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120" windowWidth="20490" windowHeight="7530" tabRatio="706"/>
  </bookViews>
  <sheets>
    <sheet name="21.09" sheetId="81" r:id="rId1"/>
    <sheet name="14.09" sheetId="80" r:id="rId2"/>
    <sheet name="07.09" sheetId="79" r:id="rId3"/>
    <sheet name="31.08" sheetId="78" r:id="rId4"/>
    <sheet name="24.08" sheetId="77" r:id="rId5"/>
    <sheet name="17.08" sheetId="76" r:id="rId6"/>
    <sheet name="10.08" sheetId="75" r:id="rId7"/>
    <sheet name="03.08" sheetId="74" r:id="rId8"/>
    <sheet name="27.07" sheetId="73" r:id="rId9"/>
    <sheet name="20.07" sheetId="72" r:id="rId10"/>
    <sheet name="13.07" sheetId="70" r:id="rId11"/>
    <sheet name="06.07" sheetId="69" r:id="rId12"/>
    <sheet name="29.06" sheetId="68" r:id="rId13"/>
    <sheet name="22.06" sheetId="67" r:id="rId14"/>
    <sheet name="15.06" sheetId="66" r:id="rId15"/>
    <sheet name="01.06.20" sheetId="65" r:id="rId16"/>
    <sheet name="08.06" sheetId="37" r:id="rId17"/>
    <sheet name="форма" sheetId="71" r:id="rId18"/>
  </sheets>
  <calcPr calcId="145621"/>
</workbook>
</file>

<file path=xl/calcChain.xml><?xml version="1.0" encoding="utf-8"?>
<calcChain xmlns="http://schemas.openxmlformats.org/spreadsheetml/2006/main">
  <c r="Z30" i="81" l="1"/>
  <c r="O31" i="81" s="1"/>
  <c r="X30" i="81"/>
  <c r="N31" i="81" s="1"/>
  <c r="V30" i="81"/>
  <c r="M31" i="81" s="1"/>
  <c r="T30" i="81"/>
  <c r="R30" i="81"/>
  <c r="K31" i="81" s="1"/>
  <c r="P30" i="81"/>
  <c r="J31" i="81" s="1"/>
  <c r="N30" i="81"/>
  <c r="I31" i="81" s="1"/>
  <c r="L30" i="81"/>
  <c r="J30" i="81"/>
  <c r="G31" i="81" s="1"/>
  <c r="H30" i="81"/>
  <c r="F31" i="81" s="1"/>
  <c r="F30" i="81"/>
  <c r="E31" i="81" s="1"/>
  <c r="D30" i="81"/>
  <c r="AA29" i="81"/>
  <c r="Y29" i="81"/>
  <c r="W29" i="81"/>
  <c r="U29" i="81"/>
  <c r="S29" i="81"/>
  <c r="Q29" i="81"/>
  <c r="O29" i="81"/>
  <c r="M29" i="81"/>
  <c r="K29" i="81"/>
  <c r="I29" i="81"/>
  <c r="G29" i="81"/>
  <c r="E29" i="81"/>
  <c r="AA28" i="81"/>
  <c r="Y28" i="81"/>
  <c r="W28" i="81"/>
  <c r="U28" i="81"/>
  <c r="S28" i="81"/>
  <c r="Q28" i="81"/>
  <c r="O28" i="81"/>
  <c r="M28" i="81"/>
  <c r="K28" i="81"/>
  <c r="I28" i="81"/>
  <c r="G28" i="81"/>
  <c r="E28" i="81"/>
  <c r="AA27" i="81"/>
  <c r="Y27" i="81"/>
  <c r="W27" i="81"/>
  <c r="U27" i="81"/>
  <c r="S27" i="81"/>
  <c r="Q27" i="81"/>
  <c r="O27" i="81"/>
  <c r="M27" i="81"/>
  <c r="K27" i="81"/>
  <c r="I27" i="81"/>
  <c r="G27" i="81"/>
  <c r="E27" i="81"/>
  <c r="AA26" i="81"/>
  <c r="Y26" i="81"/>
  <c r="W26" i="81"/>
  <c r="U26" i="81"/>
  <c r="S26" i="81"/>
  <c r="Q26" i="81"/>
  <c r="O26" i="81"/>
  <c r="M26" i="81"/>
  <c r="K26" i="81"/>
  <c r="I26" i="81"/>
  <c r="G26" i="81"/>
  <c r="E26" i="81"/>
  <c r="AA25" i="81"/>
  <c r="Y25" i="81"/>
  <c r="W25" i="81"/>
  <c r="U25" i="81"/>
  <c r="S25" i="81"/>
  <c r="Q25" i="81"/>
  <c r="O25" i="81"/>
  <c r="M25" i="81"/>
  <c r="K25" i="81"/>
  <c r="I25" i="81"/>
  <c r="G25" i="81"/>
  <c r="E25" i="81"/>
  <c r="AA24" i="81"/>
  <c r="Y24" i="81"/>
  <c r="W24" i="81"/>
  <c r="U24" i="81"/>
  <c r="S24" i="81"/>
  <c r="Q24" i="81"/>
  <c r="O24" i="81"/>
  <c r="M24" i="81"/>
  <c r="K24" i="81"/>
  <c r="I24" i="81"/>
  <c r="G24" i="81"/>
  <c r="E24" i="81"/>
  <c r="AA23" i="81"/>
  <c r="Y23" i="81"/>
  <c r="W23" i="81"/>
  <c r="U23" i="81"/>
  <c r="S23" i="81"/>
  <c r="Q23" i="81"/>
  <c r="O23" i="81"/>
  <c r="M23" i="81"/>
  <c r="K23" i="81"/>
  <c r="I23" i="81"/>
  <c r="G23" i="81"/>
  <c r="E23" i="81"/>
  <c r="AA22" i="81"/>
  <c r="Y22" i="81"/>
  <c r="W22" i="81"/>
  <c r="U22" i="81"/>
  <c r="S22" i="81"/>
  <c r="Q22" i="81"/>
  <c r="O22" i="81"/>
  <c r="M22" i="81"/>
  <c r="K22" i="81"/>
  <c r="I22" i="81"/>
  <c r="G22" i="81"/>
  <c r="E22" i="81"/>
  <c r="AA21" i="81"/>
  <c r="Y21" i="81"/>
  <c r="W21" i="81"/>
  <c r="U21" i="81"/>
  <c r="S21" i="81"/>
  <c r="Q21" i="81"/>
  <c r="O21" i="81"/>
  <c r="M21" i="81"/>
  <c r="K21" i="81"/>
  <c r="I21" i="81"/>
  <c r="G21" i="81"/>
  <c r="E21" i="81"/>
  <c r="AA20" i="81"/>
  <c r="Y20" i="81"/>
  <c r="W20" i="81"/>
  <c r="U20" i="81"/>
  <c r="S20" i="81"/>
  <c r="Q20" i="81"/>
  <c r="O20" i="81"/>
  <c r="M20" i="81"/>
  <c r="K20" i="81"/>
  <c r="I20" i="81"/>
  <c r="G20" i="81"/>
  <c r="E20" i="81"/>
  <c r="AA19" i="81"/>
  <c r="Y19" i="81"/>
  <c r="W19" i="81"/>
  <c r="U19" i="81"/>
  <c r="S19" i="81"/>
  <c r="Q19" i="81"/>
  <c r="O19" i="81"/>
  <c r="M19" i="81"/>
  <c r="K19" i="81"/>
  <c r="I19" i="81"/>
  <c r="G19" i="81"/>
  <c r="E19" i="81"/>
  <c r="AA13" i="81"/>
  <c r="Y13" i="81"/>
  <c r="W13" i="81"/>
  <c r="U13" i="81"/>
  <c r="S13" i="81"/>
  <c r="Q13" i="81"/>
  <c r="O13" i="81"/>
  <c r="M13" i="81"/>
  <c r="K13" i="81"/>
  <c r="I13" i="81"/>
  <c r="G13" i="81"/>
  <c r="E13" i="81"/>
  <c r="AA12" i="81"/>
  <c r="Y12" i="81"/>
  <c r="W12" i="81"/>
  <c r="U12" i="81"/>
  <c r="S12" i="81"/>
  <c r="Q12" i="81"/>
  <c r="O12" i="81"/>
  <c r="M12" i="81"/>
  <c r="K12" i="81"/>
  <c r="I12" i="81"/>
  <c r="G12" i="81"/>
  <c r="E12" i="81"/>
  <c r="AA11" i="81"/>
  <c r="Y11" i="81"/>
  <c r="W11" i="81"/>
  <c r="U11" i="81"/>
  <c r="S11" i="81"/>
  <c r="Q11" i="81"/>
  <c r="O11" i="81"/>
  <c r="M11" i="81"/>
  <c r="K11" i="81"/>
  <c r="I11" i="81"/>
  <c r="G11" i="81"/>
  <c r="E11" i="81"/>
  <c r="AA8" i="81"/>
  <c r="Y8" i="81"/>
  <c r="W8" i="81"/>
  <c r="U8" i="81"/>
  <c r="S8" i="81"/>
  <c r="Q8" i="81"/>
  <c r="O8" i="81"/>
  <c r="M8" i="81"/>
  <c r="K8" i="81"/>
  <c r="I8" i="81"/>
  <c r="G8" i="81"/>
  <c r="E8" i="81"/>
  <c r="AA15" i="81"/>
  <c r="Y15" i="81"/>
  <c r="W15" i="81"/>
  <c r="U15" i="81"/>
  <c r="S15" i="81"/>
  <c r="Q15" i="81"/>
  <c r="O15" i="81"/>
  <c r="M15" i="81"/>
  <c r="K15" i="81"/>
  <c r="I15" i="81"/>
  <c r="G15" i="81"/>
  <c r="E15" i="81"/>
  <c r="AA6" i="81"/>
  <c r="Y6" i="81"/>
  <c r="W6" i="81"/>
  <c r="U6" i="81"/>
  <c r="S6" i="81"/>
  <c r="Q6" i="81"/>
  <c r="O6" i="81"/>
  <c r="M6" i="81"/>
  <c r="K6" i="81"/>
  <c r="I6" i="81"/>
  <c r="G6" i="81"/>
  <c r="E6" i="81"/>
  <c r="AA17" i="81"/>
  <c r="Y17" i="81"/>
  <c r="W17" i="81"/>
  <c r="U17" i="81"/>
  <c r="S17" i="81"/>
  <c r="Q17" i="81"/>
  <c r="O17" i="81"/>
  <c r="M17" i="81"/>
  <c r="K17" i="81"/>
  <c r="I17" i="81"/>
  <c r="G17" i="81"/>
  <c r="E17" i="81"/>
  <c r="AA9" i="81"/>
  <c r="Y9" i="81"/>
  <c r="W9" i="81"/>
  <c r="U9" i="81"/>
  <c r="S9" i="81"/>
  <c r="Q9" i="81"/>
  <c r="O9" i="81"/>
  <c r="M9" i="81"/>
  <c r="K9" i="81"/>
  <c r="I9" i="81"/>
  <c r="G9" i="81"/>
  <c r="E9" i="81"/>
  <c r="AA16" i="81"/>
  <c r="Y16" i="81"/>
  <c r="W16" i="81"/>
  <c r="U16" i="81"/>
  <c r="S16" i="81"/>
  <c r="Q16" i="81"/>
  <c r="O16" i="81"/>
  <c r="M16" i="81"/>
  <c r="K16" i="81"/>
  <c r="I16" i="81"/>
  <c r="G16" i="81"/>
  <c r="E16" i="81"/>
  <c r="AA5" i="81"/>
  <c r="Y5" i="81"/>
  <c r="W5" i="81"/>
  <c r="U5" i="81"/>
  <c r="S5" i="81"/>
  <c r="Q5" i="81"/>
  <c r="O5" i="81"/>
  <c r="M5" i="81"/>
  <c r="K5" i="81"/>
  <c r="I5" i="81"/>
  <c r="G5" i="81"/>
  <c r="E5" i="81"/>
  <c r="AA7" i="81"/>
  <c r="Y7" i="81"/>
  <c r="W7" i="81"/>
  <c r="U7" i="81"/>
  <c r="S7" i="81"/>
  <c r="Q7" i="81"/>
  <c r="O7" i="81"/>
  <c r="M7" i="81"/>
  <c r="K7" i="81"/>
  <c r="I7" i="81"/>
  <c r="G7" i="81"/>
  <c r="E7" i="81"/>
  <c r="AA10" i="81"/>
  <c r="Y10" i="81"/>
  <c r="W10" i="81"/>
  <c r="U10" i="81"/>
  <c r="S10" i="81"/>
  <c r="Q10" i="81"/>
  <c r="O10" i="81"/>
  <c r="M10" i="81"/>
  <c r="K10" i="81"/>
  <c r="I10" i="81"/>
  <c r="G10" i="81"/>
  <c r="E10" i="81"/>
  <c r="AA18" i="81"/>
  <c r="Y18" i="81"/>
  <c r="W18" i="81"/>
  <c r="U18" i="81"/>
  <c r="S18" i="81"/>
  <c r="Q18" i="81"/>
  <c r="O18" i="81"/>
  <c r="M18" i="81"/>
  <c r="K18" i="81"/>
  <c r="I18" i="81"/>
  <c r="G18" i="81"/>
  <c r="E18" i="81"/>
  <c r="AA14" i="81"/>
  <c r="Y14" i="81"/>
  <c r="W14" i="81"/>
  <c r="U14" i="81"/>
  <c r="S14" i="81"/>
  <c r="Q14" i="81"/>
  <c r="O14" i="81"/>
  <c r="M14" i="81"/>
  <c r="K14" i="81"/>
  <c r="I14" i="81"/>
  <c r="G14" i="81"/>
  <c r="E14" i="81"/>
  <c r="AB14" i="81" l="1"/>
  <c r="AB18" i="81"/>
  <c r="AB10" i="81"/>
  <c r="AB7" i="81"/>
  <c r="AB5" i="81"/>
  <c r="AB16" i="81"/>
  <c r="AB9" i="81"/>
  <c r="AB17" i="81"/>
  <c r="AB6" i="81"/>
  <c r="AB15" i="81"/>
  <c r="AB8" i="81"/>
  <c r="AB11" i="81"/>
  <c r="AB12" i="81"/>
  <c r="AB13" i="81"/>
  <c r="AB19" i="81"/>
  <c r="A19" i="81" s="1"/>
  <c r="AB20" i="81"/>
  <c r="A20" i="81" s="1"/>
  <c r="AB21" i="81"/>
  <c r="A21" i="81" s="1"/>
  <c r="AB22" i="81"/>
  <c r="A22" i="81" s="1"/>
  <c r="AB23" i="81"/>
  <c r="A23" i="81" s="1"/>
  <c r="AB24" i="81"/>
  <c r="A24" i="81" s="1"/>
  <c r="AB25" i="81"/>
  <c r="AB26" i="81"/>
  <c r="AB27" i="81"/>
  <c r="AB29" i="81"/>
  <c r="A29" i="81" s="1"/>
  <c r="D31" i="81"/>
  <c r="H31" i="81"/>
  <c r="L31" i="81"/>
  <c r="U16" i="80"/>
  <c r="Z30" i="80"/>
  <c r="O31" i="80" s="1"/>
  <c r="X30" i="80"/>
  <c r="N31" i="80" s="1"/>
  <c r="V30" i="80"/>
  <c r="M31" i="80" s="1"/>
  <c r="T30" i="80"/>
  <c r="L31" i="80" s="1"/>
  <c r="R30" i="80"/>
  <c r="K31" i="80" s="1"/>
  <c r="P30" i="80"/>
  <c r="J31" i="80" s="1"/>
  <c r="N30" i="80"/>
  <c r="I31" i="80" s="1"/>
  <c r="L30" i="80"/>
  <c r="H31" i="80" s="1"/>
  <c r="J30" i="80"/>
  <c r="G31" i="80" s="1"/>
  <c r="H30" i="80"/>
  <c r="F31" i="80" s="1"/>
  <c r="F30" i="80"/>
  <c r="E31" i="80" s="1"/>
  <c r="D30" i="80"/>
  <c r="D31" i="80" s="1"/>
  <c r="AA29" i="80"/>
  <c r="Y29" i="80"/>
  <c r="W29" i="80"/>
  <c r="U29" i="80"/>
  <c r="S29" i="80"/>
  <c r="Q29" i="80"/>
  <c r="O29" i="80"/>
  <c r="M29" i="80"/>
  <c r="K29" i="80"/>
  <c r="I29" i="80"/>
  <c r="G29" i="80"/>
  <c r="E29" i="80"/>
  <c r="AA28" i="80"/>
  <c r="Y28" i="80"/>
  <c r="W28" i="80"/>
  <c r="U28" i="80"/>
  <c r="S28" i="80"/>
  <c r="Q28" i="80"/>
  <c r="O28" i="80"/>
  <c r="M28" i="80"/>
  <c r="K28" i="80"/>
  <c r="I28" i="80"/>
  <c r="G28" i="80"/>
  <c r="E28" i="80"/>
  <c r="AA27" i="80"/>
  <c r="Y27" i="80"/>
  <c r="W27" i="80"/>
  <c r="U27" i="80"/>
  <c r="S27" i="80"/>
  <c r="Q27" i="80"/>
  <c r="O27" i="80"/>
  <c r="M27" i="80"/>
  <c r="K27" i="80"/>
  <c r="I27" i="80"/>
  <c r="G27" i="80"/>
  <c r="E27" i="80"/>
  <c r="AA26" i="80"/>
  <c r="Y26" i="80"/>
  <c r="W26" i="80"/>
  <c r="U26" i="80"/>
  <c r="S26" i="80"/>
  <c r="Q26" i="80"/>
  <c r="O26" i="80"/>
  <c r="M26" i="80"/>
  <c r="K26" i="80"/>
  <c r="I26" i="80"/>
  <c r="G26" i="80"/>
  <c r="E26" i="80"/>
  <c r="AA25" i="80"/>
  <c r="Y25" i="80"/>
  <c r="W25" i="80"/>
  <c r="U25" i="80"/>
  <c r="S25" i="80"/>
  <c r="Q25" i="80"/>
  <c r="O25" i="80"/>
  <c r="M25" i="80"/>
  <c r="K25" i="80"/>
  <c r="I25" i="80"/>
  <c r="G25" i="80"/>
  <c r="E25" i="80"/>
  <c r="AA24" i="80"/>
  <c r="Y24" i="80"/>
  <c r="W24" i="80"/>
  <c r="U24" i="80"/>
  <c r="S24" i="80"/>
  <c r="Q24" i="80"/>
  <c r="O24" i="80"/>
  <c r="M24" i="80"/>
  <c r="K24" i="80"/>
  <c r="I24" i="80"/>
  <c r="G24" i="80"/>
  <c r="E24" i="80"/>
  <c r="AA23" i="80"/>
  <c r="Y23" i="80"/>
  <c r="W23" i="80"/>
  <c r="U23" i="80"/>
  <c r="S23" i="80"/>
  <c r="Q23" i="80"/>
  <c r="O23" i="80"/>
  <c r="M23" i="80"/>
  <c r="K23" i="80"/>
  <c r="I23" i="80"/>
  <c r="G23" i="80"/>
  <c r="E23" i="80"/>
  <c r="AA22" i="80"/>
  <c r="Y22" i="80"/>
  <c r="W22" i="80"/>
  <c r="U22" i="80"/>
  <c r="S22" i="80"/>
  <c r="Q22" i="80"/>
  <c r="O22" i="80"/>
  <c r="M22" i="80"/>
  <c r="K22" i="80"/>
  <c r="I22" i="80"/>
  <c r="G22" i="80"/>
  <c r="E22" i="80"/>
  <c r="AA21" i="80"/>
  <c r="Y21" i="80"/>
  <c r="W21" i="80"/>
  <c r="U21" i="80"/>
  <c r="S21" i="80"/>
  <c r="Q21" i="80"/>
  <c r="O21" i="80"/>
  <c r="M21" i="80"/>
  <c r="K21" i="80"/>
  <c r="I21" i="80"/>
  <c r="G21" i="80"/>
  <c r="E21" i="80"/>
  <c r="AA20" i="80"/>
  <c r="Y20" i="80"/>
  <c r="W20" i="80"/>
  <c r="U20" i="80"/>
  <c r="S20" i="80"/>
  <c r="Q20" i="80"/>
  <c r="O20" i="80"/>
  <c r="M20" i="80"/>
  <c r="K20" i="80"/>
  <c r="I20" i="80"/>
  <c r="G20" i="80"/>
  <c r="E20" i="80"/>
  <c r="AA19" i="80"/>
  <c r="Y19" i="80"/>
  <c r="W19" i="80"/>
  <c r="U19" i="80"/>
  <c r="S19" i="80"/>
  <c r="Q19" i="80"/>
  <c r="O19" i="80"/>
  <c r="M19" i="80"/>
  <c r="K19" i="80"/>
  <c r="I19" i="80"/>
  <c r="G19" i="80"/>
  <c r="E19" i="80"/>
  <c r="AA15" i="80"/>
  <c r="Y15" i="80"/>
  <c r="W15" i="80"/>
  <c r="U15" i="80"/>
  <c r="S15" i="80"/>
  <c r="Q15" i="80"/>
  <c r="O15" i="80"/>
  <c r="M15" i="80"/>
  <c r="K15" i="80"/>
  <c r="I15" i="80"/>
  <c r="G15" i="80"/>
  <c r="E15" i="80"/>
  <c r="AA8" i="80"/>
  <c r="Y8" i="80"/>
  <c r="W8" i="80"/>
  <c r="U8" i="80"/>
  <c r="S8" i="80"/>
  <c r="Q8" i="80"/>
  <c r="O8" i="80"/>
  <c r="M8" i="80"/>
  <c r="K8" i="80"/>
  <c r="I8" i="80"/>
  <c r="G8" i="80"/>
  <c r="E8" i="80"/>
  <c r="AA17" i="80"/>
  <c r="Y17" i="80"/>
  <c r="W17" i="80"/>
  <c r="U17" i="80"/>
  <c r="S17" i="80"/>
  <c r="Q17" i="80"/>
  <c r="O17" i="80"/>
  <c r="M17" i="80"/>
  <c r="K17" i="80"/>
  <c r="I17" i="80"/>
  <c r="G17" i="80"/>
  <c r="E17" i="80"/>
  <c r="AA7" i="80"/>
  <c r="Y7" i="80"/>
  <c r="W7" i="80"/>
  <c r="U7" i="80"/>
  <c r="S7" i="80"/>
  <c r="Q7" i="80"/>
  <c r="O7" i="80"/>
  <c r="M7" i="80"/>
  <c r="K7" i="80"/>
  <c r="I7" i="80"/>
  <c r="G7" i="80"/>
  <c r="E7" i="80"/>
  <c r="AA12" i="80"/>
  <c r="Y12" i="80"/>
  <c r="W12" i="80"/>
  <c r="U12" i="80"/>
  <c r="S12" i="80"/>
  <c r="Q12" i="80"/>
  <c r="O12" i="80"/>
  <c r="M12" i="80"/>
  <c r="K12" i="80"/>
  <c r="I12" i="80"/>
  <c r="G12" i="80"/>
  <c r="E12" i="80"/>
  <c r="AA5" i="80"/>
  <c r="Y5" i="80"/>
  <c r="W5" i="80"/>
  <c r="U5" i="80"/>
  <c r="S5" i="80"/>
  <c r="Q5" i="80"/>
  <c r="O5" i="80"/>
  <c r="M5" i="80"/>
  <c r="K5" i="80"/>
  <c r="I5" i="80"/>
  <c r="G5" i="80"/>
  <c r="E5" i="80"/>
  <c r="AA9" i="80"/>
  <c r="Y9" i="80"/>
  <c r="W9" i="80"/>
  <c r="U9" i="80"/>
  <c r="S9" i="80"/>
  <c r="Q9" i="80"/>
  <c r="O9" i="80"/>
  <c r="M9" i="80"/>
  <c r="K9" i="80"/>
  <c r="I9" i="80"/>
  <c r="G9" i="80"/>
  <c r="E9" i="80"/>
  <c r="AA18" i="80"/>
  <c r="Y18" i="80"/>
  <c r="W18" i="80"/>
  <c r="U18" i="80"/>
  <c r="S18" i="80"/>
  <c r="Q18" i="80"/>
  <c r="O18" i="80"/>
  <c r="M18" i="80"/>
  <c r="K18" i="80"/>
  <c r="I18" i="80"/>
  <c r="G18" i="80"/>
  <c r="E18" i="80"/>
  <c r="AA10" i="80"/>
  <c r="Y10" i="80"/>
  <c r="W10" i="80"/>
  <c r="U10" i="80"/>
  <c r="S10" i="80"/>
  <c r="Q10" i="80"/>
  <c r="O10" i="80"/>
  <c r="M10" i="80"/>
  <c r="K10" i="80"/>
  <c r="I10" i="80"/>
  <c r="G10" i="80"/>
  <c r="E10" i="80"/>
  <c r="AA11" i="80"/>
  <c r="Y11" i="80"/>
  <c r="W11" i="80"/>
  <c r="U11" i="80"/>
  <c r="S11" i="80"/>
  <c r="Q11" i="80"/>
  <c r="O11" i="80"/>
  <c r="M11" i="80"/>
  <c r="K11" i="80"/>
  <c r="I11" i="80"/>
  <c r="G11" i="80"/>
  <c r="E11" i="80"/>
  <c r="AA14" i="80"/>
  <c r="Y14" i="80"/>
  <c r="W14" i="80"/>
  <c r="U14" i="80"/>
  <c r="S14" i="80"/>
  <c r="Q14" i="80"/>
  <c r="O14" i="80"/>
  <c r="M14" i="80"/>
  <c r="K14" i="80"/>
  <c r="I14" i="80"/>
  <c r="G14" i="80"/>
  <c r="E14" i="80"/>
  <c r="AA13" i="80"/>
  <c r="Y13" i="80"/>
  <c r="W13" i="80"/>
  <c r="U13" i="80"/>
  <c r="S13" i="80"/>
  <c r="Q13" i="80"/>
  <c r="O13" i="80"/>
  <c r="M13" i="80"/>
  <c r="K13" i="80"/>
  <c r="I13" i="80"/>
  <c r="G13" i="80"/>
  <c r="E13" i="80"/>
  <c r="AA6" i="80"/>
  <c r="Y6" i="80"/>
  <c r="W6" i="80"/>
  <c r="U6" i="80"/>
  <c r="S6" i="80"/>
  <c r="Q6" i="80"/>
  <c r="O6" i="80"/>
  <c r="M6" i="80"/>
  <c r="K6" i="80"/>
  <c r="I6" i="80"/>
  <c r="G6" i="80"/>
  <c r="E6" i="80"/>
  <c r="AA16" i="80"/>
  <c r="Y16" i="80"/>
  <c r="W16" i="80"/>
  <c r="S16" i="80"/>
  <c r="Q16" i="80"/>
  <c r="O16" i="80"/>
  <c r="M16" i="80"/>
  <c r="K16" i="80"/>
  <c r="I16" i="80"/>
  <c r="G16" i="80"/>
  <c r="E16" i="80"/>
  <c r="AA30" i="81" l="1"/>
  <c r="Y30" i="81"/>
  <c r="W30" i="81"/>
  <c r="U30" i="81"/>
  <c r="S30" i="81"/>
  <c r="Q30" i="81"/>
  <c r="A15" i="81"/>
  <c r="O30" i="81"/>
  <c r="A17" i="81"/>
  <c r="A28" i="81"/>
  <c r="A5" i="81"/>
  <c r="A9" i="81"/>
  <c r="A18" i="81"/>
  <c r="A13" i="81"/>
  <c r="A11" i="81"/>
  <c r="A16" i="81"/>
  <c r="A14" i="81"/>
  <c r="M30" i="81"/>
  <c r="A12" i="81"/>
  <c r="G30" i="81"/>
  <c r="E30" i="81"/>
  <c r="A10" i="81"/>
  <c r="K30" i="81"/>
  <c r="I30" i="81"/>
  <c r="A8" i="81"/>
  <c r="A7" i="81"/>
  <c r="AB30" i="81"/>
  <c r="A6" i="81"/>
  <c r="AB16" i="80"/>
  <c r="AB6" i="80"/>
  <c r="AB13" i="80"/>
  <c r="AB14" i="80"/>
  <c r="AB11" i="80"/>
  <c r="AB10" i="80"/>
  <c r="AB18" i="80"/>
  <c r="AB9" i="80"/>
  <c r="AB5" i="80"/>
  <c r="AB12" i="80"/>
  <c r="AB7" i="80"/>
  <c r="AB17" i="80"/>
  <c r="AB8" i="80"/>
  <c r="AB15" i="80"/>
  <c r="AB19" i="80"/>
  <c r="A19" i="80" s="1"/>
  <c r="AB20" i="80"/>
  <c r="A20" i="80" s="1"/>
  <c r="AB21" i="80"/>
  <c r="A21" i="80" s="1"/>
  <c r="AB22" i="80"/>
  <c r="A22" i="80" s="1"/>
  <c r="AB23" i="80"/>
  <c r="A23" i="80" s="1"/>
  <c r="AB24" i="80"/>
  <c r="A24" i="80" s="1"/>
  <c r="AB25" i="80"/>
  <c r="AB26" i="80"/>
  <c r="AB27" i="80"/>
  <c r="AB29" i="80"/>
  <c r="A29" i="80" s="1"/>
  <c r="E30" i="80"/>
  <c r="G30" i="80"/>
  <c r="I30" i="80"/>
  <c r="K30" i="80"/>
  <c r="M30" i="80"/>
  <c r="O30" i="80"/>
  <c r="Q30" i="80"/>
  <c r="S30" i="80"/>
  <c r="U30" i="80"/>
  <c r="W30" i="80"/>
  <c r="Y30" i="80"/>
  <c r="AA30" i="80"/>
  <c r="Z30" i="79"/>
  <c r="O31" i="79" s="1"/>
  <c r="X30" i="79"/>
  <c r="N31" i="79" s="1"/>
  <c r="V30" i="79"/>
  <c r="M31" i="79" s="1"/>
  <c r="T30" i="79"/>
  <c r="L31" i="79" s="1"/>
  <c r="R30" i="79"/>
  <c r="K31" i="79" s="1"/>
  <c r="P30" i="79"/>
  <c r="J31" i="79" s="1"/>
  <c r="N30" i="79"/>
  <c r="I31" i="79" s="1"/>
  <c r="L30" i="79"/>
  <c r="H31" i="79" s="1"/>
  <c r="J30" i="79"/>
  <c r="G31" i="79" s="1"/>
  <c r="H30" i="79"/>
  <c r="F31" i="79" s="1"/>
  <c r="F30" i="79"/>
  <c r="E31" i="79" s="1"/>
  <c r="D30" i="79"/>
  <c r="D31" i="79" s="1"/>
  <c r="AA29" i="79"/>
  <c r="Y29" i="79"/>
  <c r="W29" i="79"/>
  <c r="U29" i="79"/>
  <c r="S29" i="79"/>
  <c r="Q29" i="79"/>
  <c r="O29" i="79"/>
  <c r="M29" i="79"/>
  <c r="K29" i="79"/>
  <c r="I29" i="79"/>
  <c r="G29" i="79"/>
  <c r="E29" i="79"/>
  <c r="AA28" i="79"/>
  <c r="Y28" i="79"/>
  <c r="W28" i="79"/>
  <c r="U28" i="79"/>
  <c r="S28" i="79"/>
  <c r="Q28" i="79"/>
  <c r="O28" i="79"/>
  <c r="M28" i="79"/>
  <c r="K28" i="79"/>
  <c r="I28" i="79"/>
  <c r="G28" i="79"/>
  <c r="E28" i="79"/>
  <c r="AA27" i="79"/>
  <c r="Y27" i="79"/>
  <c r="W27" i="79"/>
  <c r="U27" i="79"/>
  <c r="S27" i="79"/>
  <c r="Q27" i="79"/>
  <c r="O27" i="79"/>
  <c r="M27" i="79"/>
  <c r="K27" i="79"/>
  <c r="I27" i="79"/>
  <c r="G27" i="79"/>
  <c r="E27" i="79"/>
  <c r="AA26" i="79"/>
  <c r="Y26" i="79"/>
  <c r="W26" i="79"/>
  <c r="U26" i="79"/>
  <c r="S26" i="79"/>
  <c r="Q26" i="79"/>
  <c r="O26" i="79"/>
  <c r="M26" i="79"/>
  <c r="K26" i="79"/>
  <c r="I26" i="79"/>
  <c r="G26" i="79"/>
  <c r="E26" i="79"/>
  <c r="AA25" i="79"/>
  <c r="Y25" i="79"/>
  <c r="W25" i="79"/>
  <c r="U25" i="79"/>
  <c r="S25" i="79"/>
  <c r="Q25" i="79"/>
  <c r="O25" i="79"/>
  <c r="M25" i="79"/>
  <c r="K25" i="79"/>
  <c r="I25" i="79"/>
  <c r="G25" i="79"/>
  <c r="E25" i="79"/>
  <c r="AA24" i="79"/>
  <c r="Y24" i="79"/>
  <c r="W24" i="79"/>
  <c r="U24" i="79"/>
  <c r="S24" i="79"/>
  <c r="Q24" i="79"/>
  <c r="O24" i="79"/>
  <c r="M24" i="79"/>
  <c r="K24" i="79"/>
  <c r="I24" i="79"/>
  <c r="G24" i="79"/>
  <c r="E24" i="79"/>
  <c r="AA23" i="79"/>
  <c r="Y23" i="79"/>
  <c r="W23" i="79"/>
  <c r="U23" i="79"/>
  <c r="S23" i="79"/>
  <c r="Q23" i="79"/>
  <c r="O23" i="79"/>
  <c r="M23" i="79"/>
  <c r="K23" i="79"/>
  <c r="I23" i="79"/>
  <c r="G23" i="79"/>
  <c r="E23" i="79"/>
  <c r="AA8" i="79"/>
  <c r="Y8" i="79"/>
  <c r="W8" i="79"/>
  <c r="U8" i="79"/>
  <c r="S8" i="79"/>
  <c r="Q8" i="79"/>
  <c r="O8" i="79"/>
  <c r="M8" i="79"/>
  <c r="K8" i="79"/>
  <c r="I8" i="79"/>
  <c r="G8" i="79"/>
  <c r="E8" i="79"/>
  <c r="AA21" i="79"/>
  <c r="Y21" i="79"/>
  <c r="W21" i="79"/>
  <c r="U21" i="79"/>
  <c r="S21" i="79"/>
  <c r="Q21" i="79"/>
  <c r="O21" i="79"/>
  <c r="M21" i="79"/>
  <c r="K21" i="79"/>
  <c r="I21" i="79"/>
  <c r="G21" i="79"/>
  <c r="E21" i="79"/>
  <c r="AA12" i="79"/>
  <c r="Y12" i="79"/>
  <c r="W12" i="79"/>
  <c r="U12" i="79"/>
  <c r="S12" i="79"/>
  <c r="Q12" i="79"/>
  <c r="O12" i="79"/>
  <c r="M12" i="79"/>
  <c r="K12" i="79"/>
  <c r="I12" i="79"/>
  <c r="G12" i="79"/>
  <c r="E12" i="79"/>
  <c r="AA17" i="79"/>
  <c r="Y17" i="79"/>
  <c r="W17" i="79"/>
  <c r="U17" i="79"/>
  <c r="S17" i="79"/>
  <c r="Q17" i="79"/>
  <c r="O17" i="79"/>
  <c r="M17" i="79"/>
  <c r="K17" i="79"/>
  <c r="I17" i="79"/>
  <c r="G17" i="79"/>
  <c r="E17" i="79"/>
  <c r="AA10" i="79"/>
  <c r="Y10" i="79"/>
  <c r="W10" i="79"/>
  <c r="U10" i="79"/>
  <c r="S10" i="79"/>
  <c r="Q10" i="79"/>
  <c r="O10" i="79"/>
  <c r="M10" i="79"/>
  <c r="K10" i="79"/>
  <c r="I10" i="79"/>
  <c r="G10" i="79"/>
  <c r="E10" i="79"/>
  <c r="AA13" i="79"/>
  <c r="Y13" i="79"/>
  <c r="W13" i="79"/>
  <c r="U13" i="79"/>
  <c r="S13" i="79"/>
  <c r="Q13" i="79"/>
  <c r="O13" i="79"/>
  <c r="M13" i="79"/>
  <c r="K13" i="79"/>
  <c r="I13" i="79"/>
  <c r="G13" i="79"/>
  <c r="E13" i="79"/>
  <c r="AA16" i="79"/>
  <c r="Y16" i="79"/>
  <c r="W16" i="79"/>
  <c r="U16" i="79"/>
  <c r="S16" i="79"/>
  <c r="Q16" i="79"/>
  <c r="O16" i="79"/>
  <c r="M16" i="79"/>
  <c r="K16" i="79"/>
  <c r="I16" i="79"/>
  <c r="G16" i="79"/>
  <c r="E16" i="79"/>
  <c r="AA15" i="79"/>
  <c r="Y15" i="79"/>
  <c r="W15" i="79"/>
  <c r="U15" i="79"/>
  <c r="S15" i="79"/>
  <c r="Q15" i="79"/>
  <c r="O15" i="79"/>
  <c r="M15" i="79"/>
  <c r="K15" i="79"/>
  <c r="I15" i="79"/>
  <c r="G15" i="79"/>
  <c r="E15" i="79"/>
  <c r="AA11" i="79"/>
  <c r="Y11" i="79"/>
  <c r="W11" i="79"/>
  <c r="U11" i="79"/>
  <c r="S11" i="79"/>
  <c r="Q11" i="79"/>
  <c r="O11" i="79"/>
  <c r="M11" i="79"/>
  <c r="K11" i="79"/>
  <c r="I11" i="79"/>
  <c r="G11" i="79"/>
  <c r="E11" i="79"/>
  <c r="AA19" i="79"/>
  <c r="Y19" i="79"/>
  <c r="W19" i="79"/>
  <c r="U19" i="79"/>
  <c r="S19" i="79"/>
  <c r="Q19" i="79"/>
  <c r="O19" i="79"/>
  <c r="M19" i="79"/>
  <c r="K19" i="79"/>
  <c r="I19" i="79"/>
  <c r="G19" i="79"/>
  <c r="E19" i="79"/>
  <c r="AA18" i="79"/>
  <c r="Y18" i="79"/>
  <c r="W18" i="79"/>
  <c r="U18" i="79"/>
  <c r="S18" i="79"/>
  <c r="Q18" i="79"/>
  <c r="O18" i="79"/>
  <c r="M18" i="79"/>
  <c r="K18" i="79"/>
  <c r="I18" i="79"/>
  <c r="G18" i="79"/>
  <c r="E18" i="79"/>
  <c r="AA9" i="79"/>
  <c r="Y9" i="79"/>
  <c r="W9" i="79"/>
  <c r="U9" i="79"/>
  <c r="S9" i="79"/>
  <c r="Q9" i="79"/>
  <c r="O9" i="79"/>
  <c r="M9" i="79"/>
  <c r="K9" i="79"/>
  <c r="I9" i="79"/>
  <c r="G9" i="79"/>
  <c r="E9" i="79"/>
  <c r="AA6" i="79"/>
  <c r="Y6" i="79"/>
  <c r="W6" i="79"/>
  <c r="U6" i="79"/>
  <c r="S6" i="79"/>
  <c r="Q6" i="79"/>
  <c r="O6" i="79"/>
  <c r="M6" i="79"/>
  <c r="K6" i="79"/>
  <c r="I6" i="79"/>
  <c r="G6" i="79"/>
  <c r="E6" i="79"/>
  <c r="AA14" i="79"/>
  <c r="Y14" i="79"/>
  <c r="W14" i="79"/>
  <c r="U14" i="79"/>
  <c r="S14" i="79"/>
  <c r="Q14" i="79"/>
  <c r="O14" i="79"/>
  <c r="M14" i="79"/>
  <c r="K14" i="79"/>
  <c r="I14" i="79"/>
  <c r="G14" i="79"/>
  <c r="E14" i="79"/>
  <c r="AA20" i="79"/>
  <c r="Y20" i="79"/>
  <c r="W20" i="79"/>
  <c r="U20" i="79"/>
  <c r="S20" i="79"/>
  <c r="Q20" i="79"/>
  <c r="O20" i="79"/>
  <c r="M20" i="79"/>
  <c r="K20" i="79"/>
  <c r="I20" i="79"/>
  <c r="G20" i="79"/>
  <c r="E20" i="79"/>
  <c r="AA22" i="79"/>
  <c r="Y22" i="79"/>
  <c r="W22" i="79"/>
  <c r="U22" i="79"/>
  <c r="S22" i="79"/>
  <c r="Q22" i="79"/>
  <c r="O22" i="79"/>
  <c r="M22" i="79"/>
  <c r="K22" i="79"/>
  <c r="I22" i="79"/>
  <c r="G22" i="79"/>
  <c r="E22" i="79"/>
  <c r="AA7" i="79"/>
  <c r="Y7" i="79"/>
  <c r="W7" i="79"/>
  <c r="U7" i="79"/>
  <c r="S7" i="79"/>
  <c r="Q7" i="79"/>
  <c r="O7" i="79"/>
  <c r="M7" i="79"/>
  <c r="K7" i="79"/>
  <c r="I7" i="79"/>
  <c r="G7" i="79"/>
  <c r="E7" i="79"/>
  <c r="AA5" i="79"/>
  <c r="Y5" i="79"/>
  <c r="W5" i="79"/>
  <c r="U5" i="79"/>
  <c r="S5" i="79"/>
  <c r="Q5" i="79"/>
  <c r="O5" i="79"/>
  <c r="M5" i="79"/>
  <c r="K5" i="79"/>
  <c r="I5" i="79"/>
  <c r="G5" i="79"/>
  <c r="E5" i="79"/>
  <c r="A5" i="80" l="1"/>
  <c r="A6" i="80"/>
  <c r="A18" i="80"/>
  <c r="A16" i="80"/>
  <c r="A14" i="80"/>
  <c r="A15" i="80"/>
  <c r="A8" i="80"/>
  <c r="A7" i="80"/>
  <c r="A28" i="80"/>
  <c r="A17" i="80"/>
  <c r="A13" i="80"/>
  <c r="A11" i="80"/>
  <c r="A9" i="80"/>
  <c r="A12" i="80"/>
  <c r="A10" i="80"/>
  <c r="AB30" i="80"/>
  <c r="AB5" i="79"/>
  <c r="AB7" i="79"/>
  <c r="AB22" i="79"/>
  <c r="AB20" i="79"/>
  <c r="AB14" i="79"/>
  <c r="AB6" i="79"/>
  <c r="AB9" i="79"/>
  <c r="AB18" i="79"/>
  <c r="AB19" i="79"/>
  <c r="AB11" i="79"/>
  <c r="AB16" i="79"/>
  <c r="AB13" i="79"/>
  <c r="AB10" i="79"/>
  <c r="AB17" i="79"/>
  <c r="AB12" i="79"/>
  <c r="AB21" i="79"/>
  <c r="AB8" i="79"/>
  <c r="AB23" i="79"/>
  <c r="A23" i="79" s="1"/>
  <c r="AB24" i="79"/>
  <c r="A24" i="79" s="1"/>
  <c r="AB25" i="79"/>
  <c r="AB15" i="79"/>
  <c r="AB26" i="79"/>
  <c r="AB27" i="79"/>
  <c r="AB29" i="79"/>
  <c r="A29" i="79" s="1"/>
  <c r="E30" i="79"/>
  <c r="G30" i="79"/>
  <c r="I30" i="79"/>
  <c r="K30" i="79"/>
  <c r="M30" i="79"/>
  <c r="O30" i="79"/>
  <c r="Q30" i="79"/>
  <c r="S30" i="79"/>
  <c r="U30" i="79"/>
  <c r="W30" i="79"/>
  <c r="Y30" i="79"/>
  <c r="AA30" i="79"/>
  <c r="Z30" i="78"/>
  <c r="O31" i="78" s="1"/>
  <c r="X30" i="78"/>
  <c r="N31" i="78" s="1"/>
  <c r="V30" i="78"/>
  <c r="M31" i="78" s="1"/>
  <c r="T30" i="78"/>
  <c r="R30" i="78"/>
  <c r="K31" i="78" s="1"/>
  <c r="P30" i="78"/>
  <c r="J31" i="78" s="1"/>
  <c r="N30" i="78"/>
  <c r="I31" i="78" s="1"/>
  <c r="L30" i="78"/>
  <c r="J30" i="78"/>
  <c r="G31" i="78" s="1"/>
  <c r="H30" i="78"/>
  <c r="F31" i="78" s="1"/>
  <c r="F30" i="78"/>
  <c r="E31" i="78" s="1"/>
  <c r="D30" i="78"/>
  <c r="AA29" i="78"/>
  <c r="Y29" i="78"/>
  <c r="W29" i="78"/>
  <c r="U29" i="78"/>
  <c r="S29" i="78"/>
  <c r="Q29" i="78"/>
  <c r="O29" i="78"/>
  <c r="M29" i="78"/>
  <c r="K29" i="78"/>
  <c r="I29" i="78"/>
  <c r="G29" i="78"/>
  <c r="E29" i="78"/>
  <c r="AA28" i="78"/>
  <c r="Y28" i="78"/>
  <c r="W28" i="78"/>
  <c r="U28" i="78"/>
  <c r="S28" i="78"/>
  <c r="Q28" i="78"/>
  <c r="O28" i="78"/>
  <c r="M28" i="78"/>
  <c r="K28" i="78"/>
  <c r="I28" i="78"/>
  <c r="G28" i="78"/>
  <c r="E28" i="78"/>
  <c r="AA27" i="78"/>
  <c r="Y27" i="78"/>
  <c r="W27" i="78"/>
  <c r="U27" i="78"/>
  <c r="S27" i="78"/>
  <c r="Q27" i="78"/>
  <c r="O27" i="78"/>
  <c r="M27" i="78"/>
  <c r="K27" i="78"/>
  <c r="I27" i="78"/>
  <c r="G27" i="78"/>
  <c r="E27" i="78"/>
  <c r="AA26" i="78"/>
  <c r="Y26" i="78"/>
  <c r="W26" i="78"/>
  <c r="U26" i="78"/>
  <c r="S26" i="78"/>
  <c r="Q26" i="78"/>
  <c r="O26" i="78"/>
  <c r="M26" i="78"/>
  <c r="K26" i="78"/>
  <c r="I26" i="78"/>
  <c r="G26" i="78"/>
  <c r="E26" i="78"/>
  <c r="AA25" i="78"/>
  <c r="Y25" i="78"/>
  <c r="W25" i="78"/>
  <c r="U25" i="78"/>
  <c r="S25" i="78"/>
  <c r="Q25" i="78"/>
  <c r="O25" i="78"/>
  <c r="M25" i="78"/>
  <c r="K25" i="78"/>
  <c r="I25" i="78"/>
  <c r="G25" i="78"/>
  <c r="E25" i="78"/>
  <c r="AA24" i="78"/>
  <c r="Y24" i="78"/>
  <c r="W24" i="78"/>
  <c r="U24" i="78"/>
  <c r="S24" i="78"/>
  <c r="Q24" i="78"/>
  <c r="O24" i="78"/>
  <c r="M24" i="78"/>
  <c r="K24" i="78"/>
  <c r="I24" i="78"/>
  <c r="G24" i="78"/>
  <c r="E24" i="78"/>
  <c r="AA23" i="78"/>
  <c r="Y23" i="78"/>
  <c r="W23" i="78"/>
  <c r="U23" i="78"/>
  <c r="S23" i="78"/>
  <c r="Q23" i="78"/>
  <c r="O23" i="78"/>
  <c r="M23" i="78"/>
  <c r="K23" i="78"/>
  <c r="I23" i="78"/>
  <c r="G23" i="78"/>
  <c r="E23" i="78"/>
  <c r="AA22" i="78"/>
  <c r="Y22" i="78"/>
  <c r="W22" i="78"/>
  <c r="U22" i="78"/>
  <c r="S22" i="78"/>
  <c r="Q22" i="78"/>
  <c r="O22" i="78"/>
  <c r="M22" i="78"/>
  <c r="K22" i="78"/>
  <c r="I22" i="78"/>
  <c r="G22" i="78"/>
  <c r="E22" i="78"/>
  <c r="AA21" i="78"/>
  <c r="Y21" i="78"/>
  <c r="W21" i="78"/>
  <c r="U21" i="78"/>
  <c r="S21" i="78"/>
  <c r="Q21" i="78"/>
  <c r="O21" i="78"/>
  <c r="M21" i="78"/>
  <c r="K21" i="78"/>
  <c r="I21" i="78"/>
  <c r="G21" i="78"/>
  <c r="E21" i="78"/>
  <c r="AA20" i="78"/>
  <c r="Y20" i="78"/>
  <c r="W20" i="78"/>
  <c r="U20" i="78"/>
  <c r="S20" i="78"/>
  <c r="Q20" i="78"/>
  <c r="O20" i="78"/>
  <c r="M20" i="78"/>
  <c r="K20" i="78"/>
  <c r="I20" i="78"/>
  <c r="G20" i="78"/>
  <c r="E20" i="78"/>
  <c r="AA19" i="78"/>
  <c r="Y19" i="78"/>
  <c r="W19" i="78"/>
  <c r="U19" i="78"/>
  <c r="S19" i="78"/>
  <c r="Q19" i="78"/>
  <c r="O19" i="78"/>
  <c r="M19" i="78"/>
  <c r="K19" i="78"/>
  <c r="I19" i="78"/>
  <c r="G19" i="78"/>
  <c r="E19" i="78"/>
  <c r="AA17" i="78"/>
  <c r="Y17" i="78"/>
  <c r="W17" i="78"/>
  <c r="U17" i="78"/>
  <c r="S17" i="78"/>
  <c r="Q17" i="78"/>
  <c r="O17" i="78"/>
  <c r="M17" i="78"/>
  <c r="K17" i="78"/>
  <c r="I17" i="78"/>
  <c r="G17" i="78"/>
  <c r="E17" i="78"/>
  <c r="AA13" i="78"/>
  <c r="Y13" i="78"/>
  <c r="W13" i="78"/>
  <c r="U13" i="78"/>
  <c r="S13" i="78"/>
  <c r="Q13" i="78"/>
  <c r="O13" i="78"/>
  <c r="M13" i="78"/>
  <c r="K13" i="78"/>
  <c r="I13" i="78"/>
  <c r="G13" i="78"/>
  <c r="E13" i="78"/>
  <c r="AA11" i="78"/>
  <c r="Y11" i="78"/>
  <c r="W11" i="78"/>
  <c r="U11" i="78"/>
  <c r="S11" i="78"/>
  <c r="Q11" i="78"/>
  <c r="O11" i="78"/>
  <c r="M11" i="78"/>
  <c r="K11" i="78"/>
  <c r="I11" i="78"/>
  <c r="G11" i="78"/>
  <c r="E11" i="78"/>
  <c r="AA16" i="78"/>
  <c r="Y16" i="78"/>
  <c r="W16" i="78"/>
  <c r="U16" i="78"/>
  <c r="S16" i="78"/>
  <c r="Q16" i="78"/>
  <c r="O16" i="78"/>
  <c r="M16" i="78"/>
  <c r="K16" i="78"/>
  <c r="I16" i="78"/>
  <c r="G16" i="78"/>
  <c r="E16" i="78"/>
  <c r="AA8" i="78"/>
  <c r="Y8" i="78"/>
  <c r="W8" i="78"/>
  <c r="U8" i="78"/>
  <c r="S8" i="78"/>
  <c r="Q8" i="78"/>
  <c r="O8" i="78"/>
  <c r="M8" i="78"/>
  <c r="K8" i="78"/>
  <c r="I8" i="78"/>
  <c r="G8" i="78"/>
  <c r="E8" i="78"/>
  <c r="AA5" i="78"/>
  <c r="Y5" i="78"/>
  <c r="W5" i="78"/>
  <c r="U5" i="78"/>
  <c r="S5" i="78"/>
  <c r="Q5" i="78"/>
  <c r="O5" i="78"/>
  <c r="M5" i="78"/>
  <c r="K5" i="78"/>
  <c r="I5" i="78"/>
  <c r="G5" i="78"/>
  <c r="E5" i="78"/>
  <c r="AA12" i="78"/>
  <c r="Y12" i="78"/>
  <c r="W12" i="78"/>
  <c r="U12" i="78"/>
  <c r="S12" i="78"/>
  <c r="Q12" i="78"/>
  <c r="O12" i="78"/>
  <c r="M12" i="78"/>
  <c r="K12" i="78"/>
  <c r="I12" i="78"/>
  <c r="G12" i="78"/>
  <c r="E12" i="78"/>
  <c r="AA14" i="78"/>
  <c r="Y14" i="78"/>
  <c r="W14" i="78"/>
  <c r="U14" i="78"/>
  <c r="S14" i="78"/>
  <c r="Q14" i="78"/>
  <c r="O14" i="78"/>
  <c r="M14" i="78"/>
  <c r="K14" i="78"/>
  <c r="I14" i="78"/>
  <c r="G14" i="78"/>
  <c r="E14" i="78"/>
  <c r="AA15" i="78"/>
  <c r="Y15" i="78"/>
  <c r="W15" i="78"/>
  <c r="U15" i="78"/>
  <c r="S15" i="78"/>
  <c r="Q15" i="78"/>
  <c r="O15" i="78"/>
  <c r="M15" i="78"/>
  <c r="K15" i="78"/>
  <c r="I15" i="78"/>
  <c r="G15" i="78"/>
  <c r="E15" i="78"/>
  <c r="AA10" i="78"/>
  <c r="Y10" i="78"/>
  <c r="W10" i="78"/>
  <c r="U10" i="78"/>
  <c r="S10" i="78"/>
  <c r="Q10" i="78"/>
  <c r="O10" i="78"/>
  <c r="M10" i="78"/>
  <c r="K10" i="78"/>
  <c r="I10" i="78"/>
  <c r="G10" i="78"/>
  <c r="E10" i="78"/>
  <c r="AA7" i="78"/>
  <c r="Y7" i="78"/>
  <c r="W7" i="78"/>
  <c r="U7" i="78"/>
  <c r="S7" i="78"/>
  <c r="Q7" i="78"/>
  <c r="O7" i="78"/>
  <c r="M7" i="78"/>
  <c r="K7" i="78"/>
  <c r="I7" i="78"/>
  <c r="G7" i="78"/>
  <c r="E7" i="78"/>
  <c r="AA9" i="78"/>
  <c r="Y9" i="78"/>
  <c r="W9" i="78"/>
  <c r="U9" i="78"/>
  <c r="S9" i="78"/>
  <c r="Q9" i="78"/>
  <c r="O9" i="78"/>
  <c r="M9" i="78"/>
  <c r="K9" i="78"/>
  <c r="I9" i="78"/>
  <c r="G9" i="78"/>
  <c r="E9" i="78"/>
  <c r="AA6" i="78"/>
  <c r="Y6" i="78"/>
  <c r="W6" i="78"/>
  <c r="U6" i="78"/>
  <c r="S6" i="78"/>
  <c r="Q6" i="78"/>
  <c r="O6" i="78"/>
  <c r="M6" i="78"/>
  <c r="K6" i="78"/>
  <c r="I6" i="78"/>
  <c r="G6" i="78"/>
  <c r="E6" i="78"/>
  <c r="AA18" i="78"/>
  <c r="Y18" i="78"/>
  <c r="W18" i="78"/>
  <c r="U18" i="78"/>
  <c r="S18" i="78"/>
  <c r="Q18" i="78"/>
  <c r="O18" i="78"/>
  <c r="M18" i="78"/>
  <c r="K18" i="78"/>
  <c r="I18" i="78"/>
  <c r="G18" i="78"/>
  <c r="E18" i="78"/>
  <c r="A5" i="79" l="1"/>
  <c r="A28" i="79"/>
  <c r="A21" i="79"/>
  <c r="A7" i="79"/>
  <c r="A15" i="79"/>
  <c r="A18" i="79"/>
  <c r="A8" i="79"/>
  <c r="A19" i="79"/>
  <c r="A17" i="79"/>
  <c r="A12" i="79"/>
  <c r="A22" i="79"/>
  <c r="A20" i="79"/>
  <c r="A16" i="79"/>
  <c r="A13" i="79"/>
  <c r="A11" i="79"/>
  <c r="A9" i="79"/>
  <c r="A6" i="79"/>
  <c r="A14" i="79"/>
  <c r="A10" i="79"/>
  <c r="AB30" i="79"/>
  <c r="AB18" i="78"/>
  <c r="AB6" i="78"/>
  <c r="AB9" i="78"/>
  <c r="AB7" i="78"/>
  <c r="AB10" i="78"/>
  <c r="AB15" i="78"/>
  <c r="AB14" i="78"/>
  <c r="AB12" i="78"/>
  <c r="AB5" i="78"/>
  <c r="AB8" i="78"/>
  <c r="AB16" i="78"/>
  <c r="AB11" i="78"/>
  <c r="AB13" i="78"/>
  <c r="AB17" i="78"/>
  <c r="AB19" i="78"/>
  <c r="A19" i="78" s="1"/>
  <c r="AB20" i="78"/>
  <c r="A20" i="78" s="1"/>
  <c r="AB21" i="78"/>
  <c r="A21" i="78" s="1"/>
  <c r="AB22" i="78"/>
  <c r="A22" i="78" s="1"/>
  <c r="AB23" i="78"/>
  <c r="A23" i="78" s="1"/>
  <c r="AB24" i="78"/>
  <c r="A24" i="78" s="1"/>
  <c r="AB25" i="78"/>
  <c r="AB26" i="78"/>
  <c r="AB27" i="78"/>
  <c r="AB29" i="78"/>
  <c r="A29" i="78" s="1"/>
  <c r="D31" i="78"/>
  <c r="H31" i="78"/>
  <c r="L31" i="78"/>
  <c r="G30" i="78" l="1"/>
  <c r="E30" i="78"/>
  <c r="AA30" i="78"/>
  <c r="Y30" i="78"/>
  <c r="W30" i="78"/>
  <c r="U30" i="78"/>
  <c r="A5" i="78"/>
  <c r="A17" i="78"/>
  <c r="A28" i="78"/>
  <c r="A15" i="78"/>
  <c r="S30" i="78"/>
  <c r="Q30" i="78"/>
  <c r="A18" i="78"/>
  <c r="A8" i="78"/>
  <c r="A13" i="78"/>
  <c r="A11" i="78"/>
  <c r="A16" i="78"/>
  <c r="A14" i="78"/>
  <c r="A12" i="78"/>
  <c r="O30" i="78"/>
  <c r="A10" i="78"/>
  <c r="A9" i="78"/>
  <c r="A7" i="78"/>
  <c r="M30" i="78"/>
  <c r="K30" i="78"/>
  <c r="I30" i="78"/>
  <c r="A6" i="78"/>
  <c r="AB30" i="78"/>
  <c r="U6" i="77" l="1"/>
  <c r="Q13" i="77"/>
  <c r="Z30" i="77"/>
  <c r="O31" i="77" s="1"/>
  <c r="X30" i="77"/>
  <c r="N31" i="77" s="1"/>
  <c r="V30" i="77"/>
  <c r="M31" i="77" s="1"/>
  <c r="T30" i="77"/>
  <c r="L31" i="77" s="1"/>
  <c r="R30" i="77"/>
  <c r="K31" i="77" s="1"/>
  <c r="P30" i="77"/>
  <c r="J31" i="77" s="1"/>
  <c r="N30" i="77"/>
  <c r="I31" i="77" s="1"/>
  <c r="L30" i="77"/>
  <c r="H31" i="77" s="1"/>
  <c r="J30" i="77"/>
  <c r="G31" i="77" s="1"/>
  <c r="H30" i="77"/>
  <c r="F31" i="77" s="1"/>
  <c r="F30" i="77"/>
  <c r="E31" i="77" s="1"/>
  <c r="D30" i="77"/>
  <c r="D31" i="77" s="1"/>
  <c r="AA29" i="77"/>
  <c r="Y29" i="77"/>
  <c r="W29" i="77"/>
  <c r="U29" i="77"/>
  <c r="S29" i="77"/>
  <c r="Q29" i="77"/>
  <c r="O29" i="77"/>
  <c r="M29" i="77"/>
  <c r="K29" i="77"/>
  <c r="I29" i="77"/>
  <c r="G29" i="77"/>
  <c r="E29" i="77"/>
  <c r="AA28" i="77"/>
  <c r="Y28" i="77"/>
  <c r="W28" i="77"/>
  <c r="U28" i="77"/>
  <c r="S28" i="77"/>
  <c r="Q28" i="77"/>
  <c r="O28" i="77"/>
  <c r="M28" i="77"/>
  <c r="K28" i="77"/>
  <c r="I28" i="77"/>
  <c r="G28" i="77"/>
  <c r="E28" i="77"/>
  <c r="AA27" i="77"/>
  <c r="Y27" i="77"/>
  <c r="W27" i="77"/>
  <c r="U27" i="77"/>
  <c r="S27" i="77"/>
  <c r="Q27" i="77"/>
  <c r="O27" i="77"/>
  <c r="M27" i="77"/>
  <c r="K27" i="77"/>
  <c r="I27" i="77"/>
  <c r="G27" i="77"/>
  <c r="E27" i="77"/>
  <c r="AA26" i="77"/>
  <c r="Y26" i="77"/>
  <c r="W26" i="77"/>
  <c r="U26" i="77"/>
  <c r="S26" i="77"/>
  <c r="Q26" i="77"/>
  <c r="O26" i="77"/>
  <c r="M26" i="77"/>
  <c r="K26" i="77"/>
  <c r="I26" i="77"/>
  <c r="G26" i="77"/>
  <c r="E26" i="77"/>
  <c r="AA25" i="77"/>
  <c r="Y25" i="77"/>
  <c r="W25" i="77"/>
  <c r="U25" i="77"/>
  <c r="S25" i="77"/>
  <c r="Q25" i="77"/>
  <c r="O25" i="77"/>
  <c r="M25" i="77"/>
  <c r="K25" i="77"/>
  <c r="I25" i="77"/>
  <c r="G25" i="77"/>
  <c r="E25" i="77"/>
  <c r="AA24" i="77"/>
  <c r="Y24" i="77"/>
  <c r="W24" i="77"/>
  <c r="U24" i="77"/>
  <c r="S24" i="77"/>
  <c r="Q24" i="77"/>
  <c r="O24" i="77"/>
  <c r="M24" i="77"/>
  <c r="K24" i="77"/>
  <c r="I24" i="77"/>
  <c r="G24" i="77"/>
  <c r="E24" i="77"/>
  <c r="AA23" i="77"/>
  <c r="Y23" i="77"/>
  <c r="W23" i="77"/>
  <c r="U23" i="77"/>
  <c r="S23" i="77"/>
  <c r="Q23" i="77"/>
  <c r="O23" i="77"/>
  <c r="M23" i="77"/>
  <c r="K23" i="77"/>
  <c r="I23" i="77"/>
  <c r="G23" i="77"/>
  <c r="E23" i="77"/>
  <c r="AA22" i="77"/>
  <c r="Y22" i="77"/>
  <c r="W22" i="77"/>
  <c r="U22" i="77"/>
  <c r="S22" i="77"/>
  <c r="Q22" i="77"/>
  <c r="O22" i="77"/>
  <c r="M22" i="77"/>
  <c r="K22" i="77"/>
  <c r="I22" i="77"/>
  <c r="G22" i="77"/>
  <c r="E22" i="77"/>
  <c r="AA21" i="77"/>
  <c r="Y21" i="77"/>
  <c r="W21" i="77"/>
  <c r="U21" i="77"/>
  <c r="S21" i="77"/>
  <c r="Q21" i="77"/>
  <c r="O21" i="77"/>
  <c r="M21" i="77"/>
  <c r="K21" i="77"/>
  <c r="I21" i="77"/>
  <c r="G21" i="77"/>
  <c r="E21" i="77"/>
  <c r="AA20" i="77"/>
  <c r="Y20" i="77"/>
  <c r="W20" i="77"/>
  <c r="U20" i="77"/>
  <c r="S20" i="77"/>
  <c r="Q20" i="77"/>
  <c r="O20" i="77"/>
  <c r="M20" i="77"/>
  <c r="K20" i="77"/>
  <c r="I20" i="77"/>
  <c r="G20" i="77"/>
  <c r="E20" i="77"/>
  <c r="AA19" i="77"/>
  <c r="Y19" i="77"/>
  <c r="W19" i="77"/>
  <c r="U19" i="77"/>
  <c r="S19" i="77"/>
  <c r="Q19" i="77"/>
  <c r="O19" i="77"/>
  <c r="M19" i="77"/>
  <c r="K19" i="77"/>
  <c r="I19" i="77"/>
  <c r="G19" i="77"/>
  <c r="E19" i="77"/>
  <c r="AA18" i="77"/>
  <c r="Y18" i="77"/>
  <c r="W18" i="77"/>
  <c r="U18" i="77"/>
  <c r="S18" i="77"/>
  <c r="Q18" i="77"/>
  <c r="O18" i="77"/>
  <c r="M18" i="77"/>
  <c r="K18" i="77"/>
  <c r="I18" i="77"/>
  <c r="G18" i="77"/>
  <c r="E18" i="77"/>
  <c r="AA17" i="77"/>
  <c r="Y17" i="77"/>
  <c r="W17" i="77"/>
  <c r="U17" i="77"/>
  <c r="S17" i="77"/>
  <c r="Q17" i="77"/>
  <c r="O17" i="77"/>
  <c r="M17" i="77"/>
  <c r="K17" i="77"/>
  <c r="I17" i="77"/>
  <c r="G17" i="77"/>
  <c r="E17" i="77"/>
  <c r="AA16" i="77"/>
  <c r="Y16" i="77"/>
  <c r="W16" i="77"/>
  <c r="U16" i="77"/>
  <c r="S16" i="77"/>
  <c r="Q16" i="77"/>
  <c r="O16" i="77"/>
  <c r="M16" i="77"/>
  <c r="K16" i="77"/>
  <c r="I16" i="77"/>
  <c r="G16" i="77"/>
  <c r="E16" i="77"/>
  <c r="AA15" i="77"/>
  <c r="Y15" i="77"/>
  <c r="W15" i="77"/>
  <c r="U15" i="77"/>
  <c r="S15" i="77"/>
  <c r="Q15" i="77"/>
  <c r="O15" i="77"/>
  <c r="M15" i="77"/>
  <c r="K15" i="77"/>
  <c r="I15" i="77"/>
  <c r="G15" i="77"/>
  <c r="E15" i="77"/>
  <c r="AA6" i="77"/>
  <c r="Y6" i="77"/>
  <c r="W6" i="77"/>
  <c r="S6" i="77"/>
  <c r="Q6" i="77"/>
  <c r="O6" i="77"/>
  <c r="M6" i="77"/>
  <c r="K6" i="77"/>
  <c r="I6" i="77"/>
  <c r="G6" i="77"/>
  <c r="E6" i="77"/>
  <c r="AA9" i="77"/>
  <c r="Y9" i="77"/>
  <c r="W9" i="77"/>
  <c r="U9" i="77"/>
  <c r="S9" i="77"/>
  <c r="Q9" i="77"/>
  <c r="O9" i="77"/>
  <c r="M9" i="77"/>
  <c r="K9" i="77"/>
  <c r="I9" i="77"/>
  <c r="G9" i="77"/>
  <c r="E9" i="77"/>
  <c r="AA10" i="77"/>
  <c r="Y10" i="77"/>
  <c r="W10" i="77"/>
  <c r="U10" i="77"/>
  <c r="S10" i="77"/>
  <c r="Q10" i="77"/>
  <c r="O10" i="77"/>
  <c r="M10" i="77"/>
  <c r="K10" i="77"/>
  <c r="I10" i="77"/>
  <c r="G10" i="77"/>
  <c r="E10" i="77"/>
  <c r="AA11" i="77"/>
  <c r="Y11" i="77"/>
  <c r="W11" i="77"/>
  <c r="U11" i="77"/>
  <c r="S11" i="77"/>
  <c r="Q11" i="77"/>
  <c r="O11" i="77"/>
  <c r="M11" i="77"/>
  <c r="K11" i="77"/>
  <c r="I11" i="77"/>
  <c r="G11" i="77"/>
  <c r="E11" i="77"/>
  <c r="AA8" i="77"/>
  <c r="Y8" i="77"/>
  <c r="W8" i="77"/>
  <c r="U8" i="77"/>
  <c r="S8" i="77"/>
  <c r="Q8" i="77"/>
  <c r="O8" i="77"/>
  <c r="M8" i="77"/>
  <c r="K8" i="77"/>
  <c r="I8" i="77"/>
  <c r="G8" i="77"/>
  <c r="E8" i="77"/>
  <c r="AA12" i="77"/>
  <c r="Y12" i="77"/>
  <c r="W12" i="77"/>
  <c r="U12" i="77"/>
  <c r="S12" i="77"/>
  <c r="Q12" i="77"/>
  <c r="O12" i="77"/>
  <c r="M12" i="77"/>
  <c r="K12" i="77"/>
  <c r="I12" i="77"/>
  <c r="G12" i="77"/>
  <c r="E12" i="77"/>
  <c r="AA7" i="77"/>
  <c r="Y7" i="77"/>
  <c r="W7" i="77"/>
  <c r="U7" i="77"/>
  <c r="S7" i="77"/>
  <c r="Q7" i="77"/>
  <c r="O7" i="77"/>
  <c r="M7" i="77"/>
  <c r="K7" i="77"/>
  <c r="I7" i="77"/>
  <c r="G7" i="77"/>
  <c r="E7" i="77"/>
  <c r="AA13" i="77"/>
  <c r="Y13" i="77"/>
  <c r="W13" i="77"/>
  <c r="U13" i="77"/>
  <c r="S13" i="77"/>
  <c r="O13" i="77"/>
  <c r="M13" i="77"/>
  <c r="K13" i="77"/>
  <c r="I13" i="77"/>
  <c r="G13" i="77"/>
  <c r="E13" i="77"/>
  <c r="AA14" i="77"/>
  <c r="Y14" i="77"/>
  <c r="W14" i="77"/>
  <c r="U14" i="77"/>
  <c r="S14" i="77"/>
  <c r="Q14" i="77"/>
  <c r="O14" i="77"/>
  <c r="M14" i="77"/>
  <c r="K14" i="77"/>
  <c r="I14" i="77"/>
  <c r="G14" i="77"/>
  <c r="E14" i="77"/>
  <c r="AA5" i="77"/>
  <c r="Y5" i="77"/>
  <c r="W5" i="77"/>
  <c r="U5" i="77"/>
  <c r="S5" i="77"/>
  <c r="Q5" i="77"/>
  <c r="O5" i="77"/>
  <c r="M5" i="77"/>
  <c r="K5" i="77"/>
  <c r="I5" i="77"/>
  <c r="G5" i="77"/>
  <c r="E5" i="77"/>
  <c r="AB5" i="77" l="1"/>
  <c r="AB14" i="77"/>
  <c r="AB13" i="77"/>
  <c r="AB7" i="77"/>
  <c r="AB12" i="77"/>
  <c r="AB8" i="77"/>
  <c r="AB11" i="77"/>
  <c r="AB10" i="77"/>
  <c r="AB9" i="77"/>
  <c r="AB6" i="77"/>
  <c r="AB15" i="77"/>
  <c r="A15" i="77" s="1"/>
  <c r="AB16" i="77"/>
  <c r="A16" i="77" s="1"/>
  <c r="AB17" i="77"/>
  <c r="A17" i="77" s="1"/>
  <c r="AB18" i="77"/>
  <c r="A18" i="77" s="1"/>
  <c r="AB19" i="77"/>
  <c r="A19" i="77" s="1"/>
  <c r="AB20" i="77"/>
  <c r="A20" i="77" s="1"/>
  <c r="AB21" i="77"/>
  <c r="A21" i="77" s="1"/>
  <c r="AB22" i="77"/>
  <c r="A22" i="77" s="1"/>
  <c r="AB23" i="77"/>
  <c r="A23" i="77" s="1"/>
  <c r="AB24" i="77"/>
  <c r="A24" i="77" s="1"/>
  <c r="AB25" i="77"/>
  <c r="AB26" i="77"/>
  <c r="AB27" i="77"/>
  <c r="AB29" i="77"/>
  <c r="A29" i="77" s="1"/>
  <c r="E30" i="77"/>
  <c r="G30" i="77"/>
  <c r="I30" i="77"/>
  <c r="K30" i="77"/>
  <c r="M30" i="77"/>
  <c r="O30" i="77"/>
  <c r="Q30" i="77"/>
  <c r="S30" i="77"/>
  <c r="U30" i="77"/>
  <c r="W30" i="77"/>
  <c r="Y30" i="77"/>
  <c r="AA30" i="77"/>
  <c r="O8" i="76"/>
  <c r="P30" i="76"/>
  <c r="J31" i="76" s="1"/>
  <c r="Z30" i="76"/>
  <c r="O31" i="76" s="1"/>
  <c r="X30" i="76"/>
  <c r="N31" i="76" s="1"/>
  <c r="V30" i="76"/>
  <c r="M31" i="76" s="1"/>
  <c r="T30" i="76"/>
  <c r="L31" i="76" s="1"/>
  <c r="R30" i="76"/>
  <c r="K31" i="76" s="1"/>
  <c r="N30" i="76"/>
  <c r="I31" i="76" s="1"/>
  <c r="L30" i="76"/>
  <c r="H31" i="76" s="1"/>
  <c r="J30" i="76"/>
  <c r="G31" i="76" s="1"/>
  <c r="H30" i="76"/>
  <c r="F31" i="76" s="1"/>
  <c r="F30" i="76"/>
  <c r="E31" i="76" s="1"/>
  <c r="D30" i="76"/>
  <c r="D31" i="76" s="1"/>
  <c r="AA7" i="76"/>
  <c r="Y7" i="76"/>
  <c r="W7" i="76"/>
  <c r="U7" i="76"/>
  <c r="S7" i="76"/>
  <c r="Q7" i="76"/>
  <c r="O7" i="76"/>
  <c r="M7" i="76"/>
  <c r="K7" i="76"/>
  <c r="I7" i="76"/>
  <c r="G7" i="76"/>
  <c r="E7" i="76"/>
  <c r="AA28" i="76"/>
  <c r="Y28" i="76"/>
  <c r="W28" i="76"/>
  <c r="U28" i="76"/>
  <c r="S28" i="76"/>
  <c r="Q28" i="76"/>
  <c r="O28" i="76"/>
  <c r="M28" i="76"/>
  <c r="K28" i="76"/>
  <c r="I28" i="76"/>
  <c r="G28" i="76"/>
  <c r="E28" i="76"/>
  <c r="AA27" i="76"/>
  <c r="Y27" i="76"/>
  <c r="W27" i="76"/>
  <c r="U27" i="76"/>
  <c r="S27" i="76"/>
  <c r="Q27" i="76"/>
  <c r="O27" i="76"/>
  <c r="M27" i="76"/>
  <c r="K27" i="76"/>
  <c r="I27" i="76"/>
  <c r="G27" i="76"/>
  <c r="E27" i="76"/>
  <c r="AA26" i="76"/>
  <c r="Y26" i="76"/>
  <c r="W26" i="76"/>
  <c r="U26" i="76"/>
  <c r="S26" i="76"/>
  <c r="Q26" i="76"/>
  <c r="O26" i="76"/>
  <c r="M26" i="76"/>
  <c r="K26" i="76"/>
  <c r="I26" i="76"/>
  <c r="G26" i="76"/>
  <c r="E26" i="76"/>
  <c r="AA25" i="76"/>
  <c r="Y25" i="76"/>
  <c r="W25" i="76"/>
  <c r="U25" i="76"/>
  <c r="S25" i="76"/>
  <c r="Q25" i="76"/>
  <c r="O25" i="76"/>
  <c r="M25" i="76"/>
  <c r="K25" i="76"/>
  <c r="I25" i="76"/>
  <c r="G25" i="76"/>
  <c r="E25" i="76"/>
  <c r="AA6" i="76"/>
  <c r="Y6" i="76"/>
  <c r="W6" i="76"/>
  <c r="U6" i="76"/>
  <c r="S6" i="76"/>
  <c r="Q6" i="76"/>
  <c r="O6" i="76"/>
  <c r="M6" i="76"/>
  <c r="K6" i="76"/>
  <c r="I6" i="76"/>
  <c r="G6" i="76"/>
  <c r="E6" i="76"/>
  <c r="AA14" i="76"/>
  <c r="Y14" i="76"/>
  <c r="W14" i="76"/>
  <c r="U14" i="76"/>
  <c r="S14" i="76"/>
  <c r="Q14" i="76"/>
  <c r="O14" i="76"/>
  <c r="M14" i="76"/>
  <c r="K14" i="76"/>
  <c r="I14" i="76"/>
  <c r="G14" i="76"/>
  <c r="E14" i="76"/>
  <c r="AA15" i="76"/>
  <c r="Y15" i="76"/>
  <c r="W15" i="76"/>
  <c r="U15" i="76"/>
  <c r="S15" i="76"/>
  <c r="Q15" i="76"/>
  <c r="O15" i="76"/>
  <c r="M15" i="76"/>
  <c r="K15" i="76"/>
  <c r="I15" i="76"/>
  <c r="G15" i="76"/>
  <c r="E15" i="76"/>
  <c r="AA9" i="76"/>
  <c r="Y9" i="76"/>
  <c r="W9" i="76"/>
  <c r="U9" i="76"/>
  <c r="S9" i="76"/>
  <c r="Q9" i="76"/>
  <c r="O9" i="76"/>
  <c r="M9" i="76"/>
  <c r="K9" i="76"/>
  <c r="I9" i="76"/>
  <c r="G9" i="76"/>
  <c r="E9" i="76"/>
  <c r="AA21" i="76"/>
  <c r="Y21" i="76"/>
  <c r="W21" i="76"/>
  <c r="U21" i="76"/>
  <c r="S21" i="76"/>
  <c r="Q21" i="76"/>
  <c r="O21" i="76"/>
  <c r="M21" i="76"/>
  <c r="K21" i="76"/>
  <c r="I21" i="76"/>
  <c r="G21" i="76"/>
  <c r="E21" i="76"/>
  <c r="AA11" i="76"/>
  <c r="Y11" i="76"/>
  <c r="W11" i="76"/>
  <c r="U11" i="76"/>
  <c r="S11" i="76"/>
  <c r="Q11" i="76"/>
  <c r="O11" i="76"/>
  <c r="M11" i="76"/>
  <c r="K11" i="76"/>
  <c r="I11" i="76"/>
  <c r="G11" i="76"/>
  <c r="E11" i="76"/>
  <c r="AA24" i="76"/>
  <c r="Y24" i="76"/>
  <c r="W24" i="76"/>
  <c r="U24" i="76"/>
  <c r="S24" i="76"/>
  <c r="Q24" i="76"/>
  <c r="O24" i="76"/>
  <c r="M24" i="76"/>
  <c r="K24" i="76"/>
  <c r="I24" i="76"/>
  <c r="G24" i="76"/>
  <c r="E24" i="76"/>
  <c r="AA16" i="76"/>
  <c r="Y16" i="76"/>
  <c r="W16" i="76"/>
  <c r="U16" i="76"/>
  <c r="S16" i="76"/>
  <c r="Q16" i="76"/>
  <c r="O16" i="76"/>
  <c r="M16" i="76"/>
  <c r="K16" i="76"/>
  <c r="I16" i="76"/>
  <c r="G16" i="76"/>
  <c r="E16" i="76"/>
  <c r="AA17" i="76"/>
  <c r="Y17" i="76"/>
  <c r="W17" i="76"/>
  <c r="U17" i="76"/>
  <c r="S17" i="76"/>
  <c r="Q17" i="76"/>
  <c r="O17" i="76"/>
  <c r="M17" i="76"/>
  <c r="K17" i="76"/>
  <c r="I17" i="76"/>
  <c r="G17" i="76"/>
  <c r="E17" i="76"/>
  <c r="AA19" i="76"/>
  <c r="Y19" i="76"/>
  <c r="W19" i="76"/>
  <c r="U19" i="76"/>
  <c r="S19" i="76"/>
  <c r="Q19" i="76"/>
  <c r="O19" i="76"/>
  <c r="M19" i="76"/>
  <c r="K19" i="76"/>
  <c r="I19" i="76"/>
  <c r="G19" i="76"/>
  <c r="E19" i="76"/>
  <c r="AA23" i="76"/>
  <c r="Y23" i="76"/>
  <c r="W23" i="76"/>
  <c r="U23" i="76"/>
  <c r="S23" i="76"/>
  <c r="Q23" i="76"/>
  <c r="O23" i="76"/>
  <c r="M23" i="76"/>
  <c r="K23" i="76"/>
  <c r="I23" i="76"/>
  <c r="G23" i="76"/>
  <c r="E23" i="76"/>
  <c r="AA10" i="76"/>
  <c r="Y10" i="76"/>
  <c r="W10" i="76"/>
  <c r="U10" i="76"/>
  <c r="S10" i="76"/>
  <c r="Q10" i="76"/>
  <c r="O10" i="76"/>
  <c r="M10" i="76"/>
  <c r="K10" i="76"/>
  <c r="I10" i="76"/>
  <c r="G10" i="76"/>
  <c r="E10" i="76"/>
  <c r="AA20" i="76"/>
  <c r="Y20" i="76"/>
  <c r="W20" i="76"/>
  <c r="U20" i="76"/>
  <c r="S20" i="76"/>
  <c r="Q20" i="76"/>
  <c r="O20" i="76"/>
  <c r="M20" i="76"/>
  <c r="K20" i="76"/>
  <c r="I20" i="76"/>
  <c r="G20" i="76"/>
  <c r="E20" i="76"/>
  <c r="AA5" i="76"/>
  <c r="Y5" i="76"/>
  <c r="W5" i="76"/>
  <c r="U5" i="76"/>
  <c r="S5" i="76"/>
  <c r="Q5" i="76"/>
  <c r="O5" i="76"/>
  <c r="M5" i="76"/>
  <c r="K5" i="76"/>
  <c r="I5" i="76"/>
  <c r="G5" i="76"/>
  <c r="E5" i="76"/>
  <c r="AA8" i="76"/>
  <c r="Y8" i="76"/>
  <c r="W8" i="76"/>
  <c r="U8" i="76"/>
  <c r="S8" i="76"/>
  <c r="Q8" i="76"/>
  <c r="M8" i="76"/>
  <c r="K8" i="76"/>
  <c r="I8" i="76"/>
  <c r="G8" i="76"/>
  <c r="E8" i="76"/>
  <c r="AA13" i="76"/>
  <c r="Y13" i="76"/>
  <c r="W13" i="76"/>
  <c r="U13" i="76"/>
  <c r="S13" i="76"/>
  <c r="Q13" i="76"/>
  <c r="O13" i="76"/>
  <c r="M13" i="76"/>
  <c r="K13" i="76"/>
  <c r="I13" i="76"/>
  <c r="G13" i="76"/>
  <c r="E13" i="76"/>
  <c r="AA18" i="76"/>
  <c r="Y18" i="76"/>
  <c r="W18" i="76"/>
  <c r="U18" i="76"/>
  <c r="S18" i="76"/>
  <c r="Q18" i="76"/>
  <c r="O18" i="76"/>
  <c r="M18" i="76"/>
  <c r="K18" i="76"/>
  <c r="I18" i="76"/>
  <c r="G18" i="76"/>
  <c r="E18" i="76"/>
  <c r="AA12" i="76"/>
  <c r="Y12" i="76"/>
  <c r="W12" i="76"/>
  <c r="U12" i="76"/>
  <c r="S12" i="76"/>
  <c r="Q12" i="76"/>
  <c r="O12" i="76"/>
  <c r="M12" i="76"/>
  <c r="K12" i="76"/>
  <c r="I12" i="76"/>
  <c r="G12" i="76"/>
  <c r="E12" i="76"/>
  <c r="AA22" i="76"/>
  <c r="Y22" i="76"/>
  <c r="W22" i="76"/>
  <c r="U22" i="76"/>
  <c r="S22" i="76"/>
  <c r="Q22" i="76"/>
  <c r="O22" i="76"/>
  <c r="M22" i="76"/>
  <c r="K22" i="76"/>
  <c r="I22" i="76"/>
  <c r="G22" i="76"/>
  <c r="E22" i="76"/>
  <c r="AA29" i="76"/>
  <c r="Y29" i="76"/>
  <c r="W29" i="76"/>
  <c r="U29" i="76"/>
  <c r="S29" i="76"/>
  <c r="Q29" i="76"/>
  <c r="O29" i="76"/>
  <c r="M29" i="76"/>
  <c r="K29" i="76"/>
  <c r="I29" i="76"/>
  <c r="G29" i="76"/>
  <c r="E29" i="76"/>
  <c r="A5" i="77" l="1"/>
  <c r="A28" i="77"/>
  <c r="A14" i="77"/>
  <c r="AB30" i="77"/>
  <c r="A13" i="77"/>
  <c r="A12" i="77"/>
  <c r="A11" i="77"/>
  <c r="A10" i="77"/>
  <c r="A9" i="77"/>
  <c r="A8" i="77"/>
  <c r="A7" i="77"/>
  <c r="A6" i="77"/>
  <c r="AB29" i="76"/>
  <c r="AB22" i="76"/>
  <c r="AB12" i="76"/>
  <c r="AB18" i="76"/>
  <c r="AB13" i="76"/>
  <c r="AB8" i="76"/>
  <c r="AB5" i="76"/>
  <c r="AB20" i="76"/>
  <c r="AB10" i="76"/>
  <c r="AB23" i="76"/>
  <c r="AB19" i="76"/>
  <c r="AB17" i="76"/>
  <c r="AB16" i="76"/>
  <c r="AB24" i="76"/>
  <c r="AB11" i="76"/>
  <c r="AB21" i="76"/>
  <c r="AB9" i="76"/>
  <c r="AB15" i="76"/>
  <c r="AB14" i="76"/>
  <c r="AB6" i="76"/>
  <c r="AB25" i="76"/>
  <c r="AB26" i="76"/>
  <c r="AB27" i="76"/>
  <c r="AB7" i="76"/>
  <c r="E30" i="76"/>
  <c r="G30" i="76"/>
  <c r="I30" i="76"/>
  <c r="K30" i="76"/>
  <c r="M30" i="76"/>
  <c r="O30" i="76"/>
  <c r="Q30" i="76"/>
  <c r="S30" i="76"/>
  <c r="U30" i="76"/>
  <c r="W30" i="76"/>
  <c r="Y30" i="76"/>
  <c r="AA30" i="76"/>
  <c r="Z30" i="75"/>
  <c r="O31" i="75" s="1"/>
  <c r="X30" i="75"/>
  <c r="N31" i="75" s="1"/>
  <c r="V30" i="75"/>
  <c r="M31" i="75" s="1"/>
  <c r="T30" i="75"/>
  <c r="L31" i="75" s="1"/>
  <c r="R30" i="75"/>
  <c r="K31" i="75" s="1"/>
  <c r="P30" i="75"/>
  <c r="J31" i="75" s="1"/>
  <c r="N30" i="75"/>
  <c r="I31" i="75" s="1"/>
  <c r="L30" i="75"/>
  <c r="H31" i="75" s="1"/>
  <c r="J30" i="75"/>
  <c r="G31" i="75" s="1"/>
  <c r="H30" i="75"/>
  <c r="F31" i="75" s="1"/>
  <c r="F30" i="75"/>
  <c r="E31" i="75" s="1"/>
  <c r="D30" i="75"/>
  <c r="D31" i="75" s="1"/>
  <c r="AA29" i="75"/>
  <c r="Y29" i="75"/>
  <c r="W29" i="75"/>
  <c r="U29" i="75"/>
  <c r="S29" i="75"/>
  <c r="Q29" i="75"/>
  <c r="O29" i="75"/>
  <c r="M29" i="75"/>
  <c r="K29" i="75"/>
  <c r="I29" i="75"/>
  <c r="G29" i="75"/>
  <c r="E29" i="75"/>
  <c r="AA28" i="75"/>
  <c r="Y28" i="75"/>
  <c r="W28" i="75"/>
  <c r="U28" i="75"/>
  <c r="S28" i="75"/>
  <c r="Q28" i="75"/>
  <c r="O28" i="75"/>
  <c r="M28" i="75"/>
  <c r="K28" i="75"/>
  <c r="I28" i="75"/>
  <c r="G28" i="75"/>
  <c r="E28" i="75"/>
  <c r="AA27" i="75"/>
  <c r="Y27" i="75"/>
  <c r="W27" i="75"/>
  <c r="U27" i="75"/>
  <c r="S27" i="75"/>
  <c r="Q27" i="75"/>
  <c r="O27" i="75"/>
  <c r="M27" i="75"/>
  <c r="K27" i="75"/>
  <c r="I27" i="75"/>
  <c r="G27" i="75"/>
  <c r="E27" i="75"/>
  <c r="AA26" i="75"/>
  <c r="Y26" i="75"/>
  <c r="W26" i="75"/>
  <c r="U26" i="75"/>
  <c r="S26" i="75"/>
  <c r="Q26" i="75"/>
  <c r="O26" i="75"/>
  <c r="M26" i="75"/>
  <c r="K26" i="75"/>
  <c r="I26" i="75"/>
  <c r="G26" i="75"/>
  <c r="E26" i="75"/>
  <c r="AA25" i="75"/>
  <c r="Y25" i="75"/>
  <c r="W25" i="75"/>
  <c r="U25" i="75"/>
  <c r="S25" i="75"/>
  <c r="Q25" i="75"/>
  <c r="O25" i="75"/>
  <c r="M25" i="75"/>
  <c r="K25" i="75"/>
  <c r="I25" i="75"/>
  <c r="G25" i="75"/>
  <c r="E25" i="75"/>
  <c r="AA24" i="75"/>
  <c r="Y24" i="75"/>
  <c r="W24" i="75"/>
  <c r="U24" i="75"/>
  <c r="S24" i="75"/>
  <c r="Q24" i="75"/>
  <c r="O24" i="75"/>
  <c r="M24" i="75"/>
  <c r="K24" i="75"/>
  <c r="I24" i="75"/>
  <c r="G24" i="75"/>
  <c r="E24" i="75"/>
  <c r="AA23" i="75"/>
  <c r="Y23" i="75"/>
  <c r="W23" i="75"/>
  <c r="U23" i="75"/>
  <c r="S23" i="75"/>
  <c r="Q23" i="75"/>
  <c r="O23" i="75"/>
  <c r="M23" i="75"/>
  <c r="K23" i="75"/>
  <c r="I23" i="75"/>
  <c r="G23" i="75"/>
  <c r="E23" i="75"/>
  <c r="AA22" i="75"/>
  <c r="Y22" i="75"/>
  <c r="W22" i="75"/>
  <c r="U22" i="75"/>
  <c r="S22" i="75"/>
  <c r="Q22" i="75"/>
  <c r="O22" i="75"/>
  <c r="M22" i="75"/>
  <c r="K22" i="75"/>
  <c r="I22" i="75"/>
  <c r="G22" i="75"/>
  <c r="E22" i="75"/>
  <c r="AA21" i="75"/>
  <c r="Y21" i="75"/>
  <c r="W21" i="75"/>
  <c r="U21" i="75"/>
  <c r="S21" i="75"/>
  <c r="Q21" i="75"/>
  <c r="O21" i="75"/>
  <c r="M21" i="75"/>
  <c r="K21" i="75"/>
  <c r="I21" i="75"/>
  <c r="G21" i="75"/>
  <c r="E21" i="75"/>
  <c r="AA20" i="75"/>
  <c r="Y20" i="75"/>
  <c r="W20" i="75"/>
  <c r="U20" i="75"/>
  <c r="S20" i="75"/>
  <c r="Q20" i="75"/>
  <c r="O20" i="75"/>
  <c r="M20" i="75"/>
  <c r="K20" i="75"/>
  <c r="I20" i="75"/>
  <c r="G20" i="75"/>
  <c r="E20" i="75"/>
  <c r="AA19" i="75"/>
  <c r="Y19" i="75"/>
  <c r="W19" i="75"/>
  <c r="U19" i="75"/>
  <c r="S19" i="75"/>
  <c r="Q19" i="75"/>
  <c r="O19" i="75"/>
  <c r="M19" i="75"/>
  <c r="K19" i="75"/>
  <c r="I19" i="75"/>
  <c r="G19" i="75"/>
  <c r="E19" i="75"/>
  <c r="AA18" i="75"/>
  <c r="Y18" i="75"/>
  <c r="W18" i="75"/>
  <c r="U18" i="75"/>
  <c r="S18" i="75"/>
  <c r="Q18" i="75"/>
  <c r="O18" i="75"/>
  <c r="M18" i="75"/>
  <c r="K18" i="75"/>
  <c r="I18" i="75"/>
  <c r="G18" i="75"/>
  <c r="E18" i="75"/>
  <c r="AA17" i="75"/>
  <c r="Y17" i="75"/>
  <c r="W17" i="75"/>
  <c r="U17" i="75"/>
  <c r="S17" i="75"/>
  <c r="Q17" i="75"/>
  <c r="O17" i="75"/>
  <c r="M17" i="75"/>
  <c r="K17" i="75"/>
  <c r="I17" i="75"/>
  <c r="G17" i="75"/>
  <c r="E17" i="75"/>
  <c r="AA7" i="75"/>
  <c r="Y7" i="75"/>
  <c r="W7" i="75"/>
  <c r="U7" i="75"/>
  <c r="S7" i="75"/>
  <c r="Q7" i="75"/>
  <c r="O7" i="75"/>
  <c r="M7" i="75"/>
  <c r="K7" i="75"/>
  <c r="I7" i="75"/>
  <c r="G7" i="75"/>
  <c r="E7" i="75"/>
  <c r="AA9" i="75"/>
  <c r="Y9" i="75"/>
  <c r="W9" i="75"/>
  <c r="U9" i="75"/>
  <c r="S9" i="75"/>
  <c r="Q9" i="75"/>
  <c r="O9" i="75"/>
  <c r="M9" i="75"/>
  <c r="K9" i="75"/>
  <c r="I9" i="75"/>
  <c r="G9" i="75"/>
  <c r="E9" i="75"/>
  <c r="AA11" i="75"/>
  <c r="Y11" i="75"/>
  <c r="W11" i="75"/>
  <c r="U11" i="75"/>
  <c r="S11" i="75"/>
  <c r="Q11" i="75"/>
  <c r="O11" i="75"/>
  <c r="M11" i="75"/>
  <c r="K11" i="75"/>
  <c r="I11" i="75"/>
  <c r="G11" i="75"/>
  <c r="E11" i="75"/>
  <c r="AA15" i="75"/>
  <c r="Y15" i="75"/>
  <c r="W15" i="75"/>
  <c r="U15" i="75"/>
  <c r="S15" i="75"/>
  <c r="Q15" i="75"/>
  <c r="O15" i="75"/>
  <c r="M15" i="75"/>
  <c r="K15" i="75"/>
  <c r="I15" i="75"/>
  <c r="G15" i="75"/>
  <c r="E15" i="75"/>
  <c r="AA12" i="75"/>
  <c r="Y12" i="75"/>
  <c r="W12" i="75"/>
  <c r="U12" i="75"/>
  <c r="S12" i="75"/>
  <c r="Q12" i="75"/>
  <c r="O12" i="75"/>
  <c r="M12" i="75"/>
  <c r="K12" i="75"/>
  <c r="I12" i="75"/>
  <c r="G12" i="75"/>
  <c r="E12" i="75"/>
  <c r="AA8" i="75"/>
  <c r="Y8" i="75"/>
  <c r="W8" i="75"/>
  <c r="U8" i="75"/>
  <c r="S8" i="75"/>
  <c r="Q8" i="75"/>
  <c r="O8" i="75"/>
  <c r="M8" i="75"/>
  <c r="K8" i="75"/>
  <c r="I8" i="75"/>
  <c r="G8" i="75"/>
  <c r="E8" i="75"/>
  <c r="AA14" i="75"/>
  <c r="Y14" i="75"/>
  <c r="W14" i="75"/>
  <c r="U14" i="75"/>
  <c r="S14" i="75"/>
  <c r="Q14" i="75"/>
  <c r="O14" i="75"/>
  <c r="M14" i="75"/>
  <c r="K14" i="75"/>
  <c r="I14" i="75"/>
  <c r="G14" i="75"/>
  <c r="E14" i="75"/>
  <c r="AA10" i="75"/>
  <c r="Y10" i="75"/>
  <c r="W10" i="75"/>
  <c r="U10" i="75"/>
  <c r="S10" i="75"/>
  <c r="Q10" i="75"/>
  <c r="O10" i="75"/>
  <c r="M10" i="75"/>
  <c r="K10" i="75"/>
  <c r="I10" i="75"/>
  <c r="G10" i="75"/>
  <c r="E10" i="75"/>
  <c r="AA6" i="75"/>
  <c r="Y6" i="75"/>
  <c r="W6" i="75"/>
  <c r="U6" i="75"/>
  <c r="S6" i="75"/>
  <c r="Q6" i="75"/>
  <c r="O6" i="75"/>
  <c r="M6" i="75"/>
  <c r="K6" i="75"/>
  <c r="I6" i="75"/>
  <c r="G6" i="75"/>
  <c r="E6" i="75"/>
  <c r="AA5" i="75"/>
  <c r="Y5" i="75"/>
  <c r="W5" i="75"/>
  <c r="U5" i="75"/>
  <c r="S5" i="75"/>
  <c r="Q5" i="75"/>
  <c r="O5" i="75"/>
  <c r="M5" i="75"/>
  <c r="K5" i="75"/>
  <c r="I5" i="75"/>
  <c r="G5" i="75"/>
  <c r="E5" i="75"/>
  <c r="AA16" i="75"/>
  <c r="Y16" i="75"/>
  <c r="W16" i="75"/>
  <c r="U16" i="75"/>
  <c r="S16" i="75"/>
  <c r="Q16" i="75"/>
  <c r="O16" i="75"/>
  <c r="M16" i="75"/>
  <c r="K16" i="75"/>
  <c r="I16" i="75"/>
  <c r="G16" i="75"/>
  <c r="E16" i="75"/>
  <c r="AA13" i="75"/>
  <c r="Y13" i="75"/>
  <c r="W13" i="75"/>
  <c r="U13" i="75"/>
  <c r="S13" i="75"/>
  <c r="Q13" i="75"/>
  <c r="O13" i="75"/>
  <c r="M13" i="75"/>
  <c r="K13" i="75"/>
  <c r="I13" i="75"/>
  <c r="G13" i="75"/>
  <c r="E13" i="75"/>
  <c r="A24" i="76" l="1"/>
  <c r="A22" i="76"/>
  <c r="A19" i="76"/>
  <c r="A17" i="76"/>
  <c r="A20" i="76"/>
  <c r="A18" i="76"/>
  <c r="A28" i="76"/>
  <c r="A15" i="76"/>
  <c r="A13" i="76"/>
  <c r="A16" i="76"/>
  <c r="A11" i="76"/>
  <c r="A14" i="76"/>
  <c r="A12" i="76"/>
  <c r="A8" i="76"/>
  <c r="A6" i="76"/>
  <c r="A5" i="76"/>
  <c r="A23" i="76"/>
  <c r="A21" i="76"/>
  <c r="A9" i="76"/>
  <c r="A7" i="76"/>
  <c r="A10" i="76"/>
  <c r="AB30" i="76"/>
  <c r="AB13" i="75"/>
  <c r="AB16" i="75"/>
  <c r="AB5" i="75"/>
  <c r="AB6" i="75"/>
  <c r="AB10" i="75"/>
  <c r="AB14" i="75"/>
  <c r="AB8" i="75"/>
  <c r="AB12" i="75"/>
  <c r="AB15" i="75"/>
  <c r="AB11" i="75"/>
  <c r="AB9" i="75"/>
  <c r="AB7" i="75"/>
  <c r="AB17" i="75"/>
  <c r="A17" i="75" s="1"/>
  <c r="AB19" i="75"/>
  <c r="A19" i="75" s="1"/>
  <c r="AB20" i="75"/>
  <c r="A20" i="75" s="1"/>
  <c r="AB21" i="75"/>
  <c r="A21" i="75" s="1"/>
  <c r="AB22" i="75"/>
  <c r="A22" i="75" s="1"/>
  <c r="AB23" i="75"/>
  <c r="A23" i="75" s="1"/>
  <c r="AB24" i="75"/>
  <c r="A24" i="75" s="1"/>
  <c r="AB25" i="75"/>
  <c r="AB18" i="75"/>
  <c r="A18" i="75" s="1"/>
  <c r="AB26" i="75"/>
  <c r="AB27" i="75"/>
  <c r="AB29" i="75"/>
  <c r="A29" i="75" s="1"/>
  <c r="E30" i="75"/>
  <c r="G30" i="75"/>
  <c r="I30" i="75"/>
  <c r="K30" i="75"/>
  <c r="M30" i="75"/>
  <c r="O30" i="75"/>
  <c r="Q30" i="75"/>
  <c r="S30" i="75"/>
  <c r="U30" i="75"/>
  <c r="W30" i="75"/>
  <c r="Y30" i="75"/>
  <c r="AA30" i="75"/>
  <c r="Z30" i="74"/>
  <c r="O31" i="74" s="1"/>
  <c r="X30" i="74"/>
  <c r="N31" i="74" s="1"/>
  <c r="V30" i="74"/>
  <c r="M31" i="74" s="1"/>
  <c r="T30" i="74"/>
  <c r="L31" i="74" s="1"/>
  <c r="R30" i="74"/>
  <c r="K31" i="74" s="1"/>
  <c r="P30" i="74"/>
  <c r="J31" i="74" s="1"/>
  <c r="N30" i="74"/>
  <c r="I31" i="74" s="1"/>
  <c r="L30" i="74"/>
  <c r="H31" i="74" s="1"/>
  <c r="J30" i="74"/>
  <c r="G31" i="74" s="1"/>
  <c r="H30" i="74"/>
  <c r="F31" i="74" s="1"/>
  <c r="F30" i="74"/>
  <c r="E31" i="74" s="1"/>
  <c r="D30" i="74"/>
  <c r="D31" i="74" s="1"/>
  <c r="AA29" i="74"/>
  <c r="Y29" i="74"/>
  <c r="W29" i="74"/>
  <c r="U29" i="74"/>
  <c r="S29" i="74"/>
  <c r="Q29" i="74"/>
  <c r="O29" i="74"/>
  <c r="M29" i="74"/>
  <c r="K29" i="74"/>
  <c r="I29" i="74"/>
  <c r="G29" i="74"/>
  <c r="E29" i="74"/>
  <c r="AA28" i="74"/>
  <c r="Y28" i="74"/>
  <c r="W28" i="74"/>
  <c r="U28" i="74"/>
  <c r="S28" i="74"/>
  <c r="Q28" i="74"/>
  <c r="O28" i="74"/>
  <c r="M28" i="74"/>
  <c r="K28" i="74"/>
  <c r="I28" i="74"/>
  <c r="G28" i="74"/>
  <c r="E28" i="74"/>
  <c r="AA27" i="74"/>
  <c r="Y27" i="74"/>
  <c r="W27" i="74"/>
  <c r="U27" i="74"/>
  <c r="S27" i="74"/>
  <c r="Q27" i="74"/>
  <c r="O27" i="74"/>
  <c r="M27" i="74"/>
  <c r="K27" i="74"/>
  <c r="I27" i="74"/>
  <c r="G27" i="74"/>
  <c r="E27" i="74"/>
  <c r="AA26" i="74"/>
  <c r="Y26" i="74"/>
  <c r="W26" i="74"/>
  <c r="U26" i="74"/>
  <c r="S26" i="74"/>
  <c r="Q26" i="74"/>
  <c r="O26" i="74"/>
  <c r="M26" i="74"/>
  <c r="K26" i="74"/>
  <c r="I26" i="74"/>
  <c r="G26" i="74"/>
  <c r="E26" i="74"/>
  <c r="AA25" i="74"/>
  <c r="Y25" i="74"/>
  <c r="W25" i="74"/>
  <c r="U25" i="74"/>
  <c r="S25" i="74"/>
  <c r="Q25" i="74"/>
  <c r="O25" i="74"/>
  <c r="M25" i="74"/>
  <c r="K25" i="74"/>
  <c r="I25" i="74"/>
  <c r="G25" i="74"/>
  <c r="E25" i="74"/>
  <c r="AA24" i="74"/>
  <c r="Y24" i="74"/>
  <c r="W24" i="74"/>
  <c r="U24" i="74"/>
  <c r="S24" i="74"/>
  <c r="Q24" i="74"/>
  <c r="O24" i="74"/>
  <c r="M24" i="74"/>
  <c r="K24" i="74"/>
  <c r="I24" i="74"/>
  <c r="G24" i="74"/>
  <c r="E24" i="74"/>
  <c r="AA23" i="74"/>
  <c r="Y23" i="74"/>
  <c r="W23" i="74"/>
  <c r="U23" i="74"/>
  <c r="S23" i="74"/>
  <c r="Q23" i="74"/>
  <c r="O23" i="74"/>
  <c r="M23" i="74"/>
  <c r="K23" i="74"/>
  <c r="I23" i="74"/>
  <c r="G23" i="74"/>
  <c r="E23" i="74"/>
  <c r="AA22" i="74"/>
  <c r="Y22" i="74"/>
  <c r="W22" i="74"/>
  <c r="U22" i="74"/>
  <c r="S22" i="74"/>
  <c r="Q22" i="74"/>
  <c r="O22" i="74"/>
  <c r="M22" i="74"/>
  <c r="K22" i="74"/>
  <c r="I22" i="74"/>
  <c r="G22" i="74"/>
  <c r="E22" i="74"/>
  <c r="AA21" i="74"/>
  <c r="Y21" i="74"/>
  <c r="W21" i="74"/>
  <c r="U21" i="74"/>
  <c r="S21" i="74"/>
  <c r="Q21" i="74"/>
  <c r="O21" i="74"/>
  <c r="M21" i="74"/>
  <c r="K21" i="74"/>
  <c r="I21" i="74"/>
  <c r="G21" i="74"/>
  <c r="E21" i="74"/>
  <c r="AA20" i="74"/>
  <c r="Y20" i="74"/>
  <c r="W20" i="74"/>
  <c r="U20" i="74"/>
  <c r="S20" i="74"/>
  <c r="Q20" i="74"/>
  <c r="O20" i="74"/>
  <c r="M20" i="74"/>
  <c r="K20" i="74"/>
  <c r="I20" i="74"/>
  <c r="G20" i="74"/>
  <c r="E20" i="74"/>
  <c r="AA15" i="74"/>
  <c r="Y15" i="74"/>
  <c r="W15" i="74"/>
  <c r="U15" i="74"/>
  <c r="S15" i="74"/>
  <c r="Q15" i="74"/>
  <c r="O15" i="74"/>
  <c r="M15" i="74"/>
  <c r="K15" i="74"/>
  <c r="I15" i="74"/>
  <c r="G15" i="74"/>
  <c r="E15" i="74"/>
  <c r="AA11" i="74"/>
  <c r="Y11" i="74"/>
  <c r="W11" i="74"/>
  <c r="U11" i="74"/>
  <c r="S11" i="74"/>
  <c r="Q11" i="74"/>
  <c r="O11" i="74"/>
  <c r="M11" i="74"/>
  <c r="K11" i="74"/>
  <c r="I11" i="74"/>
  <c r="G11" i="74"/>
  <c r="E11" i="74"/>
  <c r="AA16" i="74"/>
  <c r="Y16" i="74"/>
  <c r="W16" i="74"/>
  <c r="U16" i="74"/>
  <c r="S16" i="74"/>
  <c r="Q16" i="74"/>
  <c r="O16" i="74"/>
  <c r="M16" i="74"/>
  <c r="K16" i="74"/>
  <c r="I16" i="74"/>
  <c r="G16" i="74"/>
  <c r="E16" i="74"/>
  <c r="AA12" i="74"/>
  <c r="Y12" i="74"/>
  <c r="W12" i="74"/>
  <c r="U12" i="74"/>
  <c r="S12" i="74"/>
  <c r="Q12" i="74"/>
  <c r="O12" i="74"/>
  <c r="M12" i="74"/>
  <c r="K12" i="74"/>
  <c r="I12" i="74"/>
  <c r="G12" i="74"/>
  <c r="E12" i="74"/>
  <c r="AA7" i="74"/>
  <c r="Y7" i="74"/>
  <c r="W7" i="74"/>
  <c r="U7" i="74"/>
  <c r="S7" i="74"/>
  <c r="Q7" i="74"/>
  <c r="O7" i="74"/>
  <c r="M7" i="74"/>
  <c r="K7" i="74"/>
  <c r="I7" i="74"/>
  <c r="G7" i="74"/>
  <c r="E7" i="74"/>
  <c r="AA17" i="74"/>
  <c r="Y17" i="74"/>
  <c r="W17" i="74"/>
  <c r="U17" i="74"/>
  <c r="S17" i="74"/>
  <c r="Q17" i="74"/>
  <c r="O17" i="74"/>
  <c r="M17" i="74"/>
  <c r="K17" i="74"/>
  <c r="I17" i="74"/>
  <c r="G17" i="74"/>
  <c r="E17" i="74"/>
  <c r="AA9" i="74"/>
  <c r="Y9" i="74"/>
  <c r="W9" i="74"/>
  <c r="U9" i="74"/>
  <c r="S9" i="74"/>
  <c r="Q9" i="74"/>
  <c r="O9" i="74"/>
  <c r="M9" i="74"/>
  <c r="K9" i="74"/>
  <c r="I9" i="74"/>
  <c r="G9" i="74"/>
  <c r="E9" i="74"/>
  <c r="AA18" i="74"/>
  <c r="Y18" i="74"/>
  <c r="W18" i="74"/>
  <c r="U18" i="74"/>
  <c r="S18" i="74"/>
  <c r="Q18" i="74"/>
  <c r="O18" i="74"/>
  <c r="M18" i="74"/>
  <c r="K18" i="74"/>
  <c r="I18" i="74"/>
  <c r="G18" i="74"/>
  <c r="E18" i="74"/>
  <c r="AA8" i="74"/>
  <c r="Y8" i="74"/>
  <c r="W8" i="74"/>
  <c r="U8" i="74"/>
  <c r="S8" i="74"/>
  <c r="Q8" i="74"/>
  <c r="O8" i="74"/>
  <c r="M8" i="74"/>
  <c r="K8" i="74"/>
  <c r="I8" i="74"/>
  <c r="G8" i="74"/>
  <c r="E8" i="74"/>
  <c r="AA6" i="74"/>
  <c r="Y6" i="74"/>
  <c r="W6" i="74"/>
  <c r="U6" i="74"/>
  <c r="S6" i="74"/>
  <c r="Q6" i="74"/>
  <c r="O6" i="74"/>
  <c r="M6" i="74"/>
  <c r="K6" i="74"/>
  <c r="I6" i="74"/>
  <c r="G6" i="74"/>
  <c r="E6" i="74"/>
  <c r="AA5" i="74"/>
  <c r="Y5" i="74"/>
  <c r="W5" i="74"/>
  <c r="U5" i="74"/>
  <c r="S5" i="74"/>
  <c r="Q5" i="74"/>
  <c r="O5" i="74"/>
  <c r="M5" i="74"/>
  <c r="K5" i="74"/>
  <c r="I5" i="74"/>
  <c r="G5" i="74"/>
  <c r="E5" i="74"/>
  <c r="AA10" i="74"/>
  <c r="Y10" i="74"/>
  <c r="W10" i="74"/>
  <c r="U10" i="74"/>
  <c r="S10" i="74"/>
  <c r="Q10" i="74"/>
  <c r="O10" i="74"/>
  <c r="M10" i="74"/>
  <c r="K10" i="74"/>
  <c r="I10" i="74"/>
  <c r="G10" i="74"/>
  <c r="E10" i="74"/>
  <c r="AA19" i="74"/>
  <c r="Y19" i="74"/>
  <c r="W19" i="74"/>
  <c r="U19" i="74"/>
  <c r="S19" i="74"/>
  <c r="Q19" i="74"/>
  <c r="O19" i="74"/>
  <c r="M19" i="74"/>
  <c r="K19" i="74"/>
  <c r="I19" i="74"/>
  <c r="G19" i="74"/>
  <c r="E19" i="74"/>
  <c r="AA13" i="74"/>
  <c r="Y13" i="74"/>
  <c r="W13" i="74"/>
  <c r="U13" i="74"/>
  <c r="S13" i="74"/>
  <c r="Q13" i="74"/>
  <c r="O13" i="74"/>
  <c r="M13" i="74"/>
  <c r="K13" i="74"/>
  <c r="I13" i="74"/>
  <c r="G13" i="74"/>
  <c r="E13" i="74"/>
  <c r="AA14" i="74"/>
  <c r="Y14" i="74"/>
  <c r="W14" i="74"/>
  <c r="U14" i="74"/>
  <c r="S14" i="74"/>
  <c r="Q14" i="74"/>
  <c r="O14" i="74"/>
  <c r="M14" i="74"/>
  <c r="K14" i="74"/>
  <c r="I14" i="74"/>
  <c r="G14" i="74"/>
  <c r="E14" i="74"/>
  <c r="A28" i="75" l="1"/>
  <c r="A15" i="75"/>
  <c r="A16" i="75"/>
  <c r="A14" i="75"/>
  <c r="A13" i="75"/>
  <c r="A12" i="75"/>
  <c r="A11" i="75"/>
  <c r="A10" i="75"/>
  <c r="A9" i="75"/>
  <c r="A5" i="75"/>
  <c r="A8" i="75"/>
  <c r="A7" i="75"/>
  <c r="A6" i="75"/>
  <c r="AB30" i="75"/>
  <c r="AB14" i="74"/>
  <c r="AB13" i="74"/>
  <c r="AB19" i="74"/>
  <c r="AB10" i="74"/>
  <c r="AB5" i="74"/>
  <c r="AB6" i="74"/>
  <c r="AB8" i="74"/>
  <c r="AB18" i="74"/>
  <c r="AB9" i="74"/>
  <c r="AB17" i="74"/>
  <c r="AB7" i="74"/>
  <c r="AB12" i="74"/>
  <c r="AB16" i="74"/>
  <c r="AB11" i="74"/>
  <c r="AB15" i="74"/>
  <c r="AB20" i="74"/>
  <c r="A20" i="74" s="1"/>
  <c r="AB21" i="74"/>
  <c r="A21" i="74" s="1"/>
  <c r="AB22" i="74"/>
  <c r="A22" i="74" s="1"/>
  <c r="AB23" i="74"/>
  <c r="A23" i="74" s="1"/>
  <c r="AB24" i="74"/>
  <c r="A24" i="74" s="1"/>
  <c r="AB25" i="74"/>
  <c r="AB26" i="74"/>
  <c r="AB27" i="74"/>
  <c r="AB29" i="74"/>
  <c r="A29" i="74" s="1"/>
  <c r="W30" i="74"/>
  <c r="Y30" i="74"/>
  <c r="AA30" i="74"/>
  <c r="E30" i="74"/>
  <c r="G30" i="74"/>
  <c r="I30" i="74"/>
  <c r="K30" i="74"/>
  <c r="M30" i="74"/>
  <c r="O30" i="74"/>
  <c r="Q30" i="74"/>
  <c r="S30" i="74"/>
  <c r="U30" i="74"/>
  <c r="A5" i="74" l="1"/>
  <c r="A17" i="74"/>
  <c r="A12" i="74"/>
  <c r="A19" i="74"/>
  <c r="A15" i="74"/>
  <c r="A18" i="74"/>
  <c r="A7" i="74"/>
  <c r="A16" i="74"/>
  <c r="A14" i="74"/>
  <c r="A28" i="74"/>
  <c r="A13" i="74"/>
  <c r="A11" i="74"/>
  <c r="A9" i="74"/>
  <c r="A10" i="74"/>
  <c r="A8" i="74"/>
  <c r="A6" i="74"/>
  <c r="AB30" i="74"/>
  <c r="Z30" i="73" l="1"/>
  <c r="O31" i="73" s="1"/>
  <c r="X30" i="73"/>
  <c r="N31" i="73" s="1"/>
  <c r="V30" i="73"/>
  <c r="M31" i="73" s="1"/>
  <c r="T30" i="73"/>
  <c r="L31" i="73" s="1"/>
  <c r="R30" i="73"/>
  <c r="K31" i="73" s="1"/>
  <c r="P30" i="73"/>
  <c r="J31" i="73" s="1"/>
  <c r="N30" i="73"/>
  <c r="I31" i="73" s="1"/>
  <c r="L30" i="73"/>
  <c r="H31" i="73" s="1"/>
  <c r="J30" i="73"/>
  <c r="G31" i="73" s="1"/>
  <c r="H30" i="73"/>
  <c r="F31" i="73" s="1"/>
  <c r="F30" i="73"/>
  <c r="E31" i="73" s="1"/>
  <c r="D30" i="73"/>
  <c r="D31" i="73" s="1"/>
  <c r="AA29" i="73"/>
  <c r="Y29" i="73"/>
  <c r="W29" i="73"/>
  <c r="U29" i="73"/>
  <c r="S29" i="73"/>
  <c r="Q29" i="73"/>
  <c r="O29" i="73"/>
  <c r="M29" i="73"/>
  <c r="K29" i="73"/>
  <c r="I29" i="73"/>
  <c r="G29" i="73"/>
  <c r="E29" i="73"/>
  <c r="AA28" i="73"/>
  <c r="Y28" i="73"/>
  <c r="W28" i="73"/>
  <c r="U28" i="73"/>
  <c r="S28" i="73"/>
  <c r="Q28" i="73"/>
  <c r="O28" i="73"/>
  <c r="M28" i="73"/>
  <c r="K28" i="73"/>
  <c r="I28" i="73"/>
  <c r="G28" i="73"/>
  <c r="E28" i="73"/>
  <c r="AA27" i="73"/>
  <c r="Y27" i="73"/>
  <c r="W27" i="73"/>
  <c r="U27" i="73"/>
  <c r="S27" i="73"/>
  <c r="Q27" i="73"/>
  <c r="O27" i="73"/>
  <c r="M27" i="73"/>
  <c r="K27" i="73"/>
  <c r="I27" i="73"/>
  <c r="G27" i="73"/>
  <c r="E27" i="73"/>
  <c r="AA26" i="73"/>
  <c r="Y26" i="73"/>
  <c r="W26" i="73"/>
  <c r="U26" i="73"/>
  <c r="S26" i="73"/>
  <c r="Q26" i="73"/>
  <c r="O26" i="73"/>
  <c r="M26" i="73"/>
  <c r="K26" i="73"/>
  <c r="I26" i="73"/>
  <c r="G26" i="73"/>
  <c r="E26" i="73"/>
  <c r="AA25" i="73"/>
  <c r="Y25" i="73"/>
  <c r="W25" i="73"/>
  <c r="U25" i="73"/>
  <c r="S25" i="73"/>
  <c r="Q25" i="73"/>
  <c r="O25" i="73"/>
  <c r="M25" i="73"/>
  <c r="K25" i="73"/>
  <c r="I25" i="73"/>
  <c r="G25" i="73"/>
  <c r="E25" i="73"/>
  <c r="AA24" i="73"/>
  <c r="Y24" i="73"/>
  <c r="W24" i="73"/>
  <c r="U24" i="73"/>
  <c r="S24" i="73"/>
  <c r="Q24" i="73"/>
  <c r="O24" i="73"/>
  <c r="M24" i="73"/>
  <c r="K24" i="73"/>
  <c r="I24" i="73"/>
  <c r="G24" i="73"/>
  <c r="E24" i="73"/>
  <c r="AA23" i="73"/>
  <c r="Y23" i="73"/>
  <c r="W23" i="73"/>
  <c r="U23" i="73"/>
  <c r="S23" i="73"/>
  <c r="Q23" i="73"/>
  <c r="O23" i="73"/>
  <c r="M23" i="73"/>
  <c r="K23" i="73"/>
  <c r="I23" i="73"/>
  <c r="G23" i="73"/>
  <c r="E23" i="73"/>
  <c r="AA22" i="73"/>
  <c r="Y22" i="73"/>
  <c r="W22" i="73"/>
  <c r="U22" i="73"/>
  <c r="S22" i="73"/>
  <c r="Q22" i="73"/>
  <c r="O22" i="73"/>
  <c r="M22" i="73"/>
  <c r="K22" i="73"/>
  <c r="I22" i="73"/>
  <c r="G22" i="73"/>
  <c r="E22" i="73"/>
  <c r="AA5" i="73"/>
  <c r="Y5" i="73"/>
  <c r="W5" i="73"/>
  <c r="U5" i="73"/>
  <c r="S5" i="73"/>
  <c r="Q5" i="73"/>
  <c r="O5" i="73"/>
  <c r="M5" i="73"/>
  <c r="K5" i="73"/>
  <c r="I5" i="73"/>
  <c r="G5" i="73"/>
  <c r="E5" i="73"/>
  <c r="AA15" i="73"/>
  <c r="Y15" i="73"/>
  <c r="W15" i="73"/>
  <c r="U15" i="73"/>
  <c r="S15" i="73"/>
  <c r="Q15" i="73"/>
  <c r="O15" i="73"/>
  <c r="M15" i="73"/>
  <c r="K15" i="73"/>
  <c r="I15" i="73"/>
  <c r="G15" i="73"/>
  <c r="E15" i="73"/>
  <c r="AA17" i="73"/>
  <c r="Y17" i="73"/>
  <c r="W17" i="73"/>
  <c r="U17" i="73"/>
  <c r="S17" i="73"/>
  <c r="Q17" i="73"/>
  <c r="O17" i="73"/>
  <c r="M17" i="73"/>
  <c r="K17" i="73"/>
  <c r="I17" i="73"/>
  <c r="G17" i="73"/>
  <c r="E17" i="73"/>
  <c r="AA14" i="73"/>
  <c r="Y14" i="73"/>
  <c r="W14" i="73"/>
  <c r="U14" i="73"/>
  <c r="S14" i="73"/>
  <c r="Q14" i="73"/>
  <c r="O14" i="73"/>
  <c r="M14" i="73"/>
  <c r="K14" i="73"/>
  <c r="I14" i="73"/>
  <c r="G14" i="73"/>
  <c r="E14" i="73"/>
  <c r="AA18" i="73"/>
  <c r="Y18" i="73"/>
  <c r="W18" i="73"/>
  <c r="U18" i="73"/>
  <c r="S18" i="73"/>
  <c r="Q18" i="73"/>
  <c r="O18" i="73"/>
  <c r="M18" i="73"/>
  <c r="K18" i="73"/>
  <c r="I18" i="73"/>
  <c r="G18" i="73"/>
  <c r="E18" i="73"/>
  <c r="AA11" i="73"/>
  <c r="Y11" i="73"/>
  <c r="W11" i="73"/>
  <c r="U11" i="73"/>
  <c r="S11" i="73"/>
  <c r="Q11" i="73"/>
  <c r="O11" i="73"/>
  <c r="M11" i="73"/>
  <c r="K11" i="73"/>
  <c r="I11" i="73"/>
  <c r="G11" i="73"/>
  <c r="E11" i="73"/>
  <c r="AA20" i="73"/>
  <c r="Y20" i="73"/>
  <c r="W20" i="73"/>
  <c r="U20" i="73"/>
  <c r="S20" i="73"/>
  <c r="Q20" i="73"/>
  <c r="O20" i="73"/>
  <c r="M20" i="73"/>
  <c r="K20" i="73"/>
  <c r="I20" i="73"/>
  <c r="G20" i="73"/>
  <c r="E20" i="73"/>
  <c r="AA9" i="73"/>
  <c r="Y9" i="73"/>
  <c r="W9" i="73"/>
  <c r="U9" i="73"/>
  <c r="S9" i="73"/>
  <c r="Q9" i="73"/>
  <c r="O9" i="73"/>
  <c r="M9" i="73"/>
  <c r="K9" i="73"/>
  <c r="I9" i="73"/>
  <c r="G9" i="73"/>
  <c r="E9" i="73"/>
  <c r="AA19" i="73"/>
  <c r="Y19" i="73"/>
  <c r="W19" i="73"/>
  <c r="U19" i="73"/>
  <c r="S19" i="73"/>
  <c r="Q19" i="73"/>
  <c r="O19" i="73"/>
  <c r="M19" i="73"/>
  <c r="K19" i="73"/>
  <c r="I19" i="73"/>
  <c r="G19" i="73"/>
  <c r="E19" i="73"/>
  <c r="AA21" i="73"/>
  <c r="Y21" i="73"/>
  <c r="W21" i="73"/>
  <c r="U21" i="73"/>
  <c r="S21" i="73"/>
  <c r="Q21" i="73"/>
  <c r="O21" i="73"/>
  <c r="M21" i="73"/>
  <c r="K21" i="73"/>
  <c r="I21" i="73"/>
  <c r="G21" i="73"/>
  <c r="E21" i="73"/>
  <c r="AA10" i="73"/>
  <c r="Y10" i="73"/>
  <c r="W10" i="73"/>
  <c r="U10" i="73"/>
  <c r="S10" i="73"/>
  <c r="Q10" i="73"/>
  <c r="O10" i="73"/>
  <c r="M10" i="73"/>
  <c r="K10" i="73"/>
  <c r="I10" i="73"/>
  <c r="G10" i="73"/>
  <c r="E10" i="73"/>
  <c r="AA8" i="73"/>
  <c r="Y8" i="73"/>
  <c r="W8" i="73"/>
  <c r="U8" i="73"/>
  <c r="S8" i="73"/>
  <c r="Q8" i="73"/>
  <c r="O8" i="73"/>
  <c r="M8" i="73"/>
  <c r="K8" i="73"/>
  <c r="I8" i="73"/>
  <c r="G8" i="73"/>
  <c r="E8" i="73"/>
  <c r="AA12" i="73"/>
  <c r="Y12" i="73"/>
  <c r="W12" i="73"/>
  <c r="U12" i="73"/>
  <c r="S12" i="73"/>
  <c r="Q12" i="73"/>
  <c r="O12" i="73"/>
  <c r="M12" i="73"/>
  <c r="K12" i="73"/>
  <c r="I12" i="73"/>
  <c r="G12" i="73"/>
  <c r="E12" i="73"/>
  <c r="AA16" i="73"/>
  <c r="Y16" i="73"/>
  <c r="W16" i="73"/>
  <c r="U16" i="73"/>
  <c r="S16" i="73"/>
  <c r="Q16" i="73"/>
  <c r="O16" i="73"/>
  <c r="M16" i="73"/>
  <c r="K16" i="73"/>
  <c r="I16" i="73"/>
  <c r="G16" i="73"/>
  <c r="E16" i="73"/>
  <c r="AA6" i="73"/>
  <c r="Y6" i="73"/>
  <c r="W6" i="73"/>
  <c r="U6" i="73"/>
  <c r="S6" i="73"/>
  <c r="Q6" i="73"/>
  <c r="O6" i="73"/>
  <c r="M6" i="73"/>
  <c r="K6" i="73"/>
  <c r="I6" i="73"/>
  <c r="G6" i="73"/>
  <c r="E6" i="73"/>
  <c r="AA7" i="73"/>
  <c r="Y7" i="73"/>
  <c r="W7" i="73"/>
  <c r="U7" i="73"/>
  <c r="S7" i="73"/>
  <c r="Q7" i="73"/>
  <c r="O7" i="73"/>
  <c r="M7" i="73"/>
  <c r="K7" i="73"/>
  <c r="I7" i="73"/>
  <c r="G7" i="73"/>
  <c r="E7" i="73"/>
  <c r="AA13" i="73"/>
  <c r="Y13" i="73"/>
  <c r="W13" i="73"/>
  <c r="U13" i="73"/>
  <c r="S13" i="73"/>
  <c r="Q13" i="73"/>
  <c r="O13" i="73"/>
  <c r="M13" i="73"/>
  <c r="K13" i="73"/>
  <c r="I13" i="73"/>
  <c r="G13" i="73"/>
  <c r="E13" i="73"/>
  <c r="AB13" i="73" l="1"/>
  <c r="AB7" i="73"/>
  <c r="AB6" i="73"/>
  <c r="AB16" i="73"/>
  <c r="AB12" i="73"/>
  <c r="AB8" i="73"/>
  <c r="AB10" i="73"/>
  <c r="AB21" i="73"/>
  <c r="AB19" i="73"/>
  <c r="AB9" i="73"/>
  <c r="AB20" i="73"/>
  <c r="AB11" i="73"/>
  <c r="AB18" i="73"/>
  <c r="AB14" i="73"/>
  <c r="AB17" i="73"/>
  <c r="AB15" i="73"/>
  <c r="AB5" i="73"/>
  <c r="AB22" i="73"/>
  <c r="A22" i="73" s="1"/>
  <c r="AB23" i="73"/>
  <c r="A23" i="73" s="1"/>
  <c r="AB24" i="73"/>
  <c r="A24" i="73" s="1"/>
  <c r="AB25" i="73"/>
  <c r="AB26" i="73"/>
  <c r="AB27" i="73"/>
  <c r="AB29" i="73"/>
  <c r="A29" i="73" s="1"/>
  <c r="E30" i="73"/>
  <c r="G30" i="73"/>
  <c r="I30" i="73"/>
  <c r="K30" i="73"/>
  <c r="M30" i="73"/>
  <c r="O30" i="73"/>
  <c r="Q30" i="73"/>
  <c r="S30" i="73"/>
  <c r="U30" i="73"/>
  <c r="W30" i="73"/>
  <c r="Y30" i="73"/>
  <c r="AA30" i="73"/>
  <c r="Z30" i="72"/>
  <c r="O31" i="72" s="1"/>
  <c r="X30" i="72"/>
  <c r="N31" i="72" s="1"/>
  <c r="V30" i="72"/>
  <c r="M31" i="72" s="1"/>
  <c r="T30" i="72"/>
  <c r="R30" i="72"/>
  <c r="K31" i="72" s="1"/>
  <c r="P30" i="72"/>
  <c r="J31" i="72" s="1"/>
  <c r="N30" i="72"/>
  <c r="I31" i="72" s="1"/>
  <c r="L30" i="72"/>
  <c r="J30" i="72"/>
  <c r="G31" i="72" s="1"/>
  <c r="H30" i="72"/>
  <c r="F31" i="72" s="1"/>
  <c r="F30" i="72"/>
  <c r="E31" i="72" s="1"/>
  <c r="D30" i="72"/>
  <c r="AA29" i="72"/>
  <c r="Y29" i="72"/>
  <c r="W29" i="72"/>
  <c r="U29" i="72"/>
  <c r="S29" i="72"/>
  <c r="Q29" i="72"/>
  <c r="O29" i="72"/>
  <c r="M29" i="72"/>
  <c r="K29" i="72"/>
  <c r="I29" i="72"/>
  <c r="G29" i="72"/>
  <c r="E29" i="72"/>
  <c r="AA28" i="72"/>
  <c r="Y28" i="72"/>
  <c r="W28" i="72"/>
  <c r="U28" i="72"/>
  <c r="S28" i="72"/>
  <c r="Q28" i="72"/>
  <c r="O28" i="72"/>
  <c r="M28" i="72"/>
  <c r="K28" i="72"/>
  <c r="I28" i="72"/>
  <c r="G28" i="72"/>
  <c r="E28" i="72"/>
  <c r="AA27" i="72"/>
  <c r="Y27" i="72"/>
  <c r="W27" i="72"/>
  <c r="U27" i="72"/>
  <c r="S27" i="72"/>
  <c r="Q27" i="72"/>
  <c r="O27" i="72"/>
  <c r="M27" i="72"/>
  <c r="K27" i="72"/>
  <c r="I27" i="72"/>
  <c r="G27" i="72"/>
  <c r="E27" i="72"/>
  <c r="AA26" i="72"/>
  <c r="Y26" i="72"/>
  <c r="W26" i="72"/>
  <c r="U26" i="72"/>
  <c r="S26" i="72"/>
  <c r="Q26" i="72"/>
  <c r="O26" i="72"/>
  <c r="M26" i="72"/>
  <c r="K26" i="72"/>
  <c r="I26" i="72"/>
  <c r="G26" i="72"/>
  <c r="E26" i="72"/>
  <c r="AA16" i="72"/>
  <c r="Y16" i="72"/>
  <c r="W16" i="72"/>
  <c r="U16" i="72"/>
  <c r="S16" i="72"/>
  <c r="Q16" i="72"/>
  <c r="O16" i="72"/>
  <c r="M16" i="72"/>
  <c r="K16" i="72"/>
  <c r="I16" i="72"/>
  <c r="G16" i="72"/>
  <c r="E16" i="72"/>
  <c r="AA17" i="72"/>
  <c r="Y17" i="72"/>
  <c r="W17" i="72"/>
  <c r="U17" i="72"/>
  <c r="S17" i="72"/>
  <c r="Q17" i="72"/>
  <c r="O17" i="72"/>
  <c r="M17" i="72"/>
  <c r="K17" i="72"/>
  <c r="I17" i="72"/>
  <c r="G17" i="72"/>
  <c r="E17" i="72"/>
  <c r="AA14" i="72"/>
  <c r="Y14" i="72"/>
  <c r="W14" i="72"/>
  <c r="U14" i="72"/>
  <c r="S14" i="72"/>
  <c r="Q14" i="72"/>
  <c r="O14" i="72"/>
  <c r="M14" i="72"/>
  <c r="K14" i="72"/>
  <c r="I14" i="72"/>
  <c r="G14" i="72"/>
  <c r="E14" i="72"/>
  <c r="AA15" i="72"/>
  <c r="Y15" i="72"/>
  <c r="W15" i="72"/>
  <c r="U15" i="72"/>
  <c r="S15" i="72"/>
  <c r="Q15" i="72"/>
  <c r="O15" i="72"/>
  <c r="M15" i="72"/>
  <c r="K15" i="72"/>
  <c r="I15" i="72"/>
  <c r="G15" i="72"/>
  <c r="E15" i="72"/>
  <c r="AA7" i="72"/>
  <c r="Y7" i="72"/>
  <c r="W7" i="72"/>
  <c r="U7" i="72"/>
  <c r="S7" i="72"/>
  <c r="Q7" i="72"/>
  <c r="O7" i="72"/>
  <c r="M7" i="72"/>
  <c r="K7" i="72"/>
  <c r="I7" i="72"/>
  <c r="G7" i="72"/>
  <c r="E7" i="72"/>
  <c r="AA11" i="72"/>
  <c r="Y11" i="72"/>
  <c r="W11" i="72"/>
  <c r="U11" i="72"/>
  <c r="S11" i="72"/>
  <c r="Q11" i="72"/>
  <c r="O11" i="72"/>
  <c r="M11" i="72"/>
  <c r="K11" i="72"/>
  <c r="I11" i="72"/>
  <c r="G11" i="72"/>
  <c r="E11" i="72"/>
  <c r="AA6" i="72"/>
  <c r="Y6" i="72"/>
  <c r="W6" i="72"/>
  <c r="U6" i="72"/>
  <c r="S6" i="72"/>
  <c r="Q6" i="72"/>
  <c r="O6" i="72"/>
  <c r="M6" i="72"/>
  <c r="K6" i="72"/>
  <c r="I6" i="72"/>
  <c r="G6" i="72"/>
  <c r="E6" i="72"/>
  <c r="AA10" i="72"/>
  <c r="Y10" i="72"/>
  <c r="W10" i="72"/>
  <c r="U10" i="72"/>
  <c r="S10" i="72"/>
  <c r="Q10" i="72"/>
  <c r="O10" i="72"/>
  <c r="M10" i="72"/>
  <c r="K10" i="72"/>
  <c r="I10" i="72"/>
  <c r="G10" i="72"/>
  <c r="E10" i="72"/>
  <c r="AA5" i="72"/>
  <c r="Y5" i="72"/>
  <c r="W5" i="72"/>
  <c r="U5" i="72"/>
  <c r="S5" i="72"/>
  <c r="Q5" i="72"/>
  <c r="O5" i="72"/>
  <c r="M5" i="72"/>
  <c r="K5" i="72"/>
  <c r="I5" i="72"/>
  <c r="G5" i="72"/>
  <c r="E5" i="72"/>
  <c r="AA19" i="72"/>
  <c r="Y19" i="72"/>
  <c r="W19" i="72"/>
  <c r="U19" i="72"/>
  <c r="S19" i="72"/>
  <c r="Q19" i="72"/>
  <c r="O19" i="72"/>
  <c r="M19" i="72"/>
  <c r="K19" i="72"/>
  <c r="I19" i="72"/>
  <c r="G19" i="72"/>
  <c r="E19" i="72"/>
  <c r="AA25" i="72"/>
  <c r="Y25" i="72"/>
  <c r="W25" i="72"/>
  <c r="U25" i="72"/>
  <c r="S25" i="72"/>
  <c r="Q25" i="72"/>
  <c r="O25" i="72"/>
  <c r="M25" i="72"/>
  <c r="K25" i="72"/>
  <c r="I25" i="72"/>
  <c r="G25" i="72"/>
  <c r="E25" i="72"/>
  <c r="AA23" i="72"/>
  <c r="Y23" i="72"/>
  <c r="W23" i="72"/>
  <c r="U23" i="72"/>
  <c r="S23" i="72"/>
  <c r="Q23" i="72"/>
  <c r="O23" i="72"/>
  <c r="M23" i="72"/>
  <c r="K23" i="72"/>
  <c r="I23" i="72"/>
  <c r="G23" i="72"/>
  <c r="E23" i="72"/>
  <c r="AA21" i="72"/>
  <c r="Y21" i="72"/>
  <c r="W21" i="72"/>
  <c r="U21" i="72"/>
  <c r="S21" i="72"/>
  <c r="Q21" i="72"/>
  <c r="O21" i="72"/>
  <c r="M21" i="72"/>
  <c r="K21" i="72"/>
  <c r="I21" i="72"/>
  <c r="G21" i="72"/>
  <c r="E21" i="72"/>
  <c r="AA12" i="72"/>
  <c r="Y12" i="72"/>
  <c r="W12" i="72"/>
  <c r="U12" i="72"/>
  <c r="S12" i="72"/>
  <c r="Q12" i="72"/>
  <c r="O12" i="72"/>
  <c r="M12" i="72"/>
  <c r="K12" i="72"/>
  <c r="I12" i="72"/>
  <c r="G12" i="72"/>
  <c r="E12" i="72"/>
  <c r="AA24" i="72"/>
  <c r="Y24" i="72"/>
  <c r="W24" i="72"/>
  <c r="U24" i="72"/>
  <c r="S24" i="72"/>
  <c r="Q24" i="72"/>
  <c r="O24" i="72"/>
  <c r="M24" i="72"/>
  <c r="K24" i="72"/>
  <c r="I24" i="72"/>
  <c r="G24" i="72"/>
  <c r="E24" i="72"/>
  <c r="AA13" i="72"/>
  <c r="Y13" i="72"/>
  <c r="W13" i="72"/>
  <c r="U13" i="72"/>
  <c r="S13" i="72"/>
  <c r="Q13" i="72"/>
  <c r="O13" i="72"/>
  <c r="M13" i="72"/>
  <c r="K13" i="72"/>
  <c r="I13" i="72"/>
  <c r="G13" i="72"/>
  <c r="E13" i="72"/>
  <c r="AA8" i="72"/>
  <c r="Y8" i="72"/>
  <c r="W8" i="72"/>
  <c r="U8" i="72"/>
  <c r="S8" i="72"/>
  <c r="Q8" i="72"/>
  <c r="O8" i="72"/>
  <c r="M8" i="72"/>
  <c r="K8" i="72"/>
  <c r="I8" i="72"/>
  <c r="G8" i="72"/>
  <c r="E8" i="72"/>
  <c r="AA18" i="72"/>
  <c r="Y18" i="72"/>
  <c r="W18" i="72"/>
  <c r="U18" i="72"/>
  <c r="S18" i="72"/>
  <c r="Q18" i="72"/>
  <c r="O18" i="72"/>
  <c r="M18" i="72"/>
  <c r="K18" i="72"/>
  <c r="I18" i="72"/>
  <c r="G18" i="72"/>
  <c r="E18" i="72"/>
  <c r="AA20" i="72"/>
  <c r="Y20" i="72"/>
  <c r="W20" i="72"/>
  <c r="U20" i="72"/>
  <c r="S20" i="72"/>
  <c r="Q20" i="72"/>
  <c r="O20" i="72"/>
  <c r="M20" i="72"/>
  <c r="K20" i="72"/>
  <c r="I20" i="72"/>
  <c r="G20" i="72"/>
  <c r="E20" i="72"/>
  <c r="AA9" i="72"/>
  <c r="Y9" i="72"/>
  <c r="W9" i="72"/>
  <c r="U9" i="72"/>
  <c r="S9" i="72"/>
  <c r="Q9" i="72"/>
  <c r="O9" i="72"/>
  <c r="M9" i="72"/>
  <c r="K9" i="72"/>
  <c r="I9" i="72"/>
  <c r="G9" i="72"/>
  <c r="E9" i="72"/>
  <c r="AA22" i="72"/>
  <c r="Y22" i="72"/>
  <c r="W22" i="72"/>
  <c r="U22" i="72"/>
  <c r="S22" i="72"/>
  <c r="Q22" i="72"/>
  <c r="O22" i="72"/>
  <c r="M22" i="72"/>
  <c r="K22" i="72"/>
  <c r="I22" i="72"/>
  <c r="G22" i="72"/>
  <c r="E22" i="72"/>
  <c r="A5" i="73" l="1"/>
  <c r="A21" i="73"/>
  <c r="A28" i="73"/>
  <c r="A19" i="73"/>
  <c r="A17" i="73"/>
  <c r="A14" i="73"/>
  <c r="A15" i="73"/>
  <c r="A13" i="73"/>
  <c r="A11" i="73"/>
  <c r="A7" i="73"/>
  <c r="A20" i="73"/>
  <c r="A18" i="73"/>
  <c r="A16" i="73"/>
  <c r="A12" i="73"/>
  <c r="A9" i="73"/>
  <c r="A10" i="73"/>
  <c r="A8" i="73"/>
  <c r="A6" i="73"/>
  <c r="AB30" i="73"/>
  <c r="AB22" i="72"/>
  <c r="AB9" i="72"/>
  <c r="AB20" i="72"/>
  <c r="AB18" i="72"/>
  <c r="AB8" i="72"/>
  <c r="AB13" i="72"/>
  <c r="AB24" i="72"/>
  <c r="AB12" i="72"/>
  <c r="AB21" i="72"/>
  <c r="AB23" i="72"/>
  <c r="AB25" i="72"/>
  <c r="AB19" i="72"/>
  <c r="AB5" i="72"/>
  <c r="AB10" i="72"/>
  <c r="AB6" i="72"/>
  <c r="AB11" i="72"/>
  <c r="AB7" i="72"/>
  <c r="AB15" i="72"/>
  <c r="AB14" i="72"/>
  <c r="AB17" i="72"/>
  <c r="AB16" i="72"/>
  <c r="AB26" i="72"/>
  <c r="AB27" i="72"/>
  <c r="AB29" i="72"/>
  <c r="A29" i="72" s="1"/>
  <c r="D31" i="72"/>
  <c r="H31" i="72"/>
  <c r="L31" i="72"/>
  <c r="Z30" i="71"/>
  <c r="O31" i="71" s="1"/>
  <c r="X30" i="71"/>
  <c r="N31" i="71" s="1"/>
  <c r="V30" i="71"/>
  <c r="M31" i="71" s="1"/>
  <c r="T30" i="71"/>
  <c r="L31" i="71" s="1"/>
  <c r="R30" i="71"/>
  <c r="K31" i="71" s="1"/>
  <c r="P30" i="71"/>
  <c r="J31" i="71" s="1"/>
  <c r="N30" i="71"/>
  <c r="I31" i="71" s="1"/>
  <c r="L30" i="71"/>
  <c r="H31" i="71" s="1"/>
  <c r="J30" i="71"/>
  <c r="G31" i="71" s="1"/>
  <c r="H30" i="71"/>
  <c r="F31" i="71" s="1"/>
  <c r="F30" i="71"/>
  <c r="E31" i="71" s="1"/>
  <c r="D30" i="71"/>
  <c r="D31" i="71" s="1"/>
  <c r="AA29" i="71"/>
  <c r="Y29" i="71"/>
  <c r="W29" i="71"/>
  <c r="U29" i="71"/>
  <c r="S29" i="71"/>
  <c r="Q29" i="71"/>
  <c r="O29" i="71"/>
  <c r="M29" i="71"/>
  <c r="K29" i="71"/>
  <c r="I29" i="71"/>
  <c r="G29" i="71"/>
  <c r="E29" i="71"/>
  <c r="AB29" i="71" s="1"/>
  <c r="A29" i="71" s="1"/>
  <c r="AA28" i="71"/>
  <c r="Y28" i="71"/>
  <c r="W28" i="71"/>
  <c r="U28" i="71"/>
  <c r="S28" i="71"/>
  <c r="Q28" i="71"/>
  <c r="O28" i="71"/>
  <c r="M28" i="71"/>
  <c r="K28" i="71"/>
  <c r="I28" i="71"/>
  <c r="G28" i="71"/>
  <c r="E28" i="71"/>
  <c r="AA27" i="71"/>
  <c r="Y27" i="71"/>
  <c r="W27" i="71"/>
  <c r="U27" i="71"/>
  <c r="S27" i="71"/>
  <c r="Q27" i="71"/>
  <c r="O27" i="71"/>
  <c r="M27" i="71"/>
  <c r="K27" i="71"/>
  <c r="I27" i="71"/>
  <c r="G27" i="71"/>
  <c r="E27" i="71"/>
  <c r="AB27" i="71" s="1"/>
  <c r="AA26" i="71"/>
  <c r="Y26" i="71"/>
  <c r="W26" i="71"/>
  <c r="U26" i="71"/>
  <c r="S26" i="71"/>
  <c r="Q26" i="71"/>
  <c r="O26" i="71"/>
  <c r="M26" i="71"/>
  <c r="K26" i="71"/>
  <c r="I26" i="71"/>
  <c r="G26" i="71"/>
  <c r="E26" i="71"/>
  <c r="AB26" i="71" s="1"/>
  <c r="AA25" i="71"/>
  <c r="Y25" i="71"/>
  <c r="W25" i="71"/>
  <c r="U25" i="71"/>
  <c r="S25" i="71"/>
  <c r="Q25" i="71"/>
  <c r="O25" i="71"/>
  <c r="M25" i="71"/>
  <c r="K25" i="71"/>
  <c r="I25" i="71"/>
  <c r="G25" i="71"/>
  <c r="E25" i="71"/>
  <c r="AB25" i="71" s="1"/>
  <c r="AA24" i="71"/>
  <c r="Y24" i="71"/>
  <c r="W24" i="71"/>
  <c r="U24" i="71"/>
  <c r="S24" i="71"/>
  <c r="Q24" i="71"/>
  <c r="O24" i="71"/>
  <c r="M24" i="71"/>
  <c r="K24" i="71"/>
  <c r="I24" i="71"/>
  <c r="G24" i="71"/>
  <c r="E24" i="71"/>
  <c r="AB24" i="71" s="1"/>
  <c r="A24" i="71" s="1"/>
  <c r="AA23" i="71"/>
  <c r="Y23" i="71"/>
  <c r="W23" i="71"/>
  <c r="U23" i="71"/>
  <c r="S23" i="71"/>
  <c r="Q23" i="71"/>
  <c r="O23" i="71"/>
  <c r="M23" i="71"/>
  <c r="K23" i="71"/>
  <c r="I23" i="71"/>
  <c r="G23" i="71"/>
  <c r="E23" i="71"/>
  <c r="AB23" i="71" s="1"/>
  <c r="A23" i="71" s="1"/>
  <c r="AA22" i="71"/>
  <c r="Y22" i="71"/>
  <c r="W22" i="71"/>
  <c r="U22" i="71"/>
  <c r="S22" i="71"/>
  <c r="Q22" i="71"/>
  <c r="O22" i="71"/>
  <c r="M22" i="71"/>
  <c r="K22" i="71"/>
  <c r="I22" i="71"/>
  <c r="G22" i="71"/>
  <c r="E22" i="71"/>
  <c r="AB22" i="71" s="1"/>
  <c r="A22" i="71" s="1"/>
  <c r="AA21" i="71"/>
  <c r="Y21" i="71"/>
  <c r="W21" i="71"/>
  <c r="U21" i="71"/>
  <c r="S21" i="71"/>
  <c r="Q21" i="71"/>
  <c r="O21" i="71"/>
  <c r="M21" i="71"/>
  <c r="K21" i="71"/>
  <c r="I21" i="71"/>
  <c r="G21" i="71"/>
  <c r="E21" i="71"/>
  <c r="AB21" i="71" s="1"/>
  <c r="A21" i="71" s="1"/>
  <c r="AA20" i="71"/>
  <c r="Y20" i="71"/>
  <c r="W20" i="71"/>
  <c r="U20" i="71"/>
  <c r="S20" i="71"/>
  <c r="Q20" i="71"/>
  <c r="O20" i="71"/>
  <c r="M20" i="71"/>
  <c r="K20" i="71"/>
  <c r="I20" i="71"/>
  <c r="G20" i="71"/>
  <c r="E20" i="71"/>
  <c r="AB20" i="71" s="1"/>
  <c r="A20" i="71" s="1"/>
  <c r="AA19" i="71"/>
  <c r="Y19" i="71"/>
  <c r="W19" i="71"/>
  <c r="U19" i="71"/>
  <c r="S19" i="71"/>
  <c r="Q19" i="71"/>
  <c r="O19" i="71"/>
  <c r="M19" i="71"/>
  <c r="K19" i="71"/>
  <c r="I19" i="71"/>
  <c r="G19" i="71"/>
  <c r="E19" i="71"/>
  <c r="AB19" i="71" s="1"/>
  <c r="A19" i="71" s="1"/>
  <c r="AA18" i="71"/>
  <c r="Y18" i="71"/>
  <c r="W18" i="71"/>
  <c r="U18" i="71"/>
  <c r="S18" i="71"/>
  <c r="Q18" i="71"/>
  <c r="O18" i="71"/>
  <c r="M18" i="71"/>
  <c r="K18" i="71"/>
  <c r="I18" i="71"/>
  <c r="G18" i="71"/>
  <c r="E18" i="71"/>
  <c r="AB18" i="71" s="1"/>
  <c r="A18" i="71" s="1"/>
  <c r="AA17" i="71"/>
  <c r="Y17" i="71"/>
  <c r="W17" i="71"/>
  <c r="U17" i="71"/>
  <c r="S17" i="71"/>
  <c r="Q17" i="71"/>
  <c r="O17" i="71"/>
  <c r="M17" i="71"/>
  <c r="K17" i="71"/>
  <c r="I17" i="71"/>
  <c r="G17" i="71"/>
  <c r="E17" i="71"/>
  <c r="AB17" i="71" s="1"/>
  <c r="A17" i="71" s="1"/>
  <c r="AA16" i="71"/>
  <c r="Y16" i="71"/>
  <c r="W16" i="71"/>
  <c r="U16" i="71"/>
  <c r="S16" i="71"/>
  <c r="Q16" i="71"/>
  <c r="O16" i="71"/>
  <c r="M16" i="71"/>
  <c r="K16" i="71"/>
  <c r="I16" i="71"/>
  <c r="G16" i="71"/>
  <c r="E16" i="71"/>
  <c r="AB16" i="71" s="1"/>
  <c r="A16" i="71" s="1"/>
  <c r="AA15" i="71"/>
  <c r="Y15" i="71"/>
  <c r="W15" i="71"/>
  <c r="U15" i="71"/>
  <c r="S15" i="71"/>
  <c r="Q15" i="71"/>
  <c r="O15" i="71"/>
  <c r="M15" i="71"/>
  <c r="K15" i="71"/>
  <c r="I15" i="71"/>
  <c r="G15" i="71"/>
  <c r="E15" i="71"/>
  <c r="AB15" i="71" s="1"/>
  <c r="A15" i="71" s="1"/>
  <c r="AA14" i="71"/>
  <c r="Y14" i="71"/>
  <c r="W14" i="71"/>
  <c r="U14" i="71"/>
  <c r="S14" i="71"/>
  <c r="Q14" i="71"/>
  <c r="O14" i="71"/>
  <c r="M14" i="71"/>
  <c r="K14" i="71"/>
  <c r="I14" i="71"/>
  <c r="G14" i="71"/>
  <c r="E14" i="71"/>
  <c r="AB14" i="71" s="1"/>
  <c r="A14" i="71" s="1"/>
  <c r="AA13" i="71"/>
  <c r="Y13" i="71"/>
  <c r="W13" i="71"/>
  <c r="U13" i="71"/>
  <c r="S13" i="71"/>
  <c r="Q13" i="71"/>
  <c r="O13" i="71"/>
  <c r="M13" i="71"/>
  <c r="K13" i="71"/>
  <c r="I13" i="71"/>
  <c r="G13" i="71"/>
  <c r="E13" i="71"/>
  <c r="AB13" i="71" s="1"/>
  <c r="A13" i="71" s="1"/>
  <c r="AA12" i="71"/>
  <c r="Y12" i="71"/>
  <c r="W12" i="71"/>
  <c r="U12" i="71"/>
  <c r="S12" i="71"/>
  <c r="Q12" i="71"/>
  <c r="O12" i="71"/>
  <c r="M12" i="71"/>
  <c r="K12" i="71"/>
  <c r="I12" i="71"/>
  <c r="G12" i="71"/>
  <c r="E12" i="71"/>
  <c r="AB12" i="71" s="1"/>
  <c r="A12" i="71" s="1"/>
  <c r="AA11" i="71"/>
  <c r="Y11" i="71"/>
  <c r="W11" i="71"/>
  <c r="U11" i="71"/>
  <c r="S11" i="71"/>
  <c r="Q11" i="71"/>
  <c r="O11" i="71"/>
  <c r="M11" i="71"/>
  <c r="K11" i="71"/>
  <c r="I11" i="71"/>
  <c r="G11" i="71"/>
  <c r="E11" i="71"/>
  <c r="AB11" i="71" s="1"/>
  <c r="A11" i="71" s="1"/>
  <c r="AA10" i="71"/>
  <c r="Y10" i="71"/>
  <c r="W10" i="71"/>
  <c r="U10" i="71"/>
  <c r="S10" i="71"/>
  <c r="Q10" i="71"/>
  <c r="O10" i="71"/>
  <c r="M10" i="71"/>
  <c r="K10" i="71"/>
  <c r="I10" i="71"/>
  <c r="G10" i="71"/>
  <c r="E10" i="71"/>
  <c r="AB10" i="71" s="1"/>
  <c r="A10" i="71" s="1"/>
  <c r="AA9" i="71"/>
  <c r="Y9" i="71"/>
  <c r="W9" i="71"/>
  <c r="U9" i="71"/>
  <c r="S9" i="71"/>
  <c r="Q9" i="71"/>
  <c r="O9" i="71"/>
  <c r="M9" i="71"/>
  <c r="K9" i="71"/>
  <c r="I9" i="71"/>
  <c r="G9" i="71"/>
  <c r="E9" i="71"/>
  <c r="AB9" i="71" s="1"/>
  <c r="A9" i="71" s="1"/>
  <c r="AA8" i="71"/>
  <c r="Y8" i="71"/>
  <c r="W8" i="71"/>
  <c r="U8" i="71"/>
  <c r="S8" i="71"/>
  <c r="Q8" i="71"/>
  <c r="O8" i="71"/>
  <c r="M8" i="71"/>
  <c r="K8" i="71"/>
  <c r="I8" i="71"/>
  <c r="G8" i="71"/>
  <c r="E8" i="71"/>
  <c r="AB8" i="71" s="1"/>
  <c r="A8" i="71" s="1"/>
  <c r="AA7" i="71"/>
  <c r="Y7" i="71"/>
  <c r="W7" i="71"/>
  <c r="U7" i="71"/>
  <c r="S7" i="71"/>
  <c r="Q7" i="71"/>
  <c r="O7" i="71"/>
  <c r="M7" i="71"/>
  <c r="K7" i="71"/>
  <c r="I7" i="71"/>
  <c r="G7" i="71"/>
  <c r="E7" i="71"/>
  <c r="AB7" i="71" s="1"/>
  <c r="A7" i="71" s="1"/>
  <c r="AA6" i="71"/>
  <c r="Y6" i="71"/>
  <c r="W6" i="71"/>
  <c r="U6" i="71"/>
  <c r="S6" i="71"/>
  <c r="Q6" i="71"/>
  <c r="O6" i="71"/>
  <c r="M6" i="71"/>
  <c r="K6" i="71"/>
  <c r="I6" i="71"/>
  <c r="G6" i="71"/>
  <c r="E6" i="71"/>
  <c r="AB6" i="71" s="1"/>
  <c r="A6" i="71" s="1"/>
  <c r="AA5" i="71"/>
  <c r="Y5" i="71"/>
  <c r="W5" i="71"/>
  <c r="U5" i="71"/>
  <c r="S5" i="71"/>
  <c r="Q5" i="71"/>
  <c r="O5" i="71"/>
  <c r="M5" i="71"/>
  <c r="K5" i="71"/>
  <c r="I5" i="71"/>
  <c r="G5" i="71"/>
  <c r="E5" i="71"/>
  <c r="AB5" i="71" s="1"/>
  <c r="Z30" i="70"/>
  <c r="O31" i="70" s="1"/>
  <c r="X30" i="70"/>
  <c r="N31" i="70" s="1"/>
  <c r="V30" i="70"/>
  <c r="M31" i="70" s="1"/>
  <c r="T30" i="70"/>
  <c r="L31" i="70" s="1"/>
  <c r="R30" i="70"/>
  <c r="K31" i="70" s="1"/>
  <c r="P30" i="70"/>
  <c r="J31" i="70" s="1"/>
  <c r="N30" i="70"/>
  <c r="I31" i="70" s="1"/>
  <c r="L30" i="70"/>
  <c r="H31" i="70" s="1"/>
  <c r="J30" i="70"/>
  <c r="G31" i="70" s="1"/>
  <c r="H30" i="70"/>
  <c r="F31" i="70" s="1"/>
  <c r="F30" i="70"/>
  <c r="E31" i="70" s="1"/>
  <c r="D30" i="70"/>
  <c r="D31" i="70" s="1"/>
  <c r="AA29" i="70"/>
  <c r="Y29" i="70"/>
  <c r="W29" i="70"/>
  <c r="U29" i="70"/>
  <c r="S29" i="70"/>
  <c r="Q29" i="70"/>
  <c r="O29" i="70"/>
  <c r="M29" i="70"/>
  <c r="K29" i="70"/>
  <c r="I29" i="70"/>
  <c r="G29" i="70"/>
  <c r="E29" i="70"/>
  <c r="AA28" i="70"/>
  <c r="Y28" i="70"/>
  <c r="W28" i="70"/>
  <c r="U28" i="70"/>
  <c r="S28" i="70"/>
  <c r="Q28" i="70"/>
  <c r="O28" i="70"/>
  <c r="M28" i="70"/>
  <c r="K28" i="70"/>
  <c r="I28" i="70"/>
  <c r="G28" i="70"/>
  <c r="E28" i="70"/>
  <c r="AA27" i="70"/>
  <c r="Y27" i="70"/>
  <c r="W27" i="70"/>
  <c r="U27" i="70"/>
  <c r="S27" i="70"/>
  <c r="Q27" i="70"/>
  <c r="O27" i="70"/>
  <c r="M27" i="70"/>
  <c r="K27" i="70"/>
  <c r="I27" i="70"/>
  <c r="G27" i="70"/>
  <c r="E27" i="70"/>
  <c r="AA26" i="70"/>
  <c r="Y26" i="70"/>
  <c r="W26" i="70"/>
  <c r="U26" i="70"/>
  <c r="S26" i="70"/>
  <c r="Q26" i="70"/>
  <c r="O26" i="70"/>
  <c r="M26" i="70"/>
  <c r="K26" i="70"/>
  <c r="I26" i="70"/>
  <c r="G26" i="70"/>
  <c r="E26" i="70"/>
  <c r="AA25" i="70"/>
  <c r="Y25" i="70"/>
  <c r="W25" i="70"/>
  <c r="U25" i="70"/>
  <c r="S25" i="70"/>
  <c r="Q25" i="70"/>
  <c r="O25" i="70"/>
  <c r="M25" i="70"/>
  <c r="K25" i="70"/>
  <c r="I25" i="70"/>
  <c r="G25" i="70"/>
  <c r="E25" i="70"/>
  <c r="AA24" i="70"/>
  <c r="Y24" i="70"/>
  <c r="W24" i="70"/>
  <c r="U24" i="70"/>
  <c r="S24" i="70"/>
  <c r="Q24" i="70"/>
  <c r="O24" i="70"/>
  <c r="M24" i="70"/>
  <c r="K24" i="70"/>
  <c r="I24" i="70"/>
  <c r="G24" i="70"/>
  <c r="E24" i="70"/>
  <c r="AA23" i="70"/>
  <c r="Y23" i="70"/>
  <c r="W23" i="70"/>
  <c r="U23" i="70"/>
  <c r="S23" i="70"/>
  <c r="Q23" i="70"/>
  <c r="O23" i="70"/>
  <c r="M23" i="70"/>
  <c r="K23" i="70"/>
  <c r="I23" i="70"/>
  <c r="G23" i="70"/>
  <c r="E23" i="70"/>
  <c r="AA22" i="70"/>
  <c r="Y22" i="70"/>
  <c r="W22" i="70"/>
  <c r="U22" i="70"/>
  <c r="S22" i="70"/>
  <c r="Q22" i="70"/>
  <c r="O22" i="70"/>
  <c r="M22" i="70"/>
  <c r="K22" i="70"/>
  <c r="I22" i="70"/>
  <c r="G22" i="70"/>
  <c r="E22" i="70"/>
  <c r="AA7" i="70"/>
  <c r="Y7" i="70"/>
  <c r="W7" i="70"/>
  <c r="U7" i="70"/>
  <c r="S7" i="70"/>
  <c r="Q7" i="70"/>
  <c r="O7" i="70"/>
  <c r="M7" i="70"/>
  <c r="K7" i="70"/>
  <c r="I7" i="70"/>
  <c r="G7" i="70"/>
  <c r="E7" i="70"/>
  <c r="AA15" i="70"/>
  <c r="Y15" i="70"/>
  <c r="W15" i="70"/>
  <c r="U15" i="70"/>
  <c r="S15" i="70"/>
  <c r="Q15" i="70"/>
  <c r="O15" i="70"/>
  <c r="M15" i="70"/>
  <c r="K15" i="70"/>
  <c r="I15" i="70"/>
  <c r="G15" i="70"/>
  <c r="E15" i="70"/>
  <c r="AA10" i="70"/>
  <c r="Y10" i="70"/>
  <c r="W10" i="70"/>
  <c r="U10" i="70"/>
  <c r="S10" i="70"/>
  <c r="Q10" i="70"/>
  <c r="O10" i="70"/>
  <c r="M10" i="70"/>
  <c r="K10" i="70"/>
  <c r="I10" i="70"/>
  <c r="G10" i="70"/>
  <c r="E10" i="70"/>
  <c r="AA5" i="70"/>
  <c r="Y5" i="70"/>
  <c r="W5" i="70"/>
  <c r="U5" i="70"/>
  <c r="S5" i="70"/>
  <c r="Q5" i="70"/>
  <c r="O5" i="70"/>
  <c r="M5" i="70"/>
  <c r="K5" i="70"/>
  <c r="I5" i="70"/>
  <c r="G5" i="70"/>
  <c r="E5" i="70"/>
  <c r="AA17" i="70"/>
  <c r="Y17" i="70"/>
  <c r="W17" i="70"/>
  <c r="U17" i="70"/>
  <c r="S17" i="70"/>
  <c r="Q17" i="70"/>
  <c r="O17" i="70"/>
  <c r="M17" i="70"/>
  <c r="K17" i="70"/>
  <c r="I17" i="70"/>
  <c r="G17" i="70"/>
  <c r="E17" i="70"/>
  <c r="AA8" i="70"/>
  <c r="Y8" i="70"/>
  <c r="W8" i="70"/>
  <c r="U8" i="70"/>
  <c r="S8" i="70"/>
  <c r="Q8" i="70"/>
  <c r="O8" i="70"/>
  <c r="M8" i="70"/>
  <c r="K8" i="70"/>
  <c r="I8" i="70"/>
  <c r="G8" i="70"/>
  <c r="E8" i="70"/>
  <c r="AA18" i="70"/>
  <c r="Y18" i="70"/>
  <c r="W18" i="70"/>
  <c r="U18" i="70"/>
  <c r="S18" i="70"/>
  <c r="Q18" i="70"/>
  <c r="O18" i="70"/>
  <c r="M18" i="70"/>
  <c r="K18" i="70"/>
  <c r="I18" i="70"/>
  <c r="G18" i="70"/>
  <c r="E18" i="70"/>
  <c r="AA14" i="70"/>
  <c r="Y14" i="70"/>
  <c r="W14" i="70"/>
  <c r="U14" i="70"/>
  <c r="S14" i="70"/>
  <c r="Q14" i="70"/>
  <c r="O14" i="70"/>
  <c r="M14" i="70"/>
  <c r="K14" i="70"/>
  <c r="I14" i="70"/>
  <c r="G14" i="70"/>
  <c r="E14" i="70"/>
  <c r="AA20" i="70"/>
  <c r="Y20" i="70"/>
  <c r="W20" i="70"/>
  <c r="U20" i="70"/>
  <c r="S20" i="70"/>
  <c r="Q20" i="70"/>
  <c r="O20" i="70"/>
  <c r="M20" i="70"/>
  <c r="K20" i="70"/>
  <c r="I20" i="70"/>
  <c r="G20" i="70"/>
  <c r="E20" i="70"/>
  <c r="AA12" i="70"/>
  <c r="Y12" i="70"/>
  <c r="W12" i="70"/>
  <c r="U12" i="70"/>
  <c r="S12" i="70"/>
  <c r="Q12" i="70"/>
  <c r="O12" i="70"/>
  <c r="M12" i="70"/>
  <c r="K12" i="70"/>
  <c r="I12" i="70"/>
  <c r="G12" i="70"/>
  <c r="E12" i="70"/>
  <c r="AA21" i="70"/>
  <c r="Y21" i="70"/>
  <c r="W21" i="70"/>
  <c r="U21" i="70"/>
  <c r="S21" i="70"/>
  <c r="Q21" i="70"/>
  <c r="O21" i="70"/>
  <c r="M21" i="70"/>
  <c r="K21" i="70"/>
  <c r="I21" i="70"/>
  <c r="G21" i="70"/>
  <c r="E21" i="70"/>
  <c r="AA6" i="70"/>
  <c r="Y6" i="70"/>
  <c r="W6" i="70"/>
  <c r="U6" i="70"/>
  <c r="S6" i="70"/>
  <c r="Q6" i="70"/>
  <c r="O6" i="70"/>
  <c r="M6" i="70"/>
  <c r="K6" i="70"/>
  <c r="I6" i="70"/>
  <c r="G6" i="70"/>
  <c r="E6" i="70"/>
  <c r="AA9" i="70"/>
  <c r="Y9" i="70"/>
  <c r="W9" i="70"/>
  <c r="U9" i="70"/>
  <c r="S9" i="70"/>
  <c r="Q9" i="70"/>
  <c r="O9" i="70"/>
  <c r="M9" i="70"/>
  <c r="K9" i="70"/>
  <c r="I9" i="70"/>
  <c r="G9" i="70"/>
  <c r="E9" i="70"/>
  <c r="AA19" i="70"/>
  <c r="Y19" i="70"/>
  <c r="W19" i="70"/>
  <c r="U19" i="70"/>
  <c r="S19" i="70"/>
  <c r="Q19" i="70"/>
  <c r="O19" i="70"/>
  <c r="M19" i="70"/>
  <c r="K19" i="70"/>
  <c r="I19" i="70"/>
  <c r="G19" i="70"/>
  <c r="E19" i="70"/>
  <c r="AA13" i="70"/>
  <c r="Y13" i="70"/>
  <c r="W13" i="70"/>
  <c r="U13" i="70"/>
  <c r="S13" i="70"/>
  <c r="Q13" i="70"/>
  <c r="O13" i="70"/>
  <c r="M13" i="70"/>
  <c r="K13" i="70"/>
  <c r="I13" i="70"/>
  <c r="G13" i="70"/>
  <c r="E13" i="70"/>
  <c r="AA16" i="70"/>
  <c r="Y16" i="70"/>
  <c r="W16" i="70"/>
  <c r="U16" i="70"/>
  <c r="S16" i="70"/>
  <c r="Q16" i="70"/>
  <c r="O16" i="70"/>
  <c r="M16" i="70"/>
  <c r="K16" i="70"/>
  <c r="I16" i="70"/>
  <c r="G16" i="70"/>
  <c r="E16" i="70"/>
  <c r="AA11" i="70"/>
  <c r="Y11" i="70"/>
  <c r="W11" i="70"/>
  <c r="U11" i="70"/>
  <c r="S11" i="70"/>
  <c r="Q11" i="70"/>
  <c r="O11" i="70"/>
  <c r="M11" i="70"/>
  <c r="K11" i="70"/>
  <c r="I11" i="70"/>
  <c r="G11" i="70"/>
  <c r="E11" i="70"/>
  <c r="AA30" i="72" l="1"/>
  <c r="Y30" i="72"/>
  <c r="W30" i="72"/>
  <c r="U30" i="72"/>
  <c r="S30" i="72"/>
  <c r="Q30" i="72"/>
  <c r="O30" i="72"/>
  <c r="M30" i="72"/>
  <c r="A24" i="72"/>
  <c r="A22" i="72"/>
  <c r="A28" i="72"/>
  <c r="A19" i="72"/>
  <c r="A17" i="72"/>
  <c r="A20" i="72"/>
  <c r="A18" i="72"/>
  <c r="A15" i="72"/>
  <c r="A23" i="72"/>
  <c r="A21" i="72"/>
  <c r="A13" i="72"/>
  <c r="A16" i="72"/>
  <c r="A11" i="72"/>
  <c r="A14" i="72"/>
  <c r="A9" i="72"/>
  <c r="A12" i="72"/>
  <c r="I30" i="72"/>
  <c r="A10" i="72"/>
  <c r="A8" i="72"/>
  <c r="A6" i="72"/>
  <c r="G30" i="72"/>
  <c r="A5" i="72"/>
  <c r="A7" i="72"/>
  <c r="K30" i="72"/>
  <c r="E30" i="72"/>
  <c r="AB30" i="72"/>
  <c r="AB30" i="71"/>
  <c r="A5" i="71"/>
  <c r="A28" i="71"/>
  <c r="E30" i="71"/>
  <c r="G30" i="71"/>
  <c r="I30" i="71"/>
  <c r="K30" i="71"/>
  <c r="M30" i="71"/>
  <c r="O30" i="71"/>
  <c r="Q30" i="71"/>
  <c r="S30" i="71"/>
  <c r="U30" i="71"/>
  <c r="W30" i="71"/>
  <c r="Y30" i="71"/>
  <c r="AA30" i="71"/>
  <c r="AB11" i="70"/>
  <c r="AB16" i="70"/>
  <c r="AB13" i="70"/>
  <c r="AB19" i="70"/>
  <c r="AB9" i="70"/>
  <c r="AB6" i="70"/>
  <c r="AB21" i="70"/>
  <c r="AB12" i="70"/>
  <c r="AB20" i="70"/>
  <c r="AB14" i="70"/>
  <c r="AB18" i="70"/>
  <c r="AB8" i="70"/>
  <c r="AB17" i="70"/>
  <c r="AB5" i="70"/>
  <c r="AB10" i="70"/>
  <c r="AB15" i="70"/>
  <c r="AB7" i="70"/>
  <c r="AB22" i="70"/>
  <c r="A22" i="70" s="1"/>
  <c r="AB23" i="70"/>
  <c r="A23" i="70" s="1"/>
  <c r="AB24" i="70"/>
  <c r="A24" i="70" s="1"/>
  <c r="AB25" i="70"/>
  <c r="AB26" i="70"/>
  <c r="AB27" i="70"/>
  <c r="AB29" i="70"/>
  <c r="A29" i="70" s="1"/>
  <c r="AA30" i="70"/>
  <c r="Y30" i="70"/>
  <c r="W30" i="70"/>
  <c r="U30" i="70"/>
  <c r="S30" i="70"/>
  <c r="Q30" i="70"/>
  <c r="O30" i="70"/>
  <c r="M30" i="70"/>
  <c r="K30" i="70"/>
  <c r="I30" i="70"/>
  <c r="G30" i="70"/>
  <c r="E30" i="70"/>
  <c r="A5" i="70" l="1"/>
  <c r="A19" i="70"/>
  <c r="A11" i="70"/>
  <c r="A21" i="70"/>
  <c r="A17" i="70"/>
  <c r="A15" i="70"/>
  <c r="A7" i="70"/>
  <c r="A20" i="70"/>
  <c r="A18" i="70"/>
  <c r="A16" i="70"/>
  <c r="A14" i="70"/>
  <c r="A12" i="70"/>
  <c r="A10" i="70"/>
  <c r="A8" i="70"/>
  <c r="A6" i="70"/>
  <c r="A13" i="70"/>
  <c r="A9" i="70"/>
  <c r="A28" i="70"/>
  <c r="AB30" i="70"/>
  <c r="AB17" i="69" l="1"/>
  <c r="AB5" i="69"/>
  <c r="AB6" i="69"/>
  <c r="AB13" i="69"/>
  <c r="AB15" i="69"/>
  <c r="AB19" i="69"/>
  <c r="AB7" i="69"/>
  <c r="AB18" i="69"/>
  <c r="AB14" i="69"/>
  <c r="AB8" i="69"/>
  <c r="AB20" i="69"/>
  <c r="AB9" i="69"/>
  <c r="AB16" i="69"/>
  <c r="AB10" i="69"/>
  <c r="AB12" i="69"/>
  <c r="AB11" i="69"/>
  <c r="Z30" i="69" l="1"/>
  <c r="O31" i="69" s="1"/>
  <c r="X30" i="69"/>
  <c r="N31" i="69" s="1"/>
  <c r="V30" i="69"/>
  <c r="M31" i="69" s="1"/>
  <c r="T30" i="69"/>
  <c r="L31" i="69" s="1"/>
  <c r="R30" i="69"/>
  <c r="K31" i="69" s="1"/>
  <c r="P30" i="69"/>
  <c r="J31" i="69" s="1"/>
  <c r="N30" i="69"/>
  <c r="I31" i="69" s="1"/>
  <c r="L30" i="69"/>
  <c r="H31" i="69" s="1"/>
  <c r="J30" i="69"/>
  <c r="G31" i="69" s="1"/>
  <c r="H30" i="69"/>
  <c r="F31" i="69" s="1"/>
  <c r="F30" i="69"/>
  <c r="E31" i="69" s="1"/>
  <c r="D30" i="69"/>
  <c r="D31" i="69" s="1"/>
  <c r="AA29" i="69"/>
  <c r="Y29" i="69"/>
  <c r="W29" i="69"/>
  <c r="U29" i="69"/>
  <c r="S29" i="69"/>
  <c r="Q29" i="69"/>
  <c r="O29" i="69"/>
  <c r="M29" i="69"/>
  <c r="K29" i="69"/>
  <c r="I29" i="69"/>
  <c r="G29" i="69"/>
  <c r="E29" i="69"/>
  <c r="AA28" i="69"/>
  <c r="Y28" i="69"/>
  <c r="W28" i="69"/>
  <c r="U28" i="69"/>
  <c r="S28" i="69"/>
  <c r="Q28" i="69"/>
  <c r="O28" i="69"/>
  <c r="M28" i="69"/>
  <c r="K28" i="69"/>
  <c r="I28" i="69"/>
  <c r="G28" i="69"/>
  <c r="E28" i="69"/>
  <c r="AA27" i="69"/>
  <c r="Y27" i="69"/>
  <c r="W27" i="69"/>
  <c r="U27" i="69"/>
  <c r="S27" i="69"/>
  <c r="Q27" i="69"/>
  <c r="O27" i="69"/>
  <c r="M27" i="69"/>
  <c r="K27" i="69"/>
  <c r="I27" i="69"/>
  <c r="G27" i="69"/>
  <c r="E27" i="69"/>
  <c r="AA26" i="69"/>
  <c r="Y26" i="69"/>
  <c r="W26" i="69"/>
  <c r="U26" i="69"/>
  <c r="S26" i="69"/>
  <c r="Q26" i="69"/>
  <c r="O26" i="69"/>
  <c r="M26" i="69"/>
  <c r="K26" i="69"/>
  <c r="I26" i="69"/>
  <c r="G26" i="69"/>
  <c r="E26" i="69"/>
  <c r="AA25" i="69"/>
  <c r="Y25" i="69"/>
  <c r="W25" i="69"/>
  <c r="U25" i="69"/>
  <c r="S25" i="69"/>
  <c r="Q25" i="69"/>
  <c r="O25" i="69"/>
  <c r="M25" i="69"/>
  <c r="K25" i="69"/>
  <c r="I25" i="69"/>
  <c r="G25" i="69"/>
  <c r="E25" i="69"/>
  <c r="AA24" i="69"/>
  <c r="Y24" i="69"/>
  <c r="W24" i="69"/>
  <c r="U24" i="69"/>
  <c r="S24" i="69"/>
  <c r="Q24" i="69"/>
  <c r="O24" i="69"/>
  <c r="M24" i="69"/>
  <c r="K24" i="69"/>
  <c r="I24" i="69"/>
  <c r="G24" i="69"/>
  <c r="E24" i="69"/>
  <c r="AA23" i="69"/>
  <c r="Y23" i="69"/>
  <c r="W23" i="69"/>
  <c r="U23" i="69"/>
  <c r="S23" i="69"/>
  <c r="Q23" i="69"/>
  <c r="O23" i="69"/>
  <c r="M23" i="69"/>
  <c r="K23" i="69"/>
  <c r="I23" i="69"/>
  <c r="G23" i="69"/>
  <c r="E23" i="69"/>
  <c r="AA22" i="69"/>
  <c r="Y22" i="69"/>
  <c r="W22" i="69"/>
  <c r="U22" i="69"/>
  <c r="S22" i="69"/>
  <c r="Q22" i="69"/>
  <c r="O22" i="69"/>
  <c r="M22" i="69"/>
  <c r="K22" i="69"/>
  <c r="I22" i="69"/>
  <c r="G22" i="69"/>
  <c r="E22" i="69"/>
  <c r="AA21" i="69"/>
  <c r="Y21" i="69"/>
  <c r="W21" i="69"/>
  <c r="U21" i="69"/>
  <c r="S21" i="69"/>
  <c r="Q21" i="69"/>
  <c r="O21" i="69"/>
  <c r="M21" i="69"/>
  <c r="K21" i="69"/>
  <c r="I21" i="69"/>
  <c r="G21" i="69"/>
  <c r="E21" i="69"/>
  <c r="AA17" i="69"/>
  <c r="Y17" i="69"/>
  <c r="W17" i="69"/>
  <c r="U17" i="69"/>
  <c r="S17" i="69"/>
  <c r="Q17" i="69"/>
  <c r="O17" i="69"/>
  <c r="M17" i="69"/>
  <c r="K17" i="69"/>
  <c r="I17" i="69"/>
  <c r="G17" i="69"/>
  <c r="E17" i="69"/>
  <c r="AA7" i="69"/>
  <c r="Y7" i="69"/>
  <c r="W7" i="69"/>
  <c r="U7" i="69"/>
  <c r="S7" i="69"/>
  <c r="Q7" i="69"/>
  <c r="O7" i="69"/>
  <c r="M7" i="69"/>
  <c r="K7" i="69"/>
  <c r="I7" i="69"/>
  <c r="G7" i="69"/>
  <c r="E7" i="69"/>
  <c r="AA19" i="69"/>
  <c r="Y19" i="69"/>
  <c r="W19" i="69"/>
  <c r="U19" i="69"/>
  <c r="S19" i="69"/>
  <c r="Q19" i="69"/>
  <c r="O19" i="69"/>
  <c r="M19" i="69"/>
  <c r="K19" i="69"/>
  <c r="I19" i="69"/>
  <c r="G19" i="69"/>
  <c r="E19" i="69"/>
  <c r="AA15" i="69"/>
  <c r="Y15" i="69"/>
  <c r="W15" i="69"/>
  <c r="U15" i="69"/>
  <c r="S15" i="69"/>
  <c r="Q15" i="69"/>
  <c r="O15" i="69"/>
  <c r="M15" i="69"/>
  <c r="K15" i="69"/>
  <c r="I15" i="69"/>
  <c r="G15" i="69"/>
  <c r="E15" i="69"/>
  <c r="AA13" i="69"/>
  <c r="Y13" i="69"/>
  <c r="W13" i="69"/>
  <c r="U13" i="69"/>
  <c r="S13" i="69"/>
  <c r="Q13" i="69"/>
  <c r="O13" i="69"/>
  <c r="M13" i="69"/>
  <c r="K13" i="69"/>
  <c r="I13" i="69"/>
  <c r="G13" i="69"/>
  <c r="E13" i="69"/>
  <c r="AA6" i="69"/>
  <c r="Y6" i="69"/>
  <c r="W6" i="69"/>
  <c r="U6" i="69"/>
  <c r="S6" i="69"/>
  <c r="Q6" i="69"/>
  <c r="O6" i="69"/>
  <c r="M6" i="69"/>
  <c r="K6" i="69"/>
  <c r="I6" i="69"/>
  <c r="G6" i="69"/>
  <c r="E6" i="69"/>
  <c r="AA5" i="69"/>
  <c r="Y5" i="69"/>
  <c r="W5" i="69"/>
  <c r="U5" i="69"/>
  <c r="S5" i="69"/>
  <c r="Q5" i="69"/>
  <c r="O5" i="69"/>
  <c r="M5" i="69"/>
  <c r="K5" i="69"/>
  <c r="I5" i="69"/>
  <c r="G5" i="69"/>
  <c r="E5" i="69"/>
  <c r="AA18" i="69"/>
  <c r="Y18" i="69"/>
  <c r="W18" i="69"/>
  <c r="U18" i="69"/>
  <c r="S18" i="69"/>
  <c r="Q18" i="69"/>
  <c r="O18" i="69"/>
  <c r="M18" i="69"/>
  <c r="K18" i="69"/>
  <c r="I18" i="69"/>
  <c r="G18" i="69"/>
  <c r="E18" i="69"/>
  <c r="AA8" i="69"/>
  <c r="Y8" i="69"/>
  <c r="W8" i="69"/>
  <c r="U8" i="69"/>
  <c r="S8" i="69"/>
  <c r="Q8" i="69"/>
  <c r="O8" i="69"/>
  <c r="M8" i="69"/>
  <c r="K8" i="69"/>
  <c r="I8" i="69"/>
  <c r="G8" i="69"/>
  <c r="E8" i="69"/>
  <c r="AA14" i="69"/>
  <c r="Y14" i="69"/>
  <c r="W14" i="69"/>
  <c r="U14" i="69"/>
  <c r="S14" i="69"/>
  <c r="Q14" i="69"/>
  <c r="O14" i="69"/>
  <c r="M14" i="69"/>
  <c r="K14" i="69"/>
  <c r="I14" i="69"/>
  <c r="G14" i="69"/>
  <c r="E14" i="69"/>
  <c r="AA12" i="69"/>
  <c r="Y12" i="69"/>
  <c r="W12" i="69"/>
  <c r="U12" i="69"/>
  <c r="S12" i="69"/>
  <c r="Q12" i="69"/>
  <c r="O12" i="69"/>
  <c r="M12" i="69"/>
  <c r="K12" i="69"/>
  <c r="I12" i="69"/>
  <c r="G12" i="69"/>
  <c r="E12" i="69"/>
  <c r="AA10" i="69"/>
  <c r="Y10" i="69"/>
  <c r="W10" i="69"/>
  <c r="U10" i="69"/>
  <c r="S10" i="69"/>
  <c r="Q10" i="69"/>
  <c r="O10" i="69"/>
  <c r="M10" i="69"/>
  <c r="K10" i="69"/>
  <c r="I10" i="69"/>
  <c r="G10" i="69"/>
  <c r="E10" i="69"/>
  <c r="AA16" i="69"/>
  <c r="Y16" i="69"/>
  <c r="W16" i="69"/>
  <c r="U16" i="69"/>
  <c r="S16" i="69"/>
  <c r="Q16" i="69"/>
  <c r="O16" i="69"/>
  <c r="M16" i="69"/>
  <c r="K16" i="69"/>
  <c r="I16" i="69"/>
  <c r="G16" i="69"/>
  <c r="E16" i="69"/>
  <c r="AA9" i="69"/>
  <c r="Y9" i="69"/>
  <c r="W9" i="69"/>
  <c r="U9" i="69"/>
  <c r="S9" i="69"/>
  <c r="Q9" i="69"/>
  <c r="O9" i="69"/>
  <c r="M9" i="69"/>
  <c r="K9" i="69"/>
  <c r="I9" i="69"/>
  <c r="G9" i="69"/>
  <c r="E9" i="69"/>
  <c r="AA20" i="69"/>
  <c r="Y20" i="69"/>
  <c r="W20" i="69"/>
  <c r="U20" i="69"/>
  <c r="S20" i="69"/>
  <c r="Q20" i="69"/>
  <c r="O20" i="69"/>
  <c r="M20" i="69"/>
  <c r="K20" i="69"/>
  <c r="I20" i="69"/>
  <c r="G20" i="69"/>
  <c r="E20" i="69"/>
  <c r="AA11" i="69"/>
  <c r="Y11" i="69"/>
  <c r="W11" i="69"/>
  <c r="U11" i="69"/>
  <c r="S11" i="69"/>
  <c r="Q11" i="69"/>
  <c r="O11" i="69"/>
  <c r="M11" i="69"/>
  <c r="K11" i="69"/>
  <c r="I11" i="69"/>
  <c r="G11" i="69"/>
  <c r="E11" i="69"/>
  <c r="AB21" i="69" l="1"/>
  <c r="A21" i="69" s="1"/>
  <c r="AB22" i="69"/>
  <c r="A22" i="69" s="1"/>
  <c r="AB23" i="69"/>
  <c r="A23" i="69" s="1"/>
  <c r="AB24" i="69"/>
  <c r="A24" i="69" s="1"/>
  <c r="AB25" i="69"/>
  <c r="A25" i="69" s="1"/>
  <c r="AB26" i="69"/>
  <c r="A26" i="69" s="1"/>
  <c r="AB27" i="69"/>
  <c r="A27" i="69" s="1"/>
  <c r="AB28" i="69"/>
  <c r="A28" i="69" s="1"/>
  <c r="AB29" i="69"/>
  <c r="A29" i="69" s="1"/>
  <c r="E30" i="69"/>
  <c r="G30" i="69"/>
  <c r="I30" i="69"/>
  <c r="K30" i="69"/>
  <c r="M30" i="69"/>
  <c r="O30" i="69"/>
  <c r="Q30" i="69"/>
  <c r="S30" i="69"/>
  <c r="U30" i="69"/>
  <c r="W30" i="69"/>
  <c r="Y30" i="69"/>
  <c r="AA30" i="69"/>
  <c r="Z30" i="68"/>
  <c r="O31" i="68" s="1"/>
  <c r="X30" i="68"/>
  <c r="N31" i="68" s="1"/>
  <c r="V30" i="68"/>
  <c r="M31" i="68" s="1"/>
  <c r="T30" i="68"/>
  <c r="L31" i="68" s="1"/>
  <c r="R30" i="68"/>
  <c r="K31" i="68" s="1"/>
  <c r="P30" i="68"/>
  <c r="J31" i="68" s="1"/>
  <c r="N30" i="68"/>
  <c r="I31" i="68" s="1"/>
  <c r="L30" i="68"/>
  <c r="H31" i="68" s="1"/>
  <c r="J30" i="68"/>
  <c r="G31" i="68" s="1"/>
  <c r="H30" i="68"/>
  <c r="F31" i="68" s="1"/>
  <c r="F30" i="68"/>
  <c r="E31" i="68" s="1"/>
  <c r="D30" i="68"/>
  <c r="D31" i="68" s="1"/>
  <c r="AA29" i="68"/>
  <c r="Y29" i="68"/>
  <c r="W29" i="68"/>
  <c r="U29" i="68"/>
  <c r="S29" i="68"/>
  <c r="Q29" i="68"/>
  <c r="O29" i="68"/>
  <c r="M29" i="68"/>
  <c r="K29" i="68"/>
  <c r="I29" i="68"/>
  <c r="G29" i="68"/>
  <c r="E29" i="68"/>
  <c r="AA28" i="68"/>
  <c r="Y28" i="68"/>
  <c r="W28" i="68"/>
  <c r="U28" i="68"/>
  <c r="S28" i="68"/>
  <c r="Q28" i="68"/>
  <c r="O28" i="68"/>
  <c r="M28" i="68"/>
  <c r="K28" i="68"/>
  <c r="I28" i="68"/>
  <c r="G28" i="68"/>
  <c r="E28" i="68"/>
  <c r="AA27" i="68"/>
  <c r="Y27" i="68"/>
  <c r="W27" i="68"/>
  <c r="U27" i="68"/>
  <c r="S27" i="68"/>
  <c r="Q27" i="68"/>
  <c r="O27" i="68"/>
  <c r="M27" i="68"/>
  <c r="K27" i="68"/>
  <c r="I27" i="68"/>
  <c r="G27" i="68"/>
  <c r="E27" i="68"/>
  <c r="AA26" i="68"/>
  <c r="Y26" i="68"/>
  <c r="W26" i="68"/>
  <c r="U26" i="68"/>
  <c r="S26" i="68"/>
  <c r="Q26" i="68"/>
  <c r="O26" i="68"/>
  <c r="M26" i="68"/>
  <c r="K26" i="68"/>
  <c r="I26" i="68"/>
  <c r="G26" i="68"/>
  <c r="E26" i="68"/>
  <c r="AA25" i="68"/>
  <c r="Y25" i="68"/>
  <c r="W25" i="68"/>
  <c r="U25" i="68"/>
  <c r="S25" i="68"/>
  <c r="Q25" i="68"/>
  <c r="O25" i="68"/>
  <c r="M25" i="68"/>
  <c r="K25" i="68"/>
  <c r="I25" i="68"/>
  <c r="G25" i="68"/>
  <c r="E25" i="68"/>
  <c r="AA24" i="68"/>
  <c r="Y24" i="68"/>
  <c r="W24" i="68"/>
  <c r="U24" i="68"/>
  <c r="S24" i="68"/>
  <c r="Q24" i="68"/>
  <c r="O24" i="68"/>
  <c r="M24" i="68"/>
  <c r="K24" i="68"/>
  <c r="I24" i="68"/>
  <c r="G24" i="68"/>
  <c r="E24" i="68"/>
  <c r="AA23" i="68"/>
  <c r="Y23" i="68"/>
  <c r="W23" i="68"/>
  <c r="U23" i="68"/>
  <c r="S23" i="68"/>
  <c r="Q23" i="68"/>
  <c r="O23" i="68"/>
  <c r="M23" i="68"/>
  <c r="K23" i="68"/>
  <c r="I23" i="68"/>
  <c r="G23" i="68"/>
  <c r="E23" i="68"/>
  <c r="AA22" i="68"/>
  <c r="Y22" i="68"/>
  <c r="W22" i="68"/>
  <c r="U22" i="68"/>
  <c r="S22" i="68"/>
  <c r="Q22" i="68"/>
  <c r="O22" i="68"/>
  <c r="M22" i="68"/>
  <c r="K22" i="68"/>
  <c r="I22" i="68"/>
  <c r="G22" i="68"/>
  <c r="E22" i="68"/>
  <c r="AA21" i="68"/>
  <c r="Y21" i="68"/>
  <c r="W21" i="68"/>
  <c r="U21" i="68"/>
  <c r="S21" i="68"/>
  <c r="Q21" i="68"/>
  <c r="O21" i="68"/>
  <c r="M21" i="68"/>
  <c r="K21" i="68"/>
  <c r="I21" i="68"/>
  <c r="G21" i="68"/>
  <c r="E21" i="68"/>
  <c r="AA20" i="68"/>
  <c r="Y20" i="68"/>
  <c r="W20" i="68"/>
  <c r="U20" i="68"/>
  <c r="S20" i="68"/>
  <c r="Q20" i="68"/>
  <c r="O20" i="68"/>
  <c r="M20" i="68"/>
  <c r="K20" i="68"/>
  <c r="I20" i="68"/>
  <c r="G20" i="68"/>
  <c r="E20" i="68"/>
  <c r="AA19" i="68"/>
  <c r="Y19" i="68"/>
  <c r="W19" i="68"/>
  <c r="U19" i="68"/>
  <c r="S19" i="68"/>
  <c r="Q19" i="68"/>
  <c r="O19" i="68"/>
  <c r="M19" i="68"/>
  <c r="K19" i="68"/>
  <c r="I19" i="68"/>
  <c r="G19" i="68"/>
  <c r="E19" i="68"/>
  <c r="AA18" i="68"/>
  <c r="Y18" i="68"/>
  <c r="W18" i="68"/>
  <c r="U18" i="68"/>
  <c r="S18" i="68"/>
  <c r="Q18" i="68"/>
  <c r="O18" i="68"/>
  <c r="M18" i="68"/>
  <c r="K18" i="68"/>
  <c r="I18" i="68"/>
  <c r="G18" i="68"/>
  <c r="E18" i="68"/>
  <c r="AA17" i="68"/>
  <c r="Y17" i="68"/>
  <c r="W17" i="68"/>
  <c r="U17" i="68"/>
  <c r="S17" i="68"/>
  <c r="Q17" i="68"/>
  <c r="O17" i="68"/>
  <c r="M17" i="68"/>
  <c r="K17" i="68"/>
  <c r="I17" i="68"/>
  <c r="G17" i="68"/>
  <c r="E17" i="68"/>
  <c r="AA16" i="68"/>
  <c r="Y16" i="68"/>
  <c r="W16" i="68"/>
  <c r="U16" i="68"/>
  <c r="S16" i="68"/>
  <c r="Q16" i="68"/>
  <c r="O16" i="68"/>
  <c r="M16" i="68"/>
  <c r="K16" i="68"/>
  <c r="I16" i="68"/>
  <c r="G16" i="68"/>
  <c r="E16" i="68"/>
  <c r="AA15" i="68"/>
  <c r="Y15" i="68"/>
  <c r="W15" i="68"/>
  <c r="U15" i="68"/>
  <c r="S15" i="68"/>
  <c r="Q15" i="68"/>
  <c r="O15" i="68"/>
  <c r="M15" i="68"/>
  <c r="K15" i="68"/>
  <c r="I15" i="68"/>
  <c r="G15" i="68"/>
  <c r="E15" i="68"/>
  <c r="AA14" i="68"/>
  <c r="Y14" i="68"/>
  <c r="W14" i="68"/>
  <c r="U14" i="68"/>
  <c r="S14" i="68"/>
  <c r="Q14" i="68"/>
  <c r="O14" i="68"/>
  <c r="M14" i="68"/>
  <c r="K14" i="68"/>
  <c r="I14" i="68"/>
  <c r="G14" i="68"/>
  <c r="E14" i="68"/>
  <c r="AA13" i="68"/>
  <c r="Y13" i="68"/>
  <c r="W13" i="68"/>
  <c r="U13" i="68"/>
  <c r="S13" i="68"/>
  <c r="Q13" i="68"/>
  <c r="O13" i="68"/>
  <c r="M13" i="68"/>
  <c r="K13" i="68"/>
  <c r="I13" i="68"/>
  <c r="G13" i="68"/>
  <c r="E13" i="68"/>
  <c r="AA8" i="68"/>
  <c r="Y8" i="68"/>
  <c r="W8" i="68"/>
  <c r="U8" i="68"/>
  <c r="S8" i="68"/>
  <c r="Q8" i="68"/>
  <c r="O8" i="68"/>
  <c r="M8" i="68"/>
  <c r="K8" i="68"/>
  <c r="I8" i="68"/>
  <c r="G8" i="68"/>
  <c r="E8" i="68"/>
  <c r="AA9" i="68"/>
  <c r="Y9" i="68"/>
  <c r="W9" i="68"/>
  <c r="U9" i="68"/>
  <c r="S9" i="68"/>
  <c r="Q9" i="68"/>
  <c r="O9" i="68"/>
  <c r="M9" i="68"/>
  <c r="K9" i="68"/>
  <c r="I9" i="68"/>
  <c r="G9" i="68"/>
  <c r="E9" i="68"/>
  <c r="AA11" i="68"/>
  <c r="Y11" i="68"/>
  <c r="W11" i="68"/>
  <c r="U11" i="68"/>
  <c r="S11" i="68"/>
  <c r="Q11" i="68"/>
  <c r="O11" i="68"/>
  <c r="M11" i="68"/>
  <c r="K11" i="68"/>
  <c r="I11" i="68"/>
  <c r="G11" i="68"/>
  <c r="E11" i="68"/>
  <c r="AA7" i="68"/>
  <c r="Y7" i="68"/>
  <c r="W7" i="68"/>
  <c r="U7" i="68"/>
  <c r="S7" i="68"/>
  <c r="Q7" i="68"/>
  <c r="O7" i="68"/>
  <c r="M7" i="68"/>
  <c r="K7" i="68"/>
  <c r="I7" i="68"/>
  <c r="G7" i="68"/>
  <c r="E7" i="68"/>
  <c r="AA6" i="68"/>
  <c r="Y6" i="68"/>
  <c r="W6" i="68"/>
  <c r="U6" i="68"/>
  <c r="S6" i="68"/>
  <c r="Q6" i="68"/>
  <c r="O6" i="68"/>
  <c r="M6" i="68"/>
  <c r="K6" i="68"/>
  <c r="I6" i="68"/>
  <c r="G6" i="68"/>
  <c r="E6" i="68"/>
  <c r="AA10" i="68"/>
  <c r="Y10" i="68"/>
  <c r="W10" i="68"/>
  <c r="U10" i="68"/>
  <c r="S10" i="68"/>
  <c r="Q10" i="68"/>
  <c r="O10" i="68"/>
  <c r="M10" i="68"/>
  <c r="K10" i="68"/>
  <c r="I10" i="68"/>
  <c r="G10" i="68"/>
  <c r="E10" i="68"/>
  <c r="AA5" i="68"/>
  <c r="Y5" i="68"/>
  <c r="W5" i="68"/>
  <c r="U5" i="68"/>
  <c r="S5" i="68"/>
  <c r="Q5" i="68"/>
  <c r="O5" i="68"/>
  <c r="M5" i="68"/>
  <c r="K5" i="68"/>
  <c r="I5" i="68"/>
  <c r="G5" i="68"/>
  <c r="E5" i="68"/>
  <c r="AA12" i="68"/>
  <c r="Y12" i="68"/>
  <c r="W12" i="68"/>
  <c r="U12" i="68"/>
  <c r="S12" i="68"/>
  <c r="Q12" i="68"/>
  <c r="O12" i="68"/>
  <c r="M12" i="68"/>
  <c r="K12" i="68"/>
  <c r="I12" i="68"/>
  <c r="G12" i="68"/>
  <c r="E12" i="68"/>
  <c r="A7" i="69" l="1"/>
  <c r="A6" i="69"/>
  <c r="A14" i="69"/>
  <c r="A16" i="69"/>
  <c r="A15" i="69"/>
  <c r="A18" i="69"/>
  <c r="A17" i="69"/>
  <c r="A19" i="69"/>
  <c r="A13" i="69"/>
  <c r="A5" i="69"/>
  <c r="A8" i="69"/>
  <c r="A11" i="69"/>
  <c r="A10" i="69"/>
  <c r="A9" i="69"/>
  <c r="A12" i="69"/>
  <c r="AB30" i="69"/>
  <c r="A20" i="69"/>
  <c r="AB12" i="68"/>
  <c r="AB5" i="68"/>
  <c r="AB10" i="68"/>
  <c r="AB6" i="68"/>
  <c r="AB7" i="68"/>
  <c r="AB11" i="68"/>
  <c r="AB9" i="68"/>
  <c r="AB8" i="68"/>
  <c r="AB13" i="68"/>
  <c r="A13" i="68" s="1"/>
  <c r="AB14" i="68"/>
  <c r="A14" i="68" s="1"/>
  <c r="AB15" i="68"/>
  <c r="A15" i="68" s="1"/>
  <c r="AB16" i="68"/>
  <c r="A16" i="68" s="1"/>
  <c r="AB17" i="68"/>
  <c r="A17" i="68" s="1"/>
  <c r="AB18" i="68"/>
  <c r="A18" i="68" s="1"/>
  <c r="AB19" i="68"/>
  <c r="A19" i="68" s="1"/>
  <c r="AB20" i="68"/>
  <c r="A20" i="68" s="1"/>
  <c r="AB21" i="68"/>
  <c r="A21" i="68" s="1"/>
  <c r="AB22" i="68"/>
  <c r="A22" i="68" s="1"/>
  <c r="AB23" i="68"/>
  <c r="A23" i="68" s="1"/>
  <c r="AB24" i="68"/>
  <c r="A24" i="68" s="1"/>
  <c r="AB25" i="68"/>
  <c r="AB26" i="68"/>
  <c r="AB27" i="68"/>
  <c r="AB29" i="68"/>
  <c r="A29" i="68" s="1"/>
  <c r="E30" i="68"/>
  <c r="G30" i="68"/>
  <c r="I30" i="68"/>
  <c r="K30" i="68"/>
  <c r="M30" i="68"/>
  <c r="O30" i="68"/>
  <c r="Q30" i="68"/>
  <c r="S30" i="68"/>
  <c r="U30" i="68"/>
  <c r="W30" i="68"/>
  <c r="Y30" i="68"/>
  <c r="AA30" i="68"/>
  <c r="Z30" i="67"/>
  <c r="O31" i="67" s="1"/>
  <c r="X30" i="67"/>
  <c r="N31" i="67" s="1"/>
  <c r="V30" i="67"/>
  <c r="M31" i="67" s="1"/>
  <c r="T30" i="67"/>
  <c r="R30" i="67"/>
  <c r="K31" i="67" s="1"/>
  <c r="P30" i="67"/>
  <c r="J31" i="67" s="1"/>
  <c r="N30" i="67"/>
  <c r="I31" i="67" s="1"/>
  <c r="L30" i="67"/>
  <c r="J30" i="67"/>
  <c r="G31" i="67" s="1"/>
  <c r="H30" i="67"/>
  <c r="F31" i="67" s="1"/>
  <c r="F30" i="67"/>
  <c r="E31" i="67" s="1"/>
  <c r="D30" i="67"/>
  <c r="AA29" i="67"/>
  <c r="Y29" i="67"/>
  <c r="W29" i="67"/>
  <c r="U29" i="67"/>
  <c r="S29" i="67"/>
  <c r="Q29" i="67"/>
  <c r="O29" i="67"/>
  <c r="M29" i="67"/>
  <c r="K29" i="67"/>
  <c r="I29" i="67"/>
  <c r="G29" i="67"/>
  <c r="E29" i="67"/>
  <c r="AA28" i="67"/>
  <c r="Y28" i="67"/>
  <c r="W28" i="67"/>
  <c r="U28" i="67"/>
  <c r="S28" i="67"/>
  <c r="Q28" i="67"/>
  <c r="O28" i="67"/>
  <c r="M28" i="67"/>
  <c r="K28" i="67"/>
  <c r="I28" i="67"/>
  <c r="G28" i="67"/>
  <c r="E28" i="67"/>
  <c r="AA27" i="67"/>
  <c r="Y27" i="67"/>
  <c r="W27" i="67"/>
  <c r="U27" i="67"/>
  <c r="S27" i="67"/>
  <c r="Q27" i="67"/>
  <c r="O27" i="67"/>
  <c r="M27" i="67"/>
  <c r="K27" i="67"/>
  <c r="I27" i="67"/>
  <c r="G27" i="67"/>
  <c r="E27" i="67"/>
  <c r="AA26" i="67"/>
  <c r="Y26" i="67"/>
  <c r="W26" i="67"/>
  <c r="U26" i="67"/>
  <c r="S26" i="67"/>
  <c r="Q26" i="67"/>
  <c r="O26" i="67"/>
  <c r="M26" i="67"/>
  <c r="K26" i="67"/>
  <c r="I26" i="67"/>
  <c r="G26" i="67"/>
  <c r="E26" i="67"/>
  <c r="AA25" i="67"/>
  <c r="Y25" i="67"/>
  <c r="W25" i="67"/>
  <c r="U25" i="67"/>
  <c r="S25" i="67"/>
  <c r="Q25" i="67"/>
  <c r="O25" i="67"/>
  <c r="M25" i="67"/>
  <c r="K25" i="67"/>
  <c r="I25" i="67"/>
  <c r="G25" i="67"/>
  <c r="E25" i="67"/>
  <c r="AA24" i="67"/>
  <c r="Y24" i="67"/>
  <c r="W24" i="67"/>
  <c r="U24" i="67"/>
  <c r="S24" i="67"/>
  <c r="Q24" i="67"/>
  <c r="O24" i="67"/>
  <c r="M24" i="67"/>
  <c r="K24" i="67"/>
  <c r="I24" i="67"/>
  <c r="G24" i="67"/>
  <c r="E24" i="67"/>
  <c r="AA23" i="67"/>
  <c r="Y23" i="67"/>
  <c r="W23" i="67"/>
  <c r="U23" i="67"/>
  <c r="S23" i="67"/>
  <c r="Q23" i="67"/>
  <c r="O23" i="67"/>
  <c r="M23" i="67"/>
  <c r="K23" i="67"/>
  <c r="I23" i="67"/>
  <c r="G23" i="67"/>
  <c r="E23" i="67"/>
  <c r="AA22" i="67"/>
  <c r="Y22" i="67"/>
  <c r="W22" i="67"/>
  <c r="U22" i="67"/>
  <c r="S22" i="67"/>
  <c r="Q22" i="67"/>
  <c r="O22" i="67"/>
  <c r="M22" i="67"/>
  <c r="K22" i="67"/>
  <c r="I22" i="67"/>
  <c r="G22" i="67"/>
  <c r="E22" i="67"/>
  <c r="AA21" i="67"/>
  <c r="Y21" i="67"/>
  <c r="W21" i="67"/>
  <c r="U21" i="67"/>
  <c r="S21" i="67"/>
  <c r="Q21" i="67"/>
  <c r="O21" i="67"/>
  <c r="M21" i="67"/>
  <c r="K21" i="67"/>
  <c r="I21" i="67"/>
  <c r="G21" i="67"/>
  <c r="E21" i="67"/>
  <c r="AA20" i="67"/>
  <c r="Y20" i="67"/>
  <c r="W20" i="67"/>
  <c r="U20" i="67"/>
  <c r="S20" i="67"/>
  <c r="Q20" i="67"/>
  <c r="O20" i="67"/>
  <c r="M20" i="67"/>
  <c r="K20" i="67"/>
  <c r="I20" i="67"/>
  <c r="G20" i="67"/>
  <c r="E20" i="67"/>
  <c r="AA19" i="67"/>
  <c r="Y19" i="67"/>
  <c r="W19" i="67"/>
  <c r="U19" i="67"/>
  <c r="S19" i="67"/>
  <c r="Q19" i="67"/>
  <c r="O19" i="67"/>
  <c r="M19" i="67"/>
  <c r="K19" i="67"/>
  <c r="I19" i="67"/>
  <c r="G19" i="67"/>
  <c r="E19" i="67"/>
  <c r="AA18" i="67"/>
  <c r="Y18" i="67"/>
  <c r="W18" i="67"/>
  <c r="U18" i="67"/>
  <c r="S18" i="67"/>
  <c r="Q18" i="67"/>
  <c r="O18" i="67"/>
  <c r="M18" i="67"/>
  <c r="K18" i="67"/>
  <c r="I18" i="67"/>
  <c r="G18" i="67"/>
  <c r="E18" i="67"/>
  <c r="AA17" i="67"/>
  <c r="Y17" i="67"/>
  <c r="W17" i="67"/>
  <c r="U17" i="67"/>
  <c r="S17" i="67"/>
  <c r="Q17" i="67"/>
  <c r="O17" i="67"/>
  <c r="M17" i="67"/>
  <c r="K17" i="67"/>
  <c r="I17" i="67"/>
  <c r="G17" i="67"/>
  <c r="E17" i="67"/>
  <c r="AA16" i="67"/>
  <c r="Y16" i="67"/>
  <c r="W16" i="67"/>
  <c r="U16" i="67"/>
  <c r="S16" i="67"/>
  <c r="Q16" i="67"/>
  <c r="O16" i="67"/>
  <c r="M16" i="67"/>
  <c r="K16" i="67"/>
  <c r="I16" i="67"/>
  <c r="G16" i="67"/>
  <c r="E16" i="67"/>
  <c r="AA15" i="67"/>
  <c r="Y15" i="67"/>
  <c r="W15" i="67"/>
  <c r="U15" i="67"/>
  <c r="S15" i="67"/>
  <c r="Q15" i="67"/>
  <c r="O15" i="67"/>
  <c r="M15" i="67"/>
  <c r="K15" i="67"/>
  <c r="I15" i="67"/>
  <c r="G15" i="67"/>
  <c r="E15" i="67"/>
  <c r="AA14" i="67"/>
  <c r="Y14" i="67"/>
  <c r="W14" i="67"/>
  <c r="U14" i="67"/>
  <c r="S14" i="67"/>
  <c r="Q14" i="67"/>
  <c r="O14" i="67"/>
  <c r="M14" i="67"/>
  <c r="K14" i="67"/>
  <c r="I14" i="67"/>
  <c r="G14" i="67"/>
  <c r="E14" i="67"/>
  <c r="AA13" i="67"/>
  <c r="Y13" i="67"/>
  <c r="W13" i="67"/>
  <c r="U13" i="67"/>
  <c r="S13" i="67"/>
  <c r="Q13" i="67"/>
  <c r="O13" i="67"/>
  <c r="M13" i="67"/>
  <c r="K13" i="67"/>
  <c r="I13" i="67"/>
  <c r="G13" i="67"/>
  <c r="E13" i="67"/>
  <c r="AA12" i="67"/>
  <c r="Y12" i="67"/>
  <c r="W12" i="67"/>
  <c r="U12" i="67"/>
  <c r="S12" i="67"/>
  <c r="Q12" i="67"/>
  <c r="O12" i="67"/>
  <c r="M12" i="67"/>
  <c r="K12" i="67"/>
  <c r="I12" i="67"/>
  <c r="G12" i="67"/>
  <c r="E12" i="67"/>
  <c r="AA11" i="67"/>
  <c r="Y11" i="67"/>
  <c r="W11" i="67"/>
  <c r="U11" i="67"/>
  <c r="S11" i="67"/>
  <c r="Q11" i="67"/>
  <c r="O11" i="67"/>
  <c r="M11" i="67"/>
  <c r="K11" i="67"/>
  <c r="I11" i="67"/>
  <c r="G11" i="67"/>
  <c r="E11" i="67"/>
  <c r="AA6" i="67"/>
  <c r="Y6" i="67"/>
  <c r="W6" i="67"/>
  <c r="U6" i="67"/>
  <c r="S6" i="67"/>
  <c r="Q6" i="67"/>
  <c r="O6" i="67"/>
  <c r="M6" i="67"/>
  <c r="K6" i="67"/>
  <c r="I6" i="67"/>
  <c r="G6" i="67"/>
  <c r="E6" i="67"/>
  <c r="AA9" i="67"/>
  <c r="Y9" i="67"/>
  <c r="W9" i="67"/>
  <c r="U9" i="67"/>
  <c r="S9" i="67"/>
  <c r="Q9" i="67"/>
  <c r="O9" i="67"/>
  <c r="M9" i="67"/>
  <c r="K9" i="67"/>
  <c r="I9" i="67"/>
  <c r="G9" i="67"/>
  <c r="E9" i="67"/>
  <c r="AA8" i="67"/>
  <c r="Y8" i="67"/>
  <c r="W8" i="67"/>
  <c r="U8" i="67"/>
  <c r="S8" i="67"/>
  <c r="Q8" i="67"/>
  <c r="O8" i="67"/>
  <c r="M8" i="67"/>
  <c r="K8" i="67"/>
  <c r="I8" i="67"/>
  <c r="G8" i="67"/>
  <c r="E8" i="67"/>
  <c r="AA5" i="67"/>
  <c r="Y5" i="67"/>
  <c r="W5" i="67"/>
  <c r="U5" i="67"/>
  <c r="S5" i="67"/>
  <c r="Q5" i="67"/>
  <c r="O5" i="67"/>
  <c r="M5" i="67"/>
  <c r="K5" i="67"/>
  <c r="I5" i="67"/>
  <c r="G5" i="67"/>
  <c r="E5" i="67"/>
  <c r="AA7" i="67"/>
  <c r="Y7" i="67"/>
  <c r="W7" i="67"/>
  <c r="U7" i="67"/>
  <c r="S7" i="67"/>
  <c r="Q7" i="67"/>
  <c r="O7" i="67"/>
  <c r="M7" i="67"/>
  <c r="K7" i="67"/>
  <c r="I7" i="67"/>
  <c r="G7" i="67"/>
  <c r="E7" i="67"/>
  <c r="AA10" i="67"/>
  <c r="Y10" i="67"/>
  <c r="W10" i="67"/>
  <c r="U10" i="67"/>
  <c r="S10" i="67"/>
  <c r="Q10" i="67"/>
  <c r="O10" i="67"/>
  <c r="M10" i="67"/>
  <c r="K10" i="67"/>
  <c r="I10" i="67"/>
  <c r="G10" i="67"/>
  <c r="E10" i="67"/>
  <c r="Z30" i="66"/>
  <c r="O31" i="66" s="1"/>
  <c r="X30" i="66"/>
  <c r="N31" i="66" s="1"/>
  <c r="V30" i="66"/>
  <c r="M31" i="66" s="1"/>
  <c r="T30" i="66"/>
  <c r="L31" i="66" s="1"/>
  <c r="R30" i="66"/>
  <c r="K31" i="66" s="1"/>
  <c r="P30" i="66"/>
  <c r="J31" i="66" s="1"/>
  <c r="N30" i="66"/>
  <c r="I31" i="66" s="1"/>
  <c r="L30" i="66"/>
  <c r="H31" i="66" s="1"/>
  <c r="J30" i="66"/>
  <c r="G31" i="66" s="1"/>
  <c r="H30" i="66"/>
  <c r="F31" i="66" s="1"/>
  <c r="F30" i="66"/>
  <c r="E31" i="66" s="1"/>
  <c r="D30" i="66"/>
  <c r="D31" i="66" s="1"/>
  <c r="AA29" i="66"/>
  <c r="Y29" i="66"/>
  <c r="W29" i="66"/>
  <c r="U29" i="66"/>
  <c r="S29" i="66"/>
  <c r="Q29" i="66"/>
  <c r="O29" i="66"/>
  <c r="M29" i="66"/>
  <c r="K29" i="66"/>
  <c r="I29" i="66"/>
  <c r="G29" i="66"/>
  <c r="E29" i="66"/>
  <c r="AA28" i="66"/>
  <c r="Y28" i="66"/>
  <c r="W28" i="66"/>
  <c r="U28" i="66"/>
  <c r="S28" i="66"/>
  <c r="Q28" i="66"/>
  <c r="O28" i="66"/>
  <c r="M28" i="66"/>
  <c r="K28" i="66"/>
  <c r="I28" i="66"/>
  <c r="G28" i="66"/>
  <c r="E28" i="66"/>
  <c r="AA27" i="66"/>
  <c r="Y27" i="66"/>
  <c r="W27" i="66"/>
  <c r="U27" i="66"/>
  <c r="S27" i="66"/>
  <c r="Q27" i="66"/>
  <c r="O27" i="66"/>
  <c r="M27" i="66"/>
  <c r="K27" i="66"/>
  <c r="I27" i="66"/>
  <c r="G27" i="66"/>
  <c r="E27" i="66"/>
  <c r="AA26" i="66"/>
  <c r="Y26" i="66"/>
  <c r="W26" i="66"/>
  <c r="U26" i="66"/>
  <c r="S26" i="66"/>
  <c r="Q26" i="66"/>
  <c r="O26" i="66"/>
  <c r="M26" i="66"/>
  <c r="K26" i="66"/>
  <c r="I26" i="66"/>
  <c r="G26" i="66"/>
  <c r="E26" i="66"/>
  <c r="AA25" i="66"/>
  <c r="Y25" i="66"/>
  <c r="W25" i="66"/>
  <c r="U25" i="66"/>
  <c r="S25" i="66"/>
  <c r="Q25" i="66"/>
  <c r="O25" i="66"/>
  <c r="M25" i="66"/>
  <c r="K25" i="66"/>
  <c r="I25" i="66"/>
  <c r="G25" i="66"/>
  <c r="E25" i="66"/>
  <c r="AA24" i="66"/>
  <c r="Y24" i="66"/>
  <c r="W24" i="66"/>
  <c r="U24" i="66"/>
  <c r="S24" i="66"/>
  <c r="Q24" i="66"/>
  <c r="O24" i="66"/>
  <c r="M24" i="66"/>
  <c r="K24" i="66"/>
  <c r="I24" i="66"/>
  <c r="G24" i="66"/>
  <c r="E24" i="66"/>
  <c r="AA23" i="66"/>
  <c r="Y23" i="66"/>
  <c r="W23" i="66"/>
  <c r="U23" i="66"/>
  <c r="S23" i="66"/>
  <c r="Q23" i="66"/>
  <c r="O23" i="66"/>
  <c r="M23" i="66"/>
  <c r="K23" i="66"/>
  <c r="I23" i="66"/>
  <c r="G23" i="66"/>
  <c r="E23" i="66"/>
  <c r="AA22" i="66"/>
  <c r="Y22" i="66"/>
  <c r="W22" i="66"/>
  <c r="U22" i="66"/>
  <c r="S22" i="66"/>
  <c r="Q22" i="66"/>
  <c r="O22" i="66"/>
  <c r="M22" i="66"/>
  <c r="K22" i="66"/>
  <c r="I22" i="66"/>
  <c r="G22" i="66"/>
  <c r="E22" i="66"/>
  <c r="AA21" i="66"/>
  <c r="Y21" i="66"/>
  <c r="W21" i="66"/>
  <c r="U21" i="66"/>
  <c r="S21" i="66"/>
  <c r="Q21" i="66"/>
  <c r="O21" i="66"/>
  <c r="M21" i="66"/>
  <c r="K21" i="66"/>
  <c r="I21" i="66"/>
  <c r="G21" i="66"/>
  <c r="E21" i="66"/>
  <c r="AA7" i="66"/>
  <c r="Y7" i="66"/>
  <c r="W7" i="66"/>
  <c r="U7" i="66"/>
  <c r="S7" i="66"/>
  <c r="Q7" i="66"/>
  <c r="O7" i="66"/>
  <c r="M7" i="66"/>
  <c r="K7" i="66"/>
  <c r="I7" i="66"/>
  <c r="G7" i="66"/>
  <c r="E7" i="66"/>
  <c r="AA8" i="66"/>
  <c r="Y8" i="66"/>
  <c r="W8" i="66"/>
  <c r="U8" i="66"/>
  <c r="S8" i="66"/>
  <c r="Q8" i="66"/>
  <c r="O8" i="66"/>
  <c r="M8" i="66"/>
  <c r="K8" i="66"/>
  <c r="I8" i="66"/>
  <c r="G8" i="66"/>
  <c r="E8" i="66"/>
  <c r="AA20" i="66"/>
  <c r="Y20" i="66"/>
  <c r="W20" i="66"/>
  <c r="U20" i="66"/>
  <c r="S20" i="66"/>
  <c r="Q20" i="66"/>
  <c r="O20" i="66"/>
  <c r="M20" i="66"/>
  <c r="K20" i="66"/>
  <c r="I20" i="66"/>
  <c r="G20" i="66"/>
  <c r="E20" i="66"/>
  <c r="AA9" i="66"/>
  <c r="Y9" i="66"/>
  <c r="W9" i="66"/>
  <c r="U9" i="66"/>
  <c r="S9" i="66"/>
  <c r="Q9" i="66"/>
  <c r="O9" i="66"/>
  <c r="M9" i="66"/>
  <c r="K9" i="66"/>
  <c r="I9" i="66"/>
  <c r="G9" i="66"/>
  <c r="E9" i="66"/>
  <c r="AA13" i="66"/>
  <c r="Y13" i="66"/>
  <c r="W13" i="66"/>
  <c r="U13" i="66"/>
  <c r="S13" i="66"/>
  <c r="Q13" i="66"/>
  <c r="O13" i="66"/>
  <c r="M13" i="66"/>
  <c r="K13" i="66"/>
  <c r="I13" i="66"/>
  <c r="G13" i="66"/>
  <c r="E13" i="66"/>
  <c r="AA14" i="66"/>
  <c r="Y14" i="66"/>
  <c r="W14" i="66"/>
  <c r="U14" i="66"/>
  <c r="S14" i="66"/>
  <c r="Q14" i="66"/>
  <c r="O14" i="66"/>
  <c r="M14" i="66"/>
  <c r="K14" i="66"/>
  <c r="I14" i="66"/>
  <c r="G14" i="66"/>
  <c r="E14" i="66"/>
  <c r="AA12" i="66"/>
  <c r="Y12" i="66"/>
  <c r="W12" i="66"/>
  <c r="U12" i="66"/>
  <c r="S12" i="66"/>
  <c r="Q12" i="66"/>
  <c r="O12" i="66"/>
  <c r="M12" i="66"/>
  <c r="K12" i="66"/>
  <c r="I12" i="66"/>
  <c r="G12" i="66"/>
  <c r="E12" i="66"/>
  <c r="AA5" i="66"/>
  <c r="Y5" i="66"/>
  <c r="W5" i="66"/>
  <c r="U5" i="66"/>
  <c r="S5" i="66"/>
  <c r="Q5" i="66"/>
  <c r="O5" i="66"/>
  <c r="M5" i="66"/>
  <c r="K5" i="66"/>
  <c r="I5" i="66"/>
  <c r="G5" i="66"/>
  <c r="E5" i="66"/>
  <c r="AA17" i="66"/>
  <c r="Y17" i="66"/>
  <c r="W17" i="66"/>
  <c r="U17" i="66"/>
  <c r="S17" i="66"/>
  <c r="Q17" i="66"/>
  <c r="O17" i="66"/>
  <c r="M17" i="66"/>
  <c r="K17" i="66"/>
  <c r="I17" i="66"/>
  <c r="G17" i="66"/>
  <c r="E17" i="66"/>
  <c r="AA18" i="66"/>
  <c r="Y18" i="66"/>
  <c r="W18" i="66"/>
  <c r="U18" i="66"/>
  <c r="S18" i="66"/>
  <c r="Q18" i="66"/>
  <c r="O18" i="66"/>
  <c r="M18" i="66"/>
  <c r="K18" i="66"/>
  <c r="I18" i="66"/>
  <c r="G18" i="66"/>
  <c r="E18" i="66"/>
  <c r="AA6" i="66"/>
  <c r="Y6" i="66"/>
  <c r="W6" i="66"/>
  <c r="U6" i="66"/>
  <c r="S6" i="66"/>
  <c r="Q6" i="66"/>
  <c r="O6" i="66"/>
  <c r="M6" i="66"/>
  <c r="K6" i="66"/>
  <c r="I6" i="66"/>
  <c r="G6" i="66"/>
  <c r="E6" i="66"/>
  <c r="AA11" i="66"/>
  <c r="Y11" i="66"/>
  <c r="W11" i="66"/>
  <c r="U11" i="66"/>
  <c r="S11" i="66"/>
  <c r="Q11" i="66"/>
  <c r="O11" i="66"/>
  <c r="M11" i="66"/>
  <c r="K11" i="66"/>
  <c r="I11" i="66"/>
  <c r="G11" i="66"/>
  <c r="E11" i="66"/>
  <c r="AA15" i="66"/>
  <c r="Y15" i="66"/>
  <c r="W15" i="66"/>
  <c r="U15" i="66"/>
  <c r="S15" i="66"/>
  <c r="Q15" i="66"/>
  <c r="O15" i="66"/>
  <c r="M15" i="66"/>
  <c r="K15" i="66"/>
  <c r="I15" i="66"/>
  <c r="G15" i="66"/>
  <c r="E15" i="66"/>
  <c r="AA19" i="66"/>
  <c r="Y19" i="66"/>
  <c r="W19" i="66"/>
  <c r="U19" i="66"/>
  <c r="S19" i="66"/>
  <c r="Q19" i="66"/>
  <c r="O19" i="66"/>
  <c r="M19" i="66"/>
  <c r="K19" i="66"/>
  <c r="I19" i="66"/>
  <c r="G19" i="66"/>
  <c r="E19" i="66"/>
  <c r="AA16" i="66"/>
  <c r="Y16" i="66"/>
  <c r="W16" i="66"/>
  <c r="U16" i="66"/>
  <c r="S16" i="66"/>
  <c r="Q16" i="66"/>
  <c r="O16" i="66"/>
  <c r="M16" i="66"/>
  <c r="K16" i="66"/>
  <c r="I16" i="66"/>
  <c r="G16" i="66"/>
  <c r="E16" i="66"/>
  <c r="AA10" i="66"/>
  <c r="Y10" i="66"/>
  <c r="W10" i="66"/>
  <c r="U10" i="66"/>
  <c r="S10" i="66"/>
  <c r="Q10" i="66"/>
  <c r="O10" i="66"/>
  <c r="M10" i="66"/>
  <c r="K10" i="66"/>
  <c r="I10" i="66"/>
  <c r="G10" i="66"/>
  <c r="E10" i="66"/>
  <c r="A12" i="68" l="1"/>
  <c r="A8" i="68"/>
  <c r="A10" i="68"/>
  <c r="A6" i="68"/>
  <c r="A5" i="68"/>
  <c r="A11" i="68"/>
  <c r="A28" i="68"/>
  <c r="A7" i="68"/>
  <c r="A9" i="68"/>
  <c r="AB30" i="68"/>
  <c r="AB10" i="67"/>
  <c r="AB7" i="67"/>
  <c r="A7" i="67" s="1"/>
  <c r="AB5" i="67"/>
  <c r="AB8" i="67"/>
  <c r="AB9" i="67"/>
  <c r="AB6" i="67"/>
  <c r="A28" i="67" s="1"/>
  <c r="AB11" i="67"/>
  <c r="A11" i="67" s="1"/>
  <c r="AB12" i="67"/>
  <c r="A12" i="67" s="1"/>
  <c r="AB13" i="67"/>
  <c r="A13" i="67" s="1"/>
  <c r="AB14" i="67"/>
  <c r="A14" i="67" s="1"/>
  <c r="AB15" i="67"/>
  <c r="A15" i="67" s="1"/>
  <c r="AB16" i="67"/>
  <c r="A16" i="67" s="1"/>
  <c r="AB17" i="67"/>
  <c r="A17" i="67" s="1"/>
  <c r="AB18" i="67"/>
  <c r="A18" i="67" s="1"/>
  <c r="AB19" i="67"/>
  <c r="A19" i="67" s="1"/>
  <c r="AB20" i="67"/>
  <c r="A20" i="67" s="1"/>
  <c r="AB21" i="67"/>
  <c r="A21" i="67" s="1"/>
  <c r="AB22" i="67"/>
  <c r="A22" i="67" s="1"/>
  <c r="AB23" i="67"/>
  <c r="A23" i="67" s="1"/>
  <c r="AB25" i="67"/>
  <c r="AB26" i="67"/>
  <c r="AB24" i="67"/>
  <c r="A24" i="67" s="1"/>
  <c r="AB29" i="67"/>
  <c r="A29" i="67" s="1"/>
  <c r="AB27" i="67"/>
  <c r="D31" i="67"/>
  <c r="H31" i="67"/>
  <c r="L31" i="67"/>
  <c r="AB10" i="66"/>
  <c r="AB16" i="66"/>
  <c r="AB19" i="66"/>
  <c r="AB15" i="66"/>
  <c r="AB11" i="66"/>
  <c r="AB6" i="66"/>
  <c r="AB18" i="66"/>
  <c r="AB17" i="66"/>
  <c r="AB5" i="66"/>
  <c r="AB12" i="66"/>
  <c r="AB14" i="66"/>
  <c r="AB13" i="66"/>
  <c r="AB9" i="66"/>
  <c r="AB20" i="66"/>
  <c r="AB8" i="66"/>
  <c r="AB7" i="66"/>
  <c r="AB21" i="66"/>
  <c r="A21" i="66" s="1"/>
  <c r="AB22" i="66"/>
  <c r="A22" i="66" s="1"/>
  <c r="AB23" i="66"/>
  <c r="A23" i="66" s="1"/>
  <c r="AB24" i="66"/>
  <c r="A24" i="66" s="1"/>
  <c r="AB25" i="66"/>
  <c r="AB26" i="66"/>
  <c r="AB27" i="66"/>
  <c r="AB29" i="66"/>
  <c r="A29" i="66" s="1"/>
  <c r="E30" i="66"/>
  <c r="G30" i="66"/>
  <c r="I30" i="66"/>
  <c r="K30" i="66"/>
  <c r="M30" i="66"/>
  <c r="O30" i="66"/>
  <c r="Q30" i="66"/>
  <c r="S30" i="66"/>
  <c r="U30" i="66"/>
  <c r="W30" i="66"/>
  <c r="Y30" i="66"/>
  <c r="AA30" i="66"/>
  <c r="Z30" i="65"/>
  <c r="O31" i="65" s="1"/>
  <c r="X30" i="65"/>
  <c r="N31" i="65" s="1"/>
  <c r="V30" i="65"/>
  <c r="M31" i="65" s="1"/>
  <c r="T30" i="65"/>
  <c r="L31" i="65" s="1"/>
  <c r="R30" i="65"/>
  <c r="K31" i="65" s="1"/>
  <c r="P30" i="65"/>
  <c r="J31" i="65" s="1"/>
  <c r="N30" i="65"/>
  <c r="I31" i="65" s="1"/>
  <c r="L30" i="65"/>
  <c r="H31" i="65" s="1"/>
  <c r="J30" i="65"/>
  <c r="G31" i="65" s="1"/>
  <c r="H30" i="65"/>
  <c r="F31" i="65" s="1"/>
  <c r="F30" i="65"/>
  <c r="E31" i="65" s="1"/>
  <c r="D30" i="65"/>
  <c r="D31" i="65" s="1"/>
  <c r="AA29" i="65"/>
  <c r="Y29" i="65"/>
  <c r="W29" i="65"/>
  <c r="U29" i="65"/>
  <c r="S29" i="65"/>
  <c r="Q29" i="65"/>
  <c r="O29" i="65"/>
  <c r="M29" i="65"/>
  <c r="K29" i="65"/>
  <c r="I29" i="65"/>
  <c r="G29" i="65"/>
  <c r="E29" i="65"/>
  <c r="AA28" i="65"/>
  <c r="Y28" i="65"/>
  <c r="W28" i="65"/>
  <c r="U28" i="65"/>
  <c r="S28" i="65"/>
  <c r="Q28" i="65"/>
  <c r="O28" i="65"/>
  <c r="M28" i="65"/>
  <c r="K28" i="65"/>
  <c r="I28" i="65"/>
  <c r="G28" i="65"/>
  <c r="E28" i="65"/>
  <c r="AA27" i="65"/>
  <c r="Y27" i="65"/>
  <c r="W27" i="65"/>
  <c r="U27" i="65"/>
  <c r="S27" i="65"/>
  <c r="Q27" i="65"/>
  <c r="O27" i="65"/>
  <c r="M27" i="65"/>
  <c r="K27" i="65"/>
  <c r="I27" i="65"/>
  <c r="G27" i="65"/>
  <c r="E27" i="65"/>
  <c r="AA26" i="65"/>
  <c r="Y26" i="65"/>
  <c r="W26" i="65"/>
  <c r="U26" i="65"/>
  <c r="S26" i="65"/>
  <c r="Q26" i="65"/>
  <c r="O26" i="65"/>
  <c r="M26" i="65"/>
  <c r="K26" i="65"/>
  <c r="I26" i="65"/>
  <c r="G26" i="65"/>
  <c r="E26" i="65"/>
  <c r="AA25" i="65"/>
  <c r="Y25" i="65"/>
  <c r="W25" i="65"/>
  <c r="U25" i="65"/>
  <c r="S25" i="65"/>
  <c r="Q25" i="65"/>
  <c r="O25" i="65"/>
  <c r="M25" i="65"/>
  <c r="K25" i="65"/>
  <c r="I25" i="65"/>
  <c r="G25" i="65"/>
  <c r="E25" i="65"/>
  <c r="AA24" i="65"/>
  <c r="Y24" i="65"/>
  <c r="W24" i="65"/>
  <c r="U24" i="65"/>
  <c r="S24" i="65"/>
  <c r="Q24" i="65"/>
  <c r="O24" i="65"/>
  <c r="M24" i="65"/>
  <c r="K24" i="65"/>
  <c r="I24" i="65"/>
  <c r="G24" i="65"/>
  <c r="E24" i="65"/>
  <c r="AA23" i="65"/>
  <c r="Y23" i="65"/>
  <c r="W23" i="65"/>
  <c r="U23" i="65"/>
  <c r="S23" i="65"/>
  <c r="Q23" i="65"/>
  <c r="O23" i="65"/>
  <c r="M23" i="65"/>
  <c r="K23" i="65"/>
  <c r="I23" i="65"/>
  <c r="G23" i="65"/>
  <c r="E23" i="65"/>
  <c r="AA22" i="65"/>
  <c r="Y22" i="65"/>
  <c r="W22" i="65"/>
  <c r="U22" i="65"/>
  <c r="S22" i="65"/>
  <c r="Q22" i="65"/>
  <c r="O22" i="65"/>
  <c r="M22" i="65"/>
  <c r="K22" i="65"/>
  <c r="I22" i="65"/>
  <c r="G22" i="65"/>
  <c r="E22" i="65"/>
  <c r="AA21" i="65"/>
  <c r="Y21" i="65"/>
  <c r="W21" i="65"/>
  <c r="U21" i="65"/>
  <c r="S21" i="65"/>
  <c r="Q21" i="65"/>
  <c r="O21" i="65"/>
  <c r="M21" i="65"/>
  <c r="K21" i="65"/>
  <c r="I21" i="65"/>
  <c r="G21" i="65"/>
  <c r="E21" i="65"/>
  <c r="AA20" i="65"/>
  <c r="Y20" i="65"/>
  <c r="W20" i="65"/>
  <c r="U20" i="65"/>
  <c r="S20" i="65"/>
  <c r="Q20" i="65"/>
  <c r="O20" i="65"/>
  <c r="M20" i="65"/>
  <c r="K20" i="65"/>
  <c r="I20" i="65"/>
  <c r="G20" i="65"/>
  <c r="E20" i="65"/>
  <c r="AA6" i="65"/>
  <c r="Y6" i="65"/>
  <c r="W6" i="65"/>
  <c r="U6" i="65"/>
  <c r="S6" i="65"/>
  <c r="Q6" i="65"/>
  <c r="O6" i="65"/>
  <c r="M6" i="65"/>
  <c r="K6" i="65"/>
  <c r="I6" i="65"/>
  <c r="G6" i="65"/>
  <c r="E6" i="65"/>
  <c r="AA13" i="65"/>
  <c r="Y13" i="65"/>
  <c r="W13" i="65"/>
  <c r="U13" i="65"/>
  <c r="S13" i="65"/>
  <c r="Q13" i="65"/>
  <c r="O13" i="65"/>
  <c r="M13" i="65"/>
  <c r="K13" i="65"/>
  <c r="I13" i="65"/>
  <c r="G13" i="65"/>
  <c r="E13" i="65"/>
  <c r="AA17" i="65"/>
  <c r="Y17" i="65"/>
  <c r="W17" i="65"/>
  <c r="U17" i="65"/>
  <c r="S17" i="65"/>
  <c r="Q17" i="65"/>
  <c r="O17" i="65"/>
  <c r="M17" i="65"/>
  <c r="K17" i="65"/>
  <c r="I17" i="65"/>
  <c r="G17" i="65"/>
  <c r="E17" i="65"/>
  <c r="AA19" i="65"/>
  <c r="Y19" i="65"/>
  <c r="W19" i="65"/>
  <c r="U19" i="65"/>
  <c r="S19" i="65"/>
  <c r="Q19" i="65"/>
  <c r="O19" i="65"/>
  <c r="M19" i="65"/>
  <c r="K19" i="65"/>
  <c r="I19" i="65"/>
  <c r="G19" i="65"/>
  <c r="E19" i="65"/>
  <c r="AA14" i="65"/>
  <c r="Y14" i="65"/>
  <c r="W14" i="65"/>
  <c r="U14" i="65"/>
  <c r="S14" i="65"/>
  <c r="Q14" i="65"/>
  <c r="O14" i="65"/>
  <c r="M14" i="65"/>
  <c r="K14" i="65"/>
  <c r="I14" i="65"/>
  <c r="G14" i="65"/>
  <c r="E14" i="65"/>
  <c r="AA15" i="65"/>
  <c r="Y15" i="65"/>
  <c r="W15" i="65"/>
  <c r="U15" i="65"/>
  <c r="S15" i="65"/>
  <c r="Q15" i="65"/>
  <c r="O15" i="65"/>
  <c r="M15" i="65"/>
  <c r="K15" i="65"/>
  <c r="I15" i="65"/>
  <c r="G15" i="65"/>
  <c r="E15" i="65"/>
  <c r="AA7" i="65"/>
  <c r="Y7" i="65"/>
  <c r="W7" i="65"/>
  <c r="U7" i="65"/>
  <c r="S7" i="65"/>
  <c r="Q7" i="65"/>
  <c r="O7" i="65"/>
  <c r="M7" i="65"/>
  <c r="K7" i="65"/>
  <c r="I7" i="65"/>
  <c r="G7" i="65"/>
  <c r="E7" i="65"/>
  <c r="AA9" i="65"/>
  <c r="Y9" i="65"/>
  <c r="W9" i="65"/>
  <c r="U9" i="65"/>
  <c r="S9" i="65"/>
  <c r="Q9" i="65"/>
  <c r="O9" i="65"/>
  <c r="M9" i="65"/>
  <c r="K9" i="65"/>
  <c r="I9" i="65"/>
  <c r="G9" i="65"/>
  <c r="E9" i="65"/>
  <c r="AA12" i="65"/>
  <c r="Y12" i="65"/>
  <c r="W12" i="65"/>
  <c r="U12" i="65"/>
  <c r="S12" i="65"/>
  <c r="Q12" i="65"/>
  <c r="O12" i="65"/>
  <c r="M12" i="65"/>
  <c r="K12" i="65"/>
  <c r="I12" i="65"/>
  <c r="G12" i="65"/>
  <c r="E12" i="65"/>
  <c r="AA10" i="65"/>
  <c r="Y10" i="65"/>
  <c r="W10" i="65"/>
  <c r="U10" i="65"/>
  <c r="S10" i="65"/>
  <c r="Q10" i="65"/>
  <c r="O10" i="65"/>
  <c r="M10" i="65"/>
  <c r="K10" i="65"/>
  <c r="I10" i="65"/>
  <c r="G10" i="65"/>
  <c r="E10" i="65"/>
  <c r="AA18" i="65"/>
  <c r="Y18" i="65"/>
  <c r="W18" i="65"/>
  <c r="U18" i="65"/>
  <c r="S18" i="65"/>
  <c r="Q18" i="65"/>
  <c r="O18" i="65"/>
  <c r="M18" i="65"/>
  <c r="K18" i="65"/>
  <c r="I18" i="65"/>
  <c r="G18" i="65"/>
  <c r="E18" i="65"/>
  <c r="AA8" i="65"/>
  <c r="Y8" i="65"/>
  <c r="W8" i="65"/>
  <c r="U8" i="65"/>
  <c r="S8" i="65"/>
  <c r="Q8" i="65"/>
  <c r="O8" i="65"/>
  <c r="M8" i="65"/>
  <c r="K8" i="65"/>
  <c r="I8" i="65"/>
  <c r="G8" i="65"/>
  <c r="E8" i="65"/>
  <c r="AA11" i="65"/>
  <c r="Y11" i="65"/>
  <c r="W11" i="65"/>
  <c r="U11" i="65"/>
  <c r="S11" i="65"/>
  <c r="Q11" i="65"/>
  <c r="O11" i="65"/>
  <c r="M11" i="65"/>
  <c r="K11" i="65"/>
  <c r="I11" i="65"/>
  <c r="G11" i="65"/>
  <c r="E11" i="65"/>
  <c r="AA5" i="65"/>
  <c r="Y5" i="65"/>
  <c r="W5" i="65"/>
  <c r="U5" i="65"/>
  <c r="S5" i="65"/>
  <c r="Q5" i="65"/>
  <c r="O5" i="65"/>
  <c r="M5" i="65"/>
  <c r="K5" i="65"/>
  <c r="I5" i="65"/>
  <c r="G5" i="65"/>
  <c r="E5" i="65"/>
  <c r="AA16" i="65"/>
  <c r="Y16" i="65"/>
  <c r="W16" i="65"/>
  <c r="U16" i="65"/>
  <c r="S16" i="65"/>
  <c r="Q16" i="65"/>
  <c r="O16" i="65"/>
  <c r="M16" i="65"/>
  <c r="K16" i="65"/>
  <c r="I16" i="65"/>
  <c r="G16" i="65"/>
  <c r="E16" i="65"/>
  <c r="A10" i="67" l="1"/>
  <c r="A6" i="67"/>
  <c r="A5" i="67"/>
  <c r="A9" i="67"/>
  <c r="A8" i="67"/>
  <c r="G30" i="67"/>
  <c r="E30" i="67"/>
  <c r="Q30" i="67"/>
  <c r="Y30" i="67"/>
  <c r="U30" i="67"/>
  <c r="S30" i="67"/>
  <c r="K30" i="67"/>
  <c r="AB30" i="67"/>
  <c r="M30" i="67"/>
  <c r="I30" i="67"/>
  <c r="AA30" i="67"/>
  <c r="W30" i="67"/>
  <c r="O30" i="67"/>
  <c r="A18" i="66"/>
  <c r="A20" i="66"/>
  <c r="A9" i="66"/>
  <c r="A14" i="66"/>
  <c r="A11" i="66"/>
  <c r="A7" i="66"/>
  <c r="A19" i="66"/>
  <c r="A17" i="66"/>
  <c r="A15" i="66"/>
  <c r="A16" i="66"/>
  <c r="A13" i="66"/>
  <c r="A5" i="66"/>
  <c r="A12" i="66"/>
  <c r="A10" i="66"/>
  <c r="A8" i="66"/>
  <c r="A6" i="66"/>
  <c r="A28" i="66"/>
  <c r="AB30" i="66"/>
  <c r="AB16" i="65"/>
  <c r="AB5" i="65"/>
  <c r="AB11" i="65"/>
  <c r="AB8" i="65"/>
  <c r="AB18" i="65"/>
  <c r="AB10" i="65"/>
  <c r="AB12" i="65"/>
  <c r="AB9" i="65"/>
  <c r="AB7" i="65"/>
  <c r="AB15" i="65"/>
  <c r="AB14" i="65"/>
  <c r="AB19" i="65"/>
  <c r="AB17" i="65"/>
  <c r="AB13" i="65"/>
  <c r="AB6" i="65"/>
  <c r="AB20" i="65"/>
  <c r="A20" i="65" s="1"/>
  <c r="AB21" i="65"/>
  <c r="A21" i="65" s="1"/>
  <c r="AB22" i="65"/>
  <c r="A22" i="65" s="1"/>
  <c r="AB23" i="65"/>
  <c r="A23" i="65" s="1"/>
  <c r="AB24" i="65"/>
  <c r="A24" i="65" s="1"/>
  <c r="AB25" i="65"/>
  <c r="AB26" i="65"/>
  <c r="AB27" i="65"/>
  <c r="AB29" i="65"/>
  <c r="A29" i="65" s="1"/>
  <c r="E30" i="65"/>
  <c r="G30" i="65"/>
  <c r="I30" i="65"/>
  <c r="K30" i="65"/>
  <c r="M30" i="65"/>
  <c r="O30" i="65"/>
  <c r="Q30" i="65"/>
  <c r="S30" i="65"/>
  <c r="U30" i="65"/>
  <c r="W30" i="65"/>
  <c r="Y30" i="65"/>
  <c r="AA30" i="65"/>
  <c r="A19" i="65" l="1"/>
  <c r="A28" i="65"/>
  <c r="A14" i="65"/>
  <c r="A17" i="65"/>
  <c r="A15" i="65"/>
  <c r="A13" i="65"/>
  <c r="A8" i="65"/>
  <c r="A18" i="65"/>
  <c r="A16" i="65"/>
  <c r="A12" i="65"/>
  <c r="A5" i="65"/>
  <c r="A11" i="65"/>
  <c r="A9" i="65"/>
  <c r="A7" i="65"/>
  <c r="A10" i="65"/>
  <c r="A6" i="65"/>
  <c r="AB30" i="65"/>
  <c r="Z30" i="37" l="1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A26" i="37"/>
  <c r="Y26" i="37"/>
  <c r="W26" i="37"/>
  <c r="U26" i="37"/>
  <c r="S26" i="37"/>
  <c r="Q26" i="37"/>
  <c r="O26" i="37"/>
  <c r="M26" i="37"/>
  <c r="K26" i="37"/>
  <c r="I26" i="37"/>
  <c r="G26" i="37"/>
  <c r="E26" i="37"/>
  <c r="AA25" i="37"/>
  <c r="Y25" i="37"/>
  <c r="W25" i="37"/>
  <c r="U25" i="37"/>
  <c r="S25" i="37"/>
  <c r="Q25" i="37"/>
  <c r="O25" i="37"/>
  <c r="M25" i="37"/>
  <c r="K25" i="37"/>
  <c r="I25" i="37"/>
  <c r="G25" i="37"/>
  <c r="E25" i="37"/>
  <c r="AA24" i="37"/>
  <c r="Y24" i="37"/>
  <c r="W24" i="37"/>
  <c r="U24" i="37"/>
  <c r="S24" i="37"/>
  <c r="Q24" i="37"/>
  <c r="O24" i="37"/>
  <c r="M24" i="37"/>
  <c r="K24" i="37"/>
  <c r="I24" i="37"/>
  <c r="G24" i="37"/>
  <c r="E24" i="37"/>
  <c r="AA23" i="37"/>
  <c r="Y23" i="37"/>
  <c r="W23" i="37"/>
  <c r="U23" i="37"/>
  <c r="S23" i="37"/>
  <c r="Q23" i="37"/>
  <c r="O23" i="37"/>
  <c r="M23" i="37"/>
  <c r="K23" i="37"/>
  <c r="I23" i="37"/>
  <c r="G23" i="37"/>
  <c r="E23" i="37"/>
  <c r="AA22" i="37"/>
  <c r="Y22" i="37"/>
  <c r="W22" i="37"/>
  <c r="U22" i="37"/>
  <c r="S22" i="37"/>
  <c r="Q22" i="37"/>
  <c r="O22" i="37"/>
  <c r="M22" i="37"/>
  <c r="K22" i="37"/>
  <c r="I22" i="37"/>
  <c r="G22" i="37"/>
  <c r="E22" i="37"/>
  <c r="AA10" i="37"/>
  <c r="Y10" i="37"/>
  <c r="W10" i="37"/>
  <c r="U10" i="37"/>
  <c r="S10" i="37"/>
  <c r="Q10" i="37"/>
  <c r="O10" i="37"/>
  <c r="M10" i="37"/>
  <c r="K10" i="37"/>
  <c r="I10" i="37"/>
  <c r="G10" i="37"/>
  <c r="E10" i="37"/>
  <c r="AA21" i="37"/>
  <c r="Y21" i="37"/>
  <c r="W21" i="37"/>
  <c r="U21" i="37"/>
  <c r="S21" i="37"/>
  <c r="Q21" i="37"/>
  <c r="O21" i="37"/>
  <c r="M21" i="37"/>
  <c r="K21" i="37"/>
  <c r="I21" i="37"/>
  <c r="G21" i="37"/>
  <c r="E21" i="37"/>
  <c r="AA9" i="37"/>
  <c r="Y9" i="37"/>
  <c r="W9" i="37"/>
  <c r="U9" i="37"/>
  <c r="S9" i="37"/>
  <c r="Q9" i="37"/>
  <c r="O9" i="37"/>
  <c r="M9" i="37"/>
  <c r="K9" i="37"/>
  <c r="I9" i="37"/>
  <c r="G9" i="37"/>
  <c r="E9" i="37"/>
  <c r="AA18" i="37"/>
  <c r="Y18" i="37"/>
  <c r="W18" i="37"/>
  <c r="U18" i="37"/>
  <c r="S18" i="37"/>
  <c r="Q18" i="37"/>
  <c r="O18" i="37"/>
  <c r="M18" i="37"/>
  <c r="K18" i="37"/>
  <c r="I18" i="37"/>
  <c r="G18" i="37"/>
  <c r="E18" i="37"/>
  <c r="AA15" i="37"/>
  <c r="Y15" i="37"/>
  <c r="W15" i="37"/>
  <c r="U15" i="37"/>
  <c r="S15" i="37"/>
  <c r="Q15" i="37"/>
  <c r="O15" i="37"/>
  <c r="M15" i="37"/>
  <c r="K15" i="37"/>
  <c r="I15" i="37"/>
  <c r="G15" i="37"/>
  <c r="E15" i="37"/>
  <c r="AA14" i="37"/>
  <c r="Y14" i="37"/>
  <c r="W14" i="37"/>
  <c r="U14" i="37"/>
  <c r="S14" i="37"/>
  <c r="Q14" i="37"/>
  <c r="O14" i="37"/>
  <c r="M14" i="37"/>
  <c r="K14" i="37"/>
  <c r="I14" i="37"/>
  <c r="G14" i="37"/>
  <c r="E14" i="37"/>
  <c r="AA16" i="37"/>
  <c r="Y16" i="37"/>
  <c r="W16" i="37"/>
  <c r="U16" i="37"/>
  <c r="S16" i="37"/>
  <c r="Q16" i="37"/>
  <c r="O16" i="37"/>
  <c r="M16" i="37"/>
  <c r="K16" i="37"/>
  <c r="I16" i="37"/>
  <c r="G16" i="37"/>
  <c r="E16" i="37"/>
  <c r="AA13" i="37"/>
  <c r="Y13" i="37"/>
  <c r="W13" i="37"/>
  <c r="U13" i="37"/>
  <c r="S13" i="37"/>
  <c r="Q13" i="37"/>
  <c r="O13" i="37"/>
  <c r="M13" i="37"/>
  <c r="K13" i="37"/>
  <c r="I13" i="37"/>
  <c r="G13" i="37"/>
  <c r="E13" i="37"/>
  <c r="AA20" i="37"/>
  <c r="Y20" i="37"/>
  <c r="W20" i="37"/>
  <c r="U20" i="37"/>
  <c r="S20" i="37"/>
  <c r="Q20" i="37"/>
  <c r="O20" i="37"/>
  <c r="M20" i="37"/>
  <c r="K20" i="37"/>
  <c r="I20" i="37"/>
  <c r="G20" i="37"/>
  <c r="E20" i="37"/>
  <c r="AA6" i="37"/>
  <c r="Y6" i="37"/>
  <c r="W6" i="37"/>
  <c r="U6" i="37"/>
  <c r="S6" i="37"/>
  <c r="Q6" i="37"/>
  <c r="O6" i="37"/>
  <c r="M6" i="37"/>
  <c r="K6" i="37"/>
  <c r="I6" i="37"/>
  <c r="G6" i="37"/>
  <c r="E6" i="37"/>
  <c r="AA19" i="37"/>
  <c r="Y19" i="37"/>
  <c r="W19" i="37"/>
  <c r="U19" i="37"/>
  <c r="S19" i="37"/>
  <c r="Q19" i="37"/>
  <c r="O19" i="37"/>
  <c r="M19" i="37"/>
  <c r="K19" i="37"/>
  <c r="I19" i="37"/>
  <c r="G19" i="37"/>
  <c r="E19" i="37"/>
  <c r="AA12" i="37"/>
  <c r="Y12" i="37"/>
  <c r="W12" i="37"/>
  <c r="U12" i="37"/>
  <c r="S12" i="37"/>
  <c r="Q12" i="37"/>
  <c r="O12" i="37"/>
  <c r="M12" i="37"/>
  <c r="K12" i="37"/>
  <c r="I12" i="37"/>
  <c r="G12" i="37"/>
  <c r="E12" i="37"/>
  <c r="AA7" i="37"/>
  <c r="Y7" i="37"/>
  <c r="W7" i="37"/>
  <c r="U7" i="37"/>
  <c r="S7" i="37"/>
  <c r="Q7" i="37"/>
  <c r="O7" i="37"/>
  <c r="M7" i="37"/>
  <c r="K7" i="37"/>
  <c r="I7" i="37"/>
  <c r="G7" i="37"/>
  <c r="E7" i="37"/>
  <c r="AA11" i="37"/>
  <c r="Y11" i="37"/>
  <c r="W11" i="37"/>
  <c r="U11" i="37"/>
  <c r="S11" i="37"/>
  <c r="Q11" i="37"/>
  <c r="O11" i="37"/>
  <c r="M11" i="37"/>
  <c r="K11" i="37"/>
  <c r="I11" i="37"/>
  <c r="G11" i="37"/>
  <c r="E11" i="37"/>
  <c r="AA5" i="37"/>
  <c r="Y5" i="37"/>
  <c r="W5" i="37"/>
  <c r="U5" i="37"/>
  <c r="S5" i="37"/>
  <c r="Q5" i="37"/>
  <c r="O5" i="37"/>
  <c r="M5" i="37"/>
  <c r="K5" i="37"/>
  <c r="I5" i="37"/>
  <c r="G5" i="37"/>
  <c r="E5" i="37"/>
  <c r="AA17" i="37"/>
  <c r="Y17" i="37"/>
  <c r="W17" i="37"/>
  <c r="U17" i="37"/>
  <c r="S17" i="37"/>
  <c r="Q17" i="37"/>
  <c r="O17" i="37"/>
  <c r="M17" i="37"/>
  <c r="K17" i="37"/>
  <c r="I17" i="37"/>
  <c r="G17" i="37"/>
  <c r="E17" i="37"/>
  <c r="AA8" i="37"/>
  <c r="Y8" i="37"/>
  <c r="W8" i="37"/>
  <c r="U8" i="37"/>
  <c r="S8" i="37"/>
  <c r="Q8" i="37"/>
  <c r="O8" i="37"/>
  <c r="M8" i="37"/>
  <c r="K8" i="37"/>
  <c r="I8" i="37"/>
  <c r="G8" i="37"/>
  <c r="E8" i="37"/>
  <c r="AB8" i="37" l="1"/>
  <c r="AB17" i="37"/>
  <c r="AB5" i="37"/>
  <c r="AB11" i="37"/>
  <c r="AB7" i="37"/>
  <c r="AB12" i="37"/>
  <c r="AB19" i="37"/>
  <c r="AB6" i="37"/>
  <c r="AB20" i="37"/>
  <c r="A20" i="37" s="1"/>
  <c r="AB13" i="37"/>
  <c r="AB16" i="37"/>
  <c r="AB14" i="37"/>
  <c r="AB15" i="37"/>
  <c r="AB18" i="37"/>
  <c r="AB9" i="37"/>
  <c r="AB21" i="37"/>
  <c r="A21" i="37" s="1"/>
  <c r="AB10" i="37"/>
  <c r="AB22" i="37"/>
  <c r="A22" i="37" s="1"/>
  <c r="AB23" i="37"/>
  <c r="A23" i="37" s="1"/>
  <c r="AB24" i="37"/>
  <c r="A24" i="37" s="1"/>
  <c r="AB25" i="37"/>
  <c r="AB26" i="37"/>
  <c r="AB27" i="37"/>
  <c r="AB29" i="37"/>
  <c r="A29" i="37" s="1"/>
  <c r="E30" i="37"/>
  <c r="I30" i="37"/>
  <c r="M30" i="37"/>
  <c r="Q30" i="37"/>
  <c r="U30" i="37"/>
  <c r="Y30" i="37"/>
  <c r="W30" i="37"/>
  <c r="G30" i="37"/>
  <c r="K30" i="37"/>
  <c r="O30" i="37"/>
  <c r="S30" i="37"/>
  <c r="AA30" i="37"/>
  <c r="A18" i="37" l="1"/>
  <c r="A8" i="37"/>
  <c r="A13" i="37"/>
  <c r="A10" i="37"/>
  <c r="A12" i="37"/>
  <c r="A19" i="37"/>
  <c r="A17" i="37"/>
  <c r="A16" i="37"/>
  <c r="A15" i="37"/>
  <c r="A11" i="37"/>
  <c r="A14" i="37"/>
  <c r="A9" i="37"/>
  <c r="A7" i="37"/>
  <c r="A6" i="37"/>
  <c r="AB30" i="37"/>
  <c r="A28" i="37"/>
  <c r="A5" i="37"/>
</calcChain>
</file>

<file path=xl/sharedStrings.xml><?xml version="1.0" encoding="utf-8"?>
<sst xmlns="http://schemas.openxmlformats.org/spreadsheetml/2006/main" count="591" uniqueCount="103">
  <si>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</si>
  <si>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</si>
  <si>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</si>
  <si>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</si>
  <si>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</si>
  <si>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</si>
  <si>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</si>
  <si>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</si>
  <si>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</si>
  <si>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Шутка Виталий</t>
  </si>
  <si>
    <t>Фортуна Таня</t>
  </si>
  <si>
    <t>Якусик Дима</t>
  </si>
  <si>
    <t>ТАБЛИЦА ГОНКИ "БЫСТРЫЙ ГОНЗАЛЕС" 01.04.2019 конфиг 1</t>
  </si>
  <si>
    <t>Резанко Ольга</t>
  </si>
  <si>
    <t>Наум</t>
  </si>
  <si>
    <t>Пархомчук Саша</t>
  </si>
  <si>
    <t>Якусик Саша</t>
  </si>
  <si>
    <t>Шиленко Саша</t>
  </si>
  <si>
    <t>Лихошерст Леша</t>
  </si>
  <si>
    <t>Карлюк Марина</t>
  </si>
  <si>
    <t>Загирський Антон</t>
  </si>
  <si>
    <t>Сосин Миша</t>
  </si>
  <si>
    <t>Закалюк Женя</t>
  </si>
  <si>
    <t>Гаврилюк Олег</t>
  </si>
  <si>
    <t>Гетьманцев Даня</t>
  </si>
  <si>
    <t>Резанко Оля</t>
  </si>
  <si>
    <t>Пикулин Паша</t>
  </si>
  <si>
    <t>Яремкович Дима</t>
  </si>
  <si>
    <t>Криворучко Коля</t>
  </si>
  <si>
    <t>ТАБЛИЦА ГОНКИ "БЫСТРЫЙ ГОНЗАЛЕС" 08.06.2020 конфиг 3R</t>
  </si>
  <si>
    <t>ТАБЛИЦА ГОНКИ "БЫСТРЫЙ ГОНЗАЛЕС" 15.06.2020 конфиг 5</t>
  </si>
  <si>
    <t>Сомок Денис</t>
  </si>
  <si>
    <t>Михаил Сосин</t>
  </si>
  <si>
    <t>Загирский Антон</t>
  </si>
  <si>
    <t>Лабинский Коля</t>
  </si>
  <si>
    <t>Нимиловичь Тарас</t>
  </si>
  <si>
    <t>Ивченко Саша</t>
  </si>
  <si>
    <t>Закалюк Евгений</t>
  </si>
  <si>
    <t>Литвиненко Витя</t>
  </si>
  <si>
    <t>Соколан Артем</t>
  </si>
  <si>
    <t>Яремич Даниил</t>
  </si>
  <si>
    <t>ТАБЛИЦА ГОНКИ "БЫСТРЫЙ ГОНЗАЛЕС" 22.06.2020 конфиг 2R</t>
  </si>
  <si>
    <t xml:space="preserve">Закалюк Женя </t>
  </si>
  <si>
    <t>Нимилович Тарас</t>
  </si>
  <si>
    <t>Гончаров Рома</t>
  </si>
  <si>
    <t>Ткаченко Кирилл</t>
  </si>
  <si>
    <t>ТАБЛИЦА ГОНКИ "БЫСТРЫЙ ГОНЗАЛЕС" 29.06.2020 конфиг 6</t>
  </si>
  <si>
    <t>Налбандов Саша</t>
  </si>
  <si>
    <t>Литвиненко Виктор</t>
  </si>
  <si>
    <t>Лысенко Алексей</t>
  </si>
  <si>
    <t>ТАБЛИЦА ГОНКИ "БЫСТРЫЙ ГОНЗАЛЕС" 06.07.2020 конфиг 9</t>
  </si>
  <si>
    <t>Шиленко Александр</t>
  </si>
  <si>
    <t>Гетьманцев Данил</t>
  </si>
  <si>
    <t>Левада Денис</t>
  </si>
  <si>
    <t>Онащук Максим</t>
  </si>
  <si>
    <t>Немилович Тарас</t>
  </si>
  <si>
    <t>ТАБЛИЦА ГОНКИ "БЫСТРЫЙ ГОНЗАЛЕС" 13.07.2020 конфиг 10R</t>
  </si>
  <si>
    <t>Лысенко Леша</t>
  </si>
  <si>
    <t>Губрий Юоий</t>
  </si>
  <si>
    <t>Старовой Андрей</t>
  </si>
  <si>
    <t>Ефремов Максим</t>
  </si>
  <si>
    <t>ТАБЛИЦА ГОНКИ "БЫСТРЫЙ ГОНЗАЛЕС" .07.2020 конфиг 11</t>
  </si>
  <si>
    <t xml:space="preserve">Карлюк Марина </t>
  </si>
  <si>
    <t xml:space="preserve">Поликовский Богдан </t>
  </si>
  <si>
    <t>Мифтахутдинов  Ильяс</t>
  </si>
  <si>
    <t>Нужный Алексей</t>
  </si>
  <si>
    <t>Рыбчич Виталий</t>
  </si>
  <si>
    <t>Губрий Юрий</t>
  </si>
  <si>
    <t>Черненко Денис</t>
  </si>
  <si>
    <t>Налбандов Александр</t>
  </si>
  <si>
    <t>Криворучко Дима</t>
  </si>
  <si>
    <t>Карлюк  Марина</t>
  </si>
  <si>
    <t>Поликовский Богдан</t>
  </si>
  <si>
    <t>ТАБЛИЦА ГОНКИ "БЫСТРЫЙ ГОНЗАЛЕС" 27.07.2020 конфиг 6R</t>
  </si>
  <si>
    <t>Царегородцев Иван</t>
  </si>
  <si>
    <t>Щербина Иван</t>
  </si>
  <si>
    <t>ТАБЛИЦА ГОНКИ "БЫСТРЫЙ ГОНЗАЛЕС" 03.08.2020 конфиг 4</t>
  </si>
  <si>
    <t>ТАБЛИЦА ГОНКИ "БЫСТРЫЙ ГОНЗАЛЕС" 10.08.2020 конфиг 5R</t>
  </si>
  <si>
    <t>Кулич Евгений</t>
  </si>
  <si>
    <t>Федоров Максим</t>
  </si>
  <si>
    <t>Мифтахутдинов Ильяс</t>
  </si>
  <si>
    <t>Дембовський Алексей</t>
  </si>
  <si>
    <t>Чуб Дмитрий</t>
  </si>
  <si>
    <t>Рыбкин Иван</t>
  </si>
  <si>
    <t xml:space="preserve">Губрий Юра </t>
  </si>
  <si>
    <t>Казанцев Максим</t>
  </si>
  <si>
    <t>Кочмарев Юра</t>
  </si>
  <si>
    <t>Хавило Дима</t>
  </si>
  <si>
    <t>ТАБЛИЦА ГОНКИ "БЫСТРЫЙ ГОНЗАЛЕС" 17.08.2020 конфиг 8</t>
  </si>
  <si>
    <t>Пикулин Павел</t>
  </si>
  <si>
    <t>Щендрин Вадим</t>
  </si>
  <si>
    <t>Корниенко Дмитрий</t>
  </si>
  <si>
    <t>Ольшевский Антон</t>
  </si>
  <si>
    <t>ТАБЛИЦА ГОНКИ "БЫСТРЫЙ ГОНЗАЛЕС" 31.08.2020 конфиг 7</t>
  </si>
  <si>
    <t>ТАБЛИЦА ГОНКИ "БЫСТРЫЙ ГОНЗАЛЕС" 07.09.2020 конфиг 11R</t>
  </si>
  <si>
    <t>Кошарук  Женя</t>
  </si>
  <si>
    <t>Клопот Даня</t>
  </si>
  <si>
    <t>Трофименко Иван</t>
  </si>
  <si>
    <t>ТАБЛИЦА ГОНКИ "БЫСТРЫЙ ГОНЗАЛЕС" 14.09.2020 конфиг 9</t>
  </si>
  <si>
    <t>ТАБЛИЦА ГОНКИ "БЫСТРЫЙ ГОНЗАЛЕС" 08.06.2020 конфиг 4R</t>
  </si>
  <si>
    <t>Царенгородцев Иван</t>
  </si>
  <si>
    <t>Шандравенко Валентин</t>
  </si>
  <si>
    <t>ТАБЛИЦА ГОНКИ "БЫСТРЫЙ ГОНЗАЛЕС" 21.09.2020 конфиг 10R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</si>
</sst>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2" fontId="4" fillId="2" borderId="21" xfId="1" applyNumberFormat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2" fontId="4" fillId="2" borderId="24" xfId="1" applyNumberFormat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2" fontId="4" fillId="2" borderId="17" xfId="1" applyNumberFormat="1" applyFont="1" applyFill="1" applyBorder="1" applyAlignment="1">
      <alignment horizontal="center" vertical="center"/>
    </xf>
    <xf numFmtId="2" fontId="4" fillId="0" borderId="21" xfId="1" applyNumberFormat="1" applyFont="1" applyFill="1" applyBorder="1" applyAlignment="1">
      <alignment horizontal="center" vertical="center"/>
    </xf>
    <xf numFmtId="2" fontId="4" fillId="0" borderId="15" xfId="1" applyNumberFormat="1" applyFont="1" applyFill="1" applyBorder="1" applyAlignment="1">
      <alignment horizontal="center" vertical="center"/>
    </xf>
    <xf numFmtId="2" fontId="4" fillId="0" borderId="17" xfId="1" applyNumberFormat="1" applyFont="1" applyFill="1" applyBorder="1" applyAlignment="1">
      <alignment horizontal="center" vertical="center"/>
    </xf>
    <xf numFmtId="2" fontId="4" fillId="0" borderId="24" xfId="1" applyNumberFormat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 wrapText="1"/>
    </xf>
    <xf numFmtId="2" fontId="4" fillId="2" borderId="29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F9999"/>
      <color rgb="FFFF99FF"/>
      <color rgb="FFFF3399"/>
      <color rgb="FFCCFF66"/>
      <color rgb="FF66FFFF"/>
      <color rgb="FFCC66FF"/>
      <color rgb="FF00FF00"/>
      <color rgb="FFCCECFF"/>
      <color rgb="FFFF99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R6" sqref="R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10</v>
      </c>
      <c r="S4" s="22" t="s">
        <v>4</v>
      </c>
      <c r="T4" s="20">
        <v>11</v>
      </c>
      <c r="U4" s="22" t="s">
        <v>4</v>
      </c>
      <c r="V4" s="20">
        <v>21</v>
      </c>
      <c r="W4" s="22" t="s">
        <v>4</v>
      </c>
      <c r="X4" s="20">
        <v>44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18</v>
      </c>
      <c r="C5" s="60">
        <v>7.5</v>
      </c>
      <c r="D5" s="5">
        <v>42.076000000000001</v>
      </c>
      <c r="E5" s="4">
        <f>RANK(D5,D$5:D$29,1)</f>
        <v>2</v>
      </c>
      <c r="F5" s="5">
        <v>41.725000000000001</v>
      </c>
      <c r="G5" s="6">
        <f>RANK(F5,F$5:F$29,1)</f>
        <v>1</v>
      </c>
      <c r="H5" s="7">
        <v>42.063000000000002</v>
      </c>
      <c r="I5" s="6">
        <f>RANK(H5,H$5:H$29,1)</f>
        <v>2</v>
      </c>
      <c r="J5" s="7">
        <v>41.781999999999996</v>
      </c>
      <c r="K5" s="80">
        <f>RANK(J5,J$5:J$29,1)</f>
        <v>1</v>
      </c>
      <c r="L5" s="7">
        <v>41.750999999999998</v>
      </c>
      <c r="M5" s="6">
        <f>RANK(L5,L$5:L$29,1)</f>
        <v>2</v>
      </c>
      <c r="N5" s="5">
        <v>41.965000000000003</v>
      </c>
      <c r="O5" s="6">
        <f>RANK(N5,N$5:N$29,1)</f>
        <v>2</v>
      </c>
      <c r="P5" s="7">
        <v>41.993000000000002</v>
      </c>
      <c r="Q5" s="6">
        <f>RANK(P5,P$5:P$29,1)</f>
        <v>2</v>
      </c>
      <c r="R5" s="7">
        <v>41.896999999999998</v>
      </c>
      <c r="S5" s="6">
        <f>RANK(R5,R$5:R$29,1)</f>
        <v>1</v>
      </c>
      <c r="T5" s="7">
        <v>41.744</v>
      </c>
      <c r="U5" s="6">
        <f>RANK(T5,T$5:T$29,1)</f>
        <v>1</v>
      </c>
      <c r="V5" s="5">
        <v>41.863999999999997</v>
      </c>
      <c r="W5" s="6">
        <f>RANK(V5,V$5:V$29,1)</f>
        <v>1</v>
      </c>
      <c r="X5" s="7">
        <v>41.851999999999997</v>
      </c>
      <c r="Y5" s="6">
        <f>RANK(X5,X$5:X$29,1)</f>
        <v>1</v>
      </c>
      <c r="Z5" s="7">
        <v>41.872</v>
      </c>
      <c r="AA5" s="6">
        <f>RANK(Z5,Z$5:Z$29,1)</f>
        <v>1</v>
      </c>
      <c r="AB5" s="27">
        <f>AVERAGEIF(D5:AA5,"&gt;25")</f>
        <v>41.881999999999998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89</v>
      </c>
      <c r="C6" s="63"/>
      <c r="D6" s="9">
        <v>41.890999999999998</v>
      </c>
      <c r="E6" s="10">
        <f>RANK(D6,D$5:D$29,1)</f>
        <v>1</v>
      </c>
      <c r="F6" s="9">
        <v>41.768000000000001</v>
      </c>
      <c r="G6" s="11">
        <f>RANK(F6,F$5:F$29,1)</f>
        <v>2</v>
      </c>
      <c r="H6" s="13">
        <v>41.841999999999999</v>
      </c>
      <c r="I6" s="11">
        <f>RANK(H6,H$5:H$29,1)</f>
        <v>1</v>
      </c>
      <c r="J6" s="13">
        <v>41.817999999999998</v>
      </c>
      <c r="K6" s="11">
        <f>RANK(J6,J$5:J$29,1)</f>
        <v>2</v>
      </c>
      <c r="L6" s="13">
        <v>41.637</v>
      </c>
      <c r="M6" s="11">
        <f>RANK(L6,L$5:L$29,1)</f>
        <v>1</v>
      </c>
      <c r="N6" s="9">
        <v>41.814999999999998</v>
      </c>
      <c r="O6" s="11">
        <f>RANK(N6,N$5:N$29,1)</f>
        <v>1</v>
      </c>
      <c r="P6" s="13">
        <v>41.978999999999999</v>
      </c>
      <c r="Q6" s="11">
        <f>RANK(P6,P$5:P$29,1)</f>
        <v>1</v>
      </c>
      <c r="R6" s="12">
        <v>42.206000000000003</v>
      </c>
      <c r="S6" s="11">
        <f>RANK(R6,R$5:R$29,1)</f>
        <v>6</v>
      </c>
      <c r="T6" s="13">
        <v>41.892000000000003</v>
      </c>
      <c r="U6" s="11">
        <f>RANK(T6,T$5:T$29,1)</f>
        <v>2</v>
      </c>
      <c r="V6" s="9">
        <v>41.878</v>
      </c>
      <c r="W6" s="11">
        <f>RANK(V6,V$5:V$29,1)</f>
        <v>2</v>
      </c>
      <c r="X6" s="13">
        <v>42.162999999999997</v>
      </c>
      <c r="Y6" s="11">
        <f>RANK(X6,X$5:X$29,1)</f>
        <v>3</v>
      </c>
      <c r="Z6" s="13">
        <v>42.16</v>
      </c>
      <c r="AA6" s="11">
        <f>RANK(Z6,Z$5:Z$29,1)</f>
        <v>2</v>
      </c>
      <c r="AB6" s="27">
        <f>AVERAGEIF(D6:AA6,"&gt;25")</f>
        <v>41.920749999999998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11</v>
      </c>
      <c r="C7" s="63"/>
      <c r="D7" s="9">
        <v>42.081000000000003</v>
      </c>
      <c r="E7" s="10">
        <f>RANK(D7,D$5:D$29,1)</f>
        <v>3</v>
      </c>
      <c r="F7" s="9">
        <v>41.828000000000003</v>
      </c>
      <c r="G7" s="11">
        <f>RANK(F7,F$5:F$29,1)</f>
        <v>3</v>
      </c>
      <c r="H7" s="13">
        <v>42.238999999999997</v>
      </c>
      <c r="I7" s="11">
        <f>RANK(H7,H$5:H$29,1)</f>
        <v>4</v>
      </c>
      <c r="J7" s="12">
        <v>42.393000000000001</v>
      </c>
      <c r="K7" s="11">
        <f>RANK(J7,J$5:J$29,1)</f>
        <v>6</v>
      </c>
      <c r="L7" s="13">
        <v>42.164999999999999</v>
      </c>
      <c r="M7" s="11">
        <f>RANK(L7,L$5:L$29,1)</f>
        <v>5</v>
      </c>
      <c r="N7" s="9">
        <v>42.061</v>
      </c>
      <c r="O7" s="11">
        <f>RANK(N7,N$5:N$29,1)</f>
        <v>3</v>
      </c>
      <c r="P7" s="13">
        <v>42.326000000000001</v>
      </c>
      <c r="Q7" s="11">
        <f>RANK(P7,P$5:P$29,1)</f>
        <v>5</v>
      </c>
      <c r="R7" s="13">
        <v>42.198999999999998</v>
      </c>
      <c r="S7" s="11">
        <f>RANK(R7,R$5:R$29,1)</f>
        <v>5</v>
      </c>
      <c r="T7" s="13">
        <v>42.002000000000002</v>
      </c>
      <c r="U7" s="11">
        <f>RANK(T7,T$5:T$29,1)</f>
        <v>3</v>
      </c>
      <c r="V7" s="9">
        <v>41.957999999999998</v>
      </c>
      <c r="W7" s="11">
        <f>RANK(V7,V$5:V$29,1)</f>
        <v>3</v>
      </c>
      <c r="X7" s="13">
        <v>41.991</v>
      </c>
      <c r="Y7" s="11">
        <f>RANK(X7,X$5:X$29,1)</f>
        <v>2</v>
      </c>
      <c r="Z7" s="13">
        <v>42.316000000000003</v>
      </c>
      <c r="AA7" s="11">
        <f>RANK(Z7,Z$5:Z$29,1)</f>
        <v>6</v>
      </c>
      <c r="AB7" s="27">
        <f>AVERAGEIF(D7:AA7,"&gt;25")</f>
        <v>42.129916666666674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31</v>
      </c>
      <c r="C8" s="63">
        <v>2.5</v>
      </c>
      <c r="D8" s="9">
        <v>42.274999999999999</v>
      </c>
      <c r="E8" s="10">
        <f>RANK(D8,D$5:D$29,1)</f>
        <v>5</v>
      </c>
      <c r="F8" s="9">
        <v>42.055999999999997</v>
      </c>
      <c r="G8" s="11">
        <f>RANK(F8,F$5:F$29,1)</f>
        <v>6</v>
      </c>
      <c r="H8" s="13">
        <v>42.305</v>
      </c>
      <c r="I8" s="11">
        <f>RANK(H8,H$5:H$29,1)</f>
        <v>5</v>
      </c>
      <c r="J8" s="13">
        <v>42.262</v>
      </c>
      <c r="K8" s="11">
        <f>RANK(J8,J$5:J$29,1)</f>
        <v>4</v>
      </c>
      <c r="L8" s="13">
        <v>41.942</v>
      </c>
      <c r="M8" s="11">
        <f>RANK(L8,L$5:L$29,1)</f>
        <v>3</v>
      </c>
      <c r="N8" s="9">
        <v>42.173000000000002</v>
      </c>
      <c r="O8" s="11">
        <f>RANK(N8,N$5:N$29,1)</f>
        <v>4</v>
      </c>
      <c r="P8" s="13">
        <v>42.274000000000001</v>
      </c>
      <c r="Q8" s="11">
        <f>RANK(P8,P$5:P$29,1)</f>
        <v>3</v>
      </c>
      <c r="R8" s="13">
        <v>42.122</v>
      </c>
      <c r="S8" s="11">
        <f>RANK(R8,R$5:R$29,1)</f>
        <v>2</v>
      </c>
      <c r="T8" s="13">
        <v>42.359000000000002</v>
      </c>
      <c r="U8" s="48">
        <f>RANK(T8,T$5:T$29,1)</f>
        <v>7</v>
      </c>
      <c r="V8" s="9">
        <v>42.405999999999999</v>
      </c>
      <c r="W8" s="11">
        <f>RANK(V8,V$5:V$29,1)</f>
        <v>5</v>
      </c>
      <c r="X8" s="13">
        <v>42.277000000000001</v>
      </c>
      <c r="Y8" s="11">
        <f>RANK(X8,X$5:X$29,1)</f>
        <v>6</v>
      </c>
      <c r="Z8" s="13">
        <v>42.295000000000002</v>
      </c>
      <c r="AA8" s="11">
        <f>RANK(Z8,Z$5:Z$29,1)</f>
        <v>4</v>
      </c>
      <c r="AB8" s="27">
        <f>AVERAGEIF(D8:AA8,"&gt;25")</f>
        <v>42.228833333333334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22</v>
      </c>
      <c r="C9" s="63"/>
      <c r="D9" s="9">
        <v>42.156999999999996</v>
      </c>
      <c r="E9" s="10">
        <f>RANK(D9,D$5:D$29,1)</f>
        <v>4</v>
      </c>
      <c r="F9" s="9">
        <v>41.984999999999999</v>
      </c>
      <c r="G9" s="11">
        <f>RANK(F9,F$5:F$29,1)</f>
        <v>4</v>
      </c>
      <c r="H9" s="13">
        <v>42.116</v>
      </c>
      <c r="I9" s="11">
        <f>RANK(H9,H$5:H$29,1)</f>
        <v>3</v>
      </c>
      <c r="J9" s="13">
        <v>42.182000000000002</v>
      </c>
      <c r="K9" s="11">
        <f>RANK(J9,J$5:J$29,1)</f>
        <v>3</v>
      </c>
      <c r="L9" s="13">
        <v>42.14</v>
      </c>
      <c r="M9" s="11">
        <f>RANK(L9,L$5:L$29,1)</f>
        <v>4</v>
      </c>
      <c r="N9" s="14">
        <v>42.345999999999997</v>
      </c>
      <c r="O9" s="11">
        <f>RANK(N9,N$5:N$29,1)</f>
        <v>6</v>
      </c>
      <c r="P9" s="13">
        <v>42.667000000000002</v>
      </c>
      <c r="Q9" s="11">
        <f>RANK(P9,P$5:P$29,1)</f>
        <v>7</v>
      </c>
      <c r="R9" s="13">
        <v>42.170999999999999</v>
      </c>
      <c r="S9" s="11">
        <f>RANK(R9,R$5:R$29,1)</f>
        <v>3</v>
      </c>
      <c r="T9" s="13">
        <v>42.177999999999997</v>
      </c>
      <c r="U9" s="11">
        <f>RANK(T9,T$5:T$29,1)</f>
        <v>4</v>
      </c>
      <c r="V9" s="9">
        <v>42.497999999999998</v>
      </c>
      <c r="W9" s="11">
        <f>RANK(V9,V$5:V$29,1)</f>
        <v>6</v>
      </c>
      <c r="X9" s="13">
        <v>42.274000000000001</v>
      </c>
      <c r="Y9" s="11">
        <f>RANK(X9,X$5:X$29,1)</f>
        <v>5</v>
      </c>
      <c r="Z9" s="13">
        <v>42.402999999999999</v>
      </c>
      <c r="AA9" s="11">
        <f>RANK(Z9,Z$5:Z$29,1)</f>
        <v>7</v>
      </c>
      <c r="AB9" s="27">
        <f>AVERAGEIF(D9:AA9,"&gt;25")</f>
        <v>42.259749999999997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48</v>
      </c>
      <c r="C10" s="63"/>
      <c r="D10" s="9">
        <v>42.39</v>
      </c>
      <c r="E10" s="10">
        <f>RANK(D10,D$5:D$29,1)</f>
        <v>6</v>
      </c>
      <c r="F10" s="9">
        <v>42.017000000000003</v>
      </c>
      <c r="G10" s="11">
        <f>RANK(F10,F$5:F$29,1)</f>
        <v>5</v>
      </c>
      <c r="H10" s="12">
        <v>42.44</v>
      </c>
      <c r="I10" s="11">
        <f>RANK(H10,H$5:H$29,1)</f>
        <v>7</v>
      </c>
      <c r="J10" s="13">
        <v>42.545999999999999</v>
      </c>
      <c r="K10" s="11">
        <f>RANK(J10,J$5:J$29,1)</f>
        <v>8</v>
      </c>
      <c r="L10" s="13">
        <v>42.281999999999996</v>
      </c>
      <c r="M10" s="11">
        <f>RANK(L10,L$5:L$29,1)</f>
        <v>6</v>
      </c>
      <c r="N10" s="9">
        <v>42.226999999999997</v>
      </c>
      <c r="O10" s="11">
        <f>RANK(N10,N$5:N$29,1)</f>
        <v>5</v>
      </c>
      <c r="P10" s="13">
        <v>42.357999999999997</v>
      </c>
      <c r="Q10" s="11">
        <f>RANK(P10,P$5:P$29,1)</f>
        <v>6</v>
      </c>
      <c r="R10" s="13">
        <v>42.174999999999997</v>
      </c>
      <c r="S10" s="11">
        <f>RANK(R10,R$5:R$29,1)</f>
        <v>4</v>
      </c>
      <c r="T10" s="13">
        <v>42.220999999999997</v>
      </c>
      <c r="U10" s="11">
        <f>RANK(T10,T$5:T$29,1)</f>
        <v>5</v>
      </c>
      <c r="V10" s="9">
        <v>42.265000000000001</v>
      </c>
      <c r="W10" s="11">
        <f>RANK(V10,V$5:V$29,1)</f>
        <v>4</v>
      </c>
      <c r="X10" s="13">
        <v>42.234000000000002</v>
      </c>
      <c r="Y10" s="11">
        <f>RANK(X10,X$5:X$29,1)</f>
        <v>4</v>
      </c>
      <c r="Z10" s="13">
        <v>42.308</v>
      </c>
      <c r="AA10" s="11">
        <f>RANK(Z10,Z$5:Z$29,1)</f>
        <v>5</v>
      </c>
      <c r="AB10" s="27">
        <f>AVERAGEIF(D10:AA10,"&gt;25")</f>
        <v>42.288583333333328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86</v>
      </c>
      <c r="C11" s="63"/>
      <c r="D11" s="9">
        <v>42.76</v>
      </c>
      <c r="E11" s="10">
        <f>RANK(D11,D$5:D$29,1)</f>
        <v>8</v>
      </c>
      <c r="F11" s="9">
        <v>42.13</v>
      </c>
      <c r="G11" s="11">
        <f>RANK(F11,F$5:F$29,1)</f>
        <v>7</v>
      </c>
      <c r="H11" s="13">
        <v>42.414000000000001</v>
      </c>
      <c r="I11" s="11">
        <f>RANK(H11,H$5:H$29,1)</f>
        <v>6</v>
      </c>
      <c r="J11" s="13">
        <v>42.284999999999997</v>
      </c>
      <c r="K11" s="11">
        <f>RANK(J11,J$5:J$29,1)</f>
        <v>5</v>
      </c>
      <c r="L11" s="13">
        <v>42.351999999999997</v>
      </c>
      <c r="M11" s="11">
        <f>RANK(L11,L$5:L$29,1)</f>
        <v>7</v>
      </c>
      <c r="N11" s="9">
        <v>42.366999999999997</v>
      </c>
      <c r="O11" s="11">
        <f>RANK(N11,N$5:N$29,1)</f>
        <v>7</v>
      </c>
      <c r="P11" s="13">
        <v>42.274999999999999</v>
      </c>
      <c r="Q11" s="11">
        <f>RANK(P11,P$5:P$29,1)</f>
        <v>4</v>
      </c>
      <c r="R11" s="13">
        <v>42.287999999999997</v>
      </c>
      <c r="S11" s="11">
        <f>RANK(R11,R$5:R$29,1)</f>
        <v>7</v>
      </c>
      <c r="T11" s="13">
        <v>42.301000000000002</v>
      </c>
      <c r="U11" s="11">
        <f>RANK(T11,T$5:T$29,1)</f>
        <v>6</v>
      </c>
      <c r="V11" s="14">
        <v>42.616</v>
      </c>
      <c r="W11" s="11">
        <f>RANK(V11,V$5:V$29,1)</f>
        <v>8</v>
      </c>
      <c r="X11" s="13">
        <v>42.497999999999998</v>
      </c>
      <c r="Y11" s="11">
        <f>RANK(X11,X$5:X$29,1)</f>
        <v>8</v>
      </c>
      <c r="Z11" s="13">
        <v>42.265000000000001</v>
      </c>
      <c r="AA11" s="11">
        <f>RANK(Z11,Z$5:Z$29,1)</f>
        <v>3</v>
      </c>
      <c r="AB11" s="27">
        <f>AVERAGEIF(D11:AA11,"&gt;25")</f>
        <v>42.379249999999992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57</v>
      </c>
      <c r="C12" s="63"/>
      <c r="D12" s="9">
        <v>42.572000000000003</v>
      </c>
      <c r="E12" s="10">
        <f>RANK(D12,D$5:D$29,1)</f>
        <v>7</v>
      </c>
      <c r="F12" s="9">
        <v>42.420999999999999</v>
      </c>
      <c r="G12" s="11">
        <f>RANK(F12,F$5:F$29,1)</f>
        <v>8</v>
      </c>
      <c r="H12" s="13">
        <v>42.563000000000002</v>
      </c>
      <c r="I12" s="11">
        <f>RANK(H12,H$5:H$29,1)</f>
        <v>8</v>
      </c>
      <c r="J12" s="13">
        <v>42.514000000000003</v>
      </c>
      <c r="K12" s="11">
        <f>RANK(J12,J$5:J$29,1)</f>
        <v>7</v>
      </c>
      <c r="L12" s="13">
        <v>42.601999999999997</v>
      </c>
      <c r="M12" s="11">
        <f>RANK(L12,L$5:L$29,1)</f>
        <v>8</v>
      </c>
      <c r="N12" s="9">
        <v>42.707000000000001</v>
      </c>
      <c r="O12" s="11">
        <f>RANK(N12,N$5:N$29,1)</f>
        <v>8</v>
      </c>
      <c r="P12" s="13">
        <v>42.878999999999998</v>
      </c>
      <c r="Q12" s="11">
        <f>RANK(P12,P$5:P$29,1)</f>
        <v>8</v>
      </c>
      <c r="R12" s="13">
        <v>42.631</v>
      </c>
      <c r="S12" s="11">
        <f>RANK(R12,R$5:R$29,1)</f>
        <v>8</v>
      </c>
      <c r="T12" s="13">
        <v>42.383000000000003</v>
      </c>
      <c r="U12" s="11">
        <f>RANK(T12,T$5:T$29,1)</f>
        <v>8</v>
      </c>
      <c r="V12" s="9">
        <v>42.706000000000003</v>
      </c>
      <c r="W12" s="11">
        <f>RANK(V12,V$5:V$29,1)</f>
        <v>9</v>
      </c>
      <c r="X12" s="12">
        <v>42.938000000000002</v>
      </c>
      <c r="Y12" s="11">
        <f>RANK(X12,X$5:X$29,1)</f>
        <v>9</v>
      </c>
      <c r="Z12" s="13">
        <v>42.649000000000001</v>
      </c>
      <c r="AA12" s="11">
        <f>RANK(Z12,Z$5:Z$29,1)</f>
        <v>8</v>
      </c>
      <c r="AB12" s="27">
        <f>AVERAGEIF(D12:AA12,"&gt;25")</f>
        <v>42.630416666666669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36</v>
      </c>
      <c r="C13" s="63"/>
      <c r="D13" s="9">
        <v>43.344999999999999</v>
      </c>
      <c r="E13" s="10">
        <f>RANK(D13,D$5:D$29,1)</f>
        <v>9</v>
      </c>
      <c r="F13" s="9">
        <v>42.451000000000001</v>
      </c>
      <c r="G13" s="11">
        <f>RANK(F13,F$5:F$29,1)</f>
        <v>9</v>
      </c>
      <c r="H13" s="13">
        <v>43.08</v>
      </c>
      <c r="I13" s="11">
        <f>RANK(H13,H$5:H$29,1)</f>
        <v>9</v>
      </c>
      <c r="J13" s="13">
        <v>42.637999999999998</v>
      </c>
      <c r="K13" s="11">
        <f>RANK(J13,J$5:J$29,1)</f>
        <v>9</v>
      </c>
      <c r="L13" s="13">
        <v>42.698</v>
      </c>
      <c r="M13" s="11">
        <f>RANK(L13,L$5:L$29,1)</f>
        <v>9</v>
      </c>
      <c r="N13" s="9">
        <v>42.805999999999997</v>
      </c>
      <c r="O13" s="11">
        <f>RANK(N13,N$5:N$29,1)</f>
        <v>9</v>
      </c>
      <c r="P13" s="13">
        <v>43.04</v>
      </c>
      <c r="Q13" s="11">
        <f>RANK(P13,P$5:P$29,1)</f>
        <v>9</v>
      </c>
      <c r="R13" s="13">
        <v>42.826000000000001</v>
      </c>
      <c r="S13" s="11">
        <f>RANK(R13,R$5:R$29,1)</f>
        <v>9</v>
      </c>
      <c r="T13" s="13">
        <v>43.045999999999999</v>
      </c>
      <c r="U13" s="11">
        <f>RANK(T13,T$5:T$29,1)</f>
        <v>9</v>
      </c>
      <c r="V13" s="9">
        <v>42.600999999999999</v>
      </c>
      <c r="W13" s="11">
        <f>RANK(V13,V$5:V$29,1)</f>
        <v>7</v>
      </c>
      <c r="X13" s="13">
        <v>42.465000000000003</v>
      </c>
      <c r="Y13" s="11">
        <f>RANK(X13,X$5:X$29,1)</f>
        <v>7</v>
      </c>
      <c r="Z13" s="12">
        <v>43.112000000000002</v>
      </c>
      <c r="AA13" s="11">
        <f>RANK(Z13,Z$5:Z$29,1)</f>
        <v>9</v>
      </c>
      <c r="AB13" s="27">
        <f>AVERAGEIF(D13:AA13,"&gt;25")</f>
        <v>42.842333333333329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100</v>
      </c>
      <c r="C14" s="63">
        <v>5</v>
      </c>
      <c r="D14" s="14">
        <v>43.759</v>
      </c>
      <c r="E14" s="10">
        <f>RANK(D14,D$5:D$29,1)</f>
        <v>11</v>
      </c>
      <c r="F14" s="9">
        <v>43.328000000000003</v>
      </c>
      <c r="G14" s="11">
        <f>RANK(F14,F$5:F$29,1)</f>
        <v>10</v>
      </c>
      <c r="H14" s="13">
        <v>43.241</v>
      </c>
      <c r="I14" s="11">
        <f>RANK(H14,H$5:H$29,1)</f>
        <v>10</v>
      </c>
      <c r="J14" s="13">
        <v>43.363</v>
      </c>
      <c r="K14" s="11">
        <f>RANK(J14,J$5:J$29,1)</f>
        <v>10</v>
      </c>
      <c r="L14" s="13">
        <v>43.118000000000002</v>
      </c>
      <c r="M14" s="11">
        <f>RANK(L14,L$5:L$29,1)</f>
        <v>10</v>
      </c>
      <c r="N14" s="9">
        <v>43.326000000000001</v>
      </c>
      <c r="O14" s="11">
        <f>RANK(N14,N$5:N$29,1)</f>
        <v>10</v>
      </c>
      <c r="P14" s="13">
        <v>43.107999999999997</v>
      </c>
      <c r="Q14" s="11">
        <f>RANK(P14,P$5:P$29,1)</f>
        <v>10</v>
      </c>
      <c r="R14" s="13">
        <v>43.203000000000003</v>
      </c>
      <c r="S14" s="11">
        <f>RANK(R14,R$5:R$29,1)</f>
        <v>10</v>
      </c>
      <c r="T14" s="13">
        <v>43.417999999999999</v>
      </c>
      <c r="U14" s="11">
        <f>RANK(T14,T$5:T$29,1)</f>
        <v>10</v>
      </c>
      <c r="V14" s="9">
        <v>42.973999999999997</v>
      </c>
      <c r="W14" s="11">
        <f>RANK(V14,V$5:V$29,1)</f>
        <v>10</v>
      </c>
      <c r="X14" s="13">
        <v>43.180999999999997</v>
      </c>
      <c r="Y14" s="11">
        <f>RANK(X14,X$5:X$29,1)</f>
        <v>10</v>
      </c>
      <c r="Z14" s="13">
        <v>43.256</v>
      </c>
      <c r="AA14" s="11">
        <f>RANK(Z14,Z$5:Z$29,1)</f>
        <v>10</v>
      </c>
      <c r="AB14" s="27">
        <f>AVERAGEIF(D14:AA14,"&gt;25")</f>
        <v>43.272916666666667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69</v>
      </c>
      <c r="C15" s="63">
        <v>5</v>
      </c>
      <c r="D15" s="9">
        <v>44.378999999999998</v>
      </c>
      <c r="E15" s="10">
        <f>RANK(D15,D$5:D$29,1)</f>
        <v>13</v>
      </c>
      <c r="F15" s="9">
        <v>43.79</v>
      </c>
      <c r="G15" s="11">
        <f>RANK(F15,F$5:F$29,1)</f>
        <v>12</v>
      </c>
      <c r="H15" s="13">
        <v>43.973999999999997</v>
      </c>
      <c r="I15" s="11">
        <f>RANK(H15,H$5:H$29,1)</f>
        <v>11</v>
      </c>
      <c r="J15" s="13">
        <v>44.034999999999997</v>
      </c>
      <c r="K15" s="11">
        <f>RANK(J15,J$5:J$29,1)</f>
        <v>13</v>
      </c>
      <c r="L15" s="13">
        <v>43.783999999999999</v>
      </c>
      <c r="M15" s="11">
        <f>RANK(L15,L$5:L$29,1)</f>
        <v>11</v>
      </c>
      <c r="N15" s="9">
        <v>43.954000000000001</v>
      </c>
      <c r="O15" s="11">
        <f>RANK(N15,N$5:N$29,1)</f>
        <v>11</v>
      </c>
      <c r="P15" s="13">
        <v>43.927999999999997</v>
      </c>
      <c r="Q15" s="11">
        <f>RANK(P15,P$5:P$29,1)</f>
        <v>11</v>
      </c>
      <c r="R15" s="13">
        <v>43.444000000000003</v>
      </c>
      <c r="S15" s="11">
        <f>RANK(R15,R$5:R$29,1)</f>
        <v>11</v>
      </c>
      <c r="T15" s="12">
        <v>44.484000000000002</v>
      </c>
      <c r="U15" s="11">
        <f>RANK(T15,T$5:T$29,1)</f>
        <v>11</v>
      </c>
      <c r="V15" s="9">
        <v>44.305999999999997</v>
      </c>
      <c r="W15" s="11">
        <f>RANK(V15,V$5:V$29,1)</f>
        <v>12</v>
      </c>
      <c r="X15" s="13">
        <v>44.051000000000002</v>
      </c>
      <c r="Y15" s="11">
        <f>RANK(X15,X$5:X$29,1)</f>
        <v>11</v>
      </c>
      <c r="Z15" s="13">
        <v>43.936999999999998</v>
      </c>
      <c r="AA15" s="11">
        <f>RANK(Z15,Z$5:Z$29,1)</f>
        <v>12</v>
      </c>
      <c r="AB15" s="27">
        <f>AVERAGEIF(D15:AA15,"&gt;25")</f>
        <v>44.005499999999991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53</v>
      </c>
      <c r="C16" s="63">
        <v>17.5</v>
      </c>
      <c r="D16" s="9">
        <v>43.753999999999998</v>
      </c>
      <c r="E16" s="10">
        <f>RANK(D16,D$5:D$29,1)</f>
        <v>10</v>
      </c>
      <c r="F16" s="9">
        <v>43.484000000000002</v>
      </c>
      <c r="G16" s="11">
        <f>RANK(F16,F$5:F$29,1)</f>
        <v>11</v>
      </c>
      <c r="H16" s="13">
        <v>43.988999999999997</v>
      </c>
      <c r="I16" s="11">
        <f>RANK(H16,H$5:H$29,1)</f>
        <v>12</v>
      </c>
      <c r="J16" s="13">
        <v>43.853999999999999</v>
      </c>
      <c r="K16" s="11">
        <f>RANK(J16,J$5:J$29,1)</f>
        <v>11</v>
      </c>
      <c r="L16" s="12">
        <v>43.947000000000003</v>
      </c>
      <c r="M16" s="11">
        <f>RANK(L16,L$5:L$29,1)</f>
        <v>12</v>
      </c>
      <c r="N16" s="9">
        <v>44.38</v>
      </c>
      <c r="O16" s="11">
        <f>RANK(N16,N$5:N$29,1)</f>
        <v>14</v>
      </c>
      <c r="P16" s="13">
        <v>44.704000000000001</v>
      </c>
      <c r="Q16" s="11">
        <f>RANK(P16,P$5:P$29,1)</f>
        <v>13</v>
      </c>
      <c r="R16" s="13">
        <v>44.191000000000003</v>
      </c>
      <c r="S16" s="11">
        <f>RANK(R16,R$5:R$29,1)</f>
        <v>12</v>
      </c>
      <c r="T16" s="13">
        <v>44.725000000000001</v>
      </c>
      <c r="U16" s="11">
        <f>RANK(T16,T$5:T$29,1)</f>
        <v>14</v>
      </c>
      <c r="V16" s="9">
        <v>44.359000000000002</v>
      </c>
      <c r="W16" s="11">
        <f>RANK(V16,V$5:V$29,1)</f>
        <v>13</v>
      </c>
      <c r="X16" s="13">
        <v>44.406999999999996</v>
      </c>
      <c r="Y16" s="11">
        <f>RANK(X16,X$5:X$29,1)</f>
        <v>12</v>
      </c>
      <c r="Z16" s="13">
        <v>43.643999999999998</v>
      </c>
      <c r="AA16" s="11">
        <f>RANK(Z16,Z$5:Z$29,1)</f>
        <v>11</v>
      </c>
      <c r="AB16" s="27">
        <f>AVERAGEIF(D16:AA16,"&gt;25")</f>
        <v>44.119833333333332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91</v>
      </c>
      <c r="C17" s="63"/>
      <c r="D17" s="9">
        <v>44.427999999999997</v>
      </c>
      <c r="E17" s="10">
        <f>RANK(D17,D$5:D$29,1)</f>
        <v>14</v>
      </c>
      <c r="F17" s="9">
        <v>44.204999999999998</v>
      </c>
      <c r="G17" s="11">
        <f>RANK(F17,F$5:F$29,1)</f>
        <v>13</v>
      </c>
      <c r="H17" s="13">
        <v>44.926000000000002</v>
      </c>
      <c r="I17" s="11">
        <f>RANK(H17,H$5:H$29,1)</f>
        <v>13</v>
      </c>
      <c r="J17" s="13">
        <v>43.877000000000002</v>
      </c>
      <c r="K17" s="11">
        <f>RANK(J17,J$5:J$29,1)</f>
        <v>12</v>
      </c>
      <c r="L17" s="13">
        <v>44.445999999999998</v>
      </c>
      <c r="M17" s="11">
        <f>RANK(L17,L$5:L$29,1)</f>
        <v>13</v>
      </c>
      <c r="N17" s="9">
        <v>44.244999999999997</v>
      </c>
      <c r="O17" s="11">
        <f>RANK(N17,N$5:N$29,1)</f>
        <v>12</v>
      </c>
      <c r="P17" s="12">
        <v>44.744</v>
      </c>
      <c r="Q17" s="11">
        <f>RANK(P17,P$5:P$29,1)</f>
        <v>14</v>
      </c>
      <c r="R17" s="13">
        <v>45.505000000000003</v>
      </c>
      <c r="S17" s="11">
        <f>RANK(R17,R$5:R$29,1)</f>
        <v>14</v>
      </c>
      <c r="T17" s="13">
        <v>44.551000000000002</v>
      </c>
      <c r="U17" s="11">
        <f>RANK(T17,T$5:T$29,1)</f>
        <v>12</v>
      </c>
      <c r="V17" s="9">
        <v>44.262</v>
      </c>
      <c r="W17" s="11">
        <f>RANK(V17,V$5:V$29,1)</f>
        <v>11</v>
      </c>
      <c r="X17" s="13">
        <v>44.753999999999998</v>
      </c>
      <c r="Y17" s="11">
        <f>RANK(X17,X$5:X$29,1)</f>
        <v>13</v>
      </c>
      <c r="Z17" s="13">
        <v>43.959000000000003</v>
      </c>
      <c r="AA17" s="11">
        <f>RANK(Z17,Z$5:Z$29,1)</f>
        <v>13</v>
      </c>
      <c r="AB17" s="27">
        <f>AVERAGEIF(D17:AA17,"&gt;25")</f>
        <v>44.491833333333339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101</v>
      </c>
      <c r="C18" s="63"/>
      <c r="D18" s="9">
        <v>44.192999999999998</v>
      </c>
      <c r="E18" s="10">
        <f>RANK(D18,D$5:D$29,1)</f>
        <v>12</v>
      </c>
      <c r="F18" s="14">
        <v>45.127000000000002</v>
      </c>
      <c r="G18" s="11">
        <f>RANK(F18,F$5:F$29,1)</f>
        <v>14</v>
      </c>
      <c r="H18" s="13">
        <v>45.036999999999999</v>
      </c>
      <c r="I18" s="11">
        <f>RANK(H18,H$5:H$29,1)</f>
        <v>14</v>
      </c>
      <c r="J18" s="13">
        <v>45.343000000000004</v>
      </c>
      <c r="K18" s="11">
        <f>RANK(J18,J$5:J$29,1)</f>
        <v>14</v>
      </c>
      <c r="L18" s="13">
        <v>45.210999999999999</v>
      </c>
      <c r="M18" s="11">
        <f>RANK(L18,L$5:L$29,1)</f>
        <v>14</v>
      </c>
      <c r="N18" s="9">
        <v>44.305999999999997</v>
      </c>
      <c r="O18" s="11">
        <f>RANK(N18,N$5:N$29,1)</f>
        <v>13</v>
      </c>
      <c r="P18" s="13">
        <v>44.694000000000003</v>
      </c>
      <c r="Q18" s="11">
        <f>RANK(P18,P$5:P$29,1)</f>
        <v>12</v>
      </c>
      <c r="R18" s="13">
        <v>44.347999999999999</v>
      </c>
      <c r="S18" s="11">
        <f>RANK(R18,R$5:R$29,1)</f>
        <v>13</v>
      </c>
      <c r="T18" s="13">
        <v>44.710999999999999</v>
      </c>
      <c r="U18" s="11">
        <f>RANK(T18,T$5:T$29,1)</f>
        <v>13</v>
      </c>
      <c r="V18" s="9">
        <v>44.417999999999999</v>
      </c>
      <c r="W18" s="11">
        <f>RANK(V18,V$5:V$29,1)</f>
        <v>14</v>
      </c>
      <c r="X18" s="13">
        <v>44.828000000000003</v>
      </c>
      <c r="Y18" s="11">
        <f>RANK(X18,X$5:X$29,1)</f>
        <v>14</v>
      </c>
      <c r="Z18" s="13">
        <v>45.002000000000002</v>
      </c>
      <c r="AA18" s="11">
        <f>RANK(Z18,Z$5:Z$29,1)</f>
        <v>14</v>
      </c>
      <c r="AB18" s="27">
        <f>AVERAGEIF(D18:AA18,"&gt;25")</f>
        <v>44.768166666666666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ref="E5:E29" si="0">RANK(D19,D$5:D$29,1)</f>
        <v>#N/A</v>
      </c>
      <c r="F19" s="9"/>
      <c r="G19" s="11" t="e">
        <f t="shared" ref="G5:G29" si="1">RANK(F19,F$5:F$29,1)</f>
        <v>#N/A</v>
      </c>
      <c r="H19" s="13"/>
      <c r="I19" s="11" t="e">
        <f t="shared" ref="I5:I29" si="2">RANK(H19,H$5:H$29,1)</f>
        <v>#N/A</v>
      </c>
      <c r="J19" s="13"/>
      <c r="K19" s="11" t="e">
        <f t="shared" ref="K5:K29" si="3">RANK(J19,J$5:J$29,1)</f>
        <v>#N/A</v>
      </c>
      <c r="L19" s="13"/>
      <c r="M19" s="11" t="e">
        <f t="shared" ref="M5:M29" si="4">RANK(L19,L$5:L$29,1)</f>
        <v>#N/A</v>
      </c>
      <c r="N19" s="9"/>
      <c r="O19" s="11" t="e">
        <f t="shared" ref="O5:O29" si="5">RANK(N19,N$5:N$29,1)</f>
        <v>#N/A</v>
      </c>
      <c r="P19" s="13"/>
      <c r="Q19" s="11" t="e">
        <f t="shared" ref="Q5:Q29" si="6">RANK(P19,P$5:P$29,1)</f>
        <v>#N/A</v>
      </c>
      <c r="R19" s="13"/>
      <c r="S19" s="11" t="e">
        <f t="shared" ref="S5:S29" si="7">RANK(R19,R$5:R$29,1)</f>
        <v>#N/A</v>
      </c>
      <c r="T19" s="13"/>
      <c r="U19" s="11" t="e">
        <f t="shared" ref="U5:U29" si="8">RANK(T19,T$5:T$29,1)</f>
        <v>#N/A</v>
      </c>
      <c r="V19" s="9"/>
      <c r="W19" s="11" t="e">
        <f t="shared" ref="W5:W29" si="9">RANK(V19,V$5:V$29,1)</f>
        <v>#N/A</v>
      </c>
      <c r="X19" s="13"/>
      <c r="Y19" s="11" t="e">
        <f t="shared" ref="Y5:Y29" si="10">RANK(X19,X$5:X$29,1)</f>
        <v>#N/A</v>
      </c>
      <c r="Z19" s="13"/>
      <c r="AA19" s="11" t="e">
        <f t="shared" ref="AA5:AA29" si="11">RANK(Z19,Z$5:Z$29,1)</f>
        <v>#N/A</v>
      </c>
      <c r="AB19" s="27" t="e">
        <f t="shared" ref="AB5:AB27" si="12">AVERAGEIF(D19:AA19,"&gt;25")</f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27" t="e">
        <f t="shared" si="12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27" t="e">
        <f t="shared" si="12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27" t="e">
        <f t="shared" si="12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27" t="e">
        <f t="shared" si="12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27" t="e">
        <f t="shared" si="12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27" t="e">
        <f t="shared" si="12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27" t="e">
        <f t="shared" si="12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27" t="e">
        <f t="shared" si="12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0"/>
        <v>#N/A</v>
      </c>
      <c r="F28" s="36"/>
      <c r="G28" s="31" t="e">
        <f t="shared" si="1"/>
        <v>#N/A</v>
      </c>
      <c r="H28" s="68"/>
      <c r="I28" s="11" t="e">
        <f t="shared" si="2"/>
        <v>#N/A</v>
      </c>
      <c r="J28" s="68"/>
      <c r="K28" s="31" t="e">
        <f t="shared" si="3"/>
        <v>#N/A</v>
      </c>
      <c r="L28" s="49"/>
      <c r="M28" s="31" t="e">
        <f t="shared" si="4"/>
        <v>#N/A</v>
      </c>
      <c r="N28" s="36"/>
      <c r="O28" s="31" t="e">
        <f t="shared" si="5"/>
        <v>#N/A</v>
      </c>
      <c r="P28" s="49"/>
      <c r="Q28" s="31" t="e">
        <f t="shared" si="6"/>
        <v>#N/A</v>
      </c>
      <c r="R28" s="68"/>
      <c r="S28" s="11" t="e">
        <f t="shared" si="7"/>
        <v>#N/A</v>
      </c>
      <c r="T28" s="68"/>
      <c r="U28" s="31" t="e">
        <f t="shared" si="8"/>
        <v>#N/A</v>
      </c>
      <c r="V28" s="36"/>
      <c r="W28" s="31" t="e">
        <f t="shared" si="9"/>
        <v>#N/A</v>
      </c>
      <c r="X28" s="49"/>
      <c r="Y28" s="31" t="e">
        <f t="shared" si="10"/>
        <v>#N/A</v>
      </c>
      <c r="Z28" s="49"/>
      <c r="AA28" s="31" t="e">
        <f t="shared" si="11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0"/>
        <v>#N/A</v>
      </c>
      <c r="F29" s="38"/>
      <c r="G29" s="39" t="e">
        <f t="shared" si="1"/>
        <v>#N/A</v>
      </c>
      <c r="H29" s="73"/>
      <c r="I29" s="72" t="e">
        <f t="shared" si="2"/>
        <v>#N/A</v>
      </c>
      <c r="J29" s="73"/>
      <c r="K29" s="39" t="e">
        <f t="shared" si="3"/>
        <v>#N/A</v>
      </c>
      <c r="L29" s="40"/>
      <c r="M29" s="39" t="e">
        <f t="shared" si="4"/>
        <v>#N/A</v>
      </c>
      <c r="N29" s="38"/>
      <c r="O29" s="39" t="e">
        <f t="shared" si="5"/>
        <v>#N/A</v>
      </c>
      <c r="P29" s="40"/>
      <c r="Q29" s="39" t="e">
        <f t="shared" si="6"/>
        <v>#N/A</v>
      </c>
      <c r="R29" s="73"/>
      <c r="S29" s="72" t="e">
        <f t="shared" si="7"/>
        <v>#N/A</v>
      </c>
      <c r="T29" s="73"/>
      <c r="U29" s="39" t="e">
        <f t="shared" si="8"/>
        <v>#N/A</v>
      </c>
      <c r="V29" s="38"/>
      <c r="W29" s="39" t="e">
        <f t="shared" si="9"/>
        <v>#N/A</v>
      </c>
      <c r="X29" s="40"/>
      <c r="Y29" s="39" t="e">
        <f t="shared" si="10"/>
        <v>#N/A</v>
      </c>
      <c r="Z29" s="40"/>
      <c r="AA29" s="39" t="e">
        <f t="shared" si="11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5</v>
      </c>
      <c r="D30" s="42">
        <f ca="1">AVERAGEIF(OFFSET(D5,0,0,$C30), "&gt;25")</f>
        <v>42.096000000000004</v>
      </c>
      <c r="E30" s="43">
        <f ca="1">RANK(D30,$D31:$O31,1)</f>
        <v>6</v>
      </c>
      <c r="F30" s="42">
        <f ca="1">AVERAGEIF(OFFSET(F5,0,0,$C30), "&gt;25")</f>
        <v>41.872400000000006</v>
      </c>
      <c r="G30" s="43">
        <f ca="1">RANK(F30,$D31:$O31,1)</f>
        <v>1</v>
      </c>
      <c r="H30" s="77">
        <f ca="1">AVERAGEIF(OFFSET(H5,0,0,$C30), "&gt;25")</f>
        <v>42.113</v>
      </c>
      <c r="I30" s="76">
        <f ca="1">RANK(H30,$D31:$O31,1)</f>
        <v>8</v>
      </c>
      <c r="J30" s="75">
        <f ca="1">AVERAGEIF(OFFSET(J5,0,0,$C30), "&gt;25")</f>
        <v>42.087400000000002</v>
      </c>
      <c r="K30" s="43">
        <f ca="1">RANK(J30,$D31:$O31,1)</f>
        <v>5</v>
      </c>
      <c r="L30" s="44">
        <f ca="1">AVERAGEIF(OFFSET(L5,0,0,$C30), "&gt;25")</f>
        <v>41.927</v>
      </c>
      <c r="M30" s="43">
        <f ca="1">RANK(L30,$D31:$O31,1)</f>
        <v>2</v>
      </c>
      <c r="N30" s="42">
        <f ca="1">AVERAGEIF(OFFSET(N5,0,0,$C30), "&gt;25")</f>
        <v>42.072000000000003</v>
      </c>
      <c r="O30" s="43">
        <f ca="1">RANK(N30,$D31:$O31,1)</f>
        <v>4</v>
      </c>
      <c r="P30" s="44">
        <f ca="1">AVERAGEIF(OFFSET(P5,0,0,$C30), "&gt;25")</f>
        <v>42.247799999999998</v>
      </c>
      <c r="Q30" s="43">
        <f ca="1">RANK(P30,$D31:$O31,1)</f>
        <v>12</v>
      </c>
      <c r="R30" s="75">
        <f ca="1">AVERAGEIF(OFFSET(R5,0,0,$C30), "&gt;25")</f>
        <v>42.119</v>
      </c>
      <c r="S30" s="76">
        <f ca="1">RANK(R30,$D31:$O31,1)</f>
        <v>9</v>
      </c>
      <c r="T30" s="77">
        <f ca="1">AVERAGEIF(OFFSET(T5,0,0,$C30), "&gt;25")</f>
        <v>42.035000000000004</v>
      </c>
      <c r="U30" s="43">
        <f ca="1">RANK(T30,$D31:$O31,1)</f>
        <v>3</v>
      </c>
      <c r="V30" s="42">
        <f ca="1">AVERAGEIF(OFFSET(V5,0,0,$C30), "&gt;25")</f>
        <v>42.120799999999996</v>
      </c>
      <c r="W30" s="43">
        <f ca="1">RANK(V30,$D31:$O31,1)</f>
        <v>10</v>
      </c>
      <c r="X30" s="42">
        <f ca="1">AVERAGEIF(OFFSET(X5,0,0,$C30), "&gt;25")</f>
        <v>42.111399999999996</v>
      </c>
      <c r="Y30" s="43">
        <f ca="1">RANK(X30,$D31:$O31,1)</f>
        <v>7</v>
      </c>
      <c r="Z30" s="42">
        <f ca="1">AVERAGEIF(OFFSET(Z5,0,0,$C30), "&gt;25")</f>
        <v>42.209199999999996</v>
      </c>
      <c r="AA30" s="43">
        <f ca="1">RANK(Z30,$D31:$O31,1)</f>
        <v>11</v>
      </c>
      <c r="AB30" s="45">
        <f>AVERAGEIF(AB5:AB29, "&gt;25")</f>
        <v>42.944291666666672</v>
      </c>
    </row>
    <row r="31" spans="1:29" ht="30" customHeight="1" x14ac:dyDescent="0.2">
      <c r="A31" s="46"/>
      <c r="B31" s="46"/>
      <c r="C31" s="46"/>
      <c r="D31" s="47">
        <f ca="1">OFFSET($D$30,0,(COLUMN()-4)*2 )</f>
        <v>42.096000000000004</v>
      </c>
      <c r="E31" s="47">
        <f t="shared" ref="E31:O31" ca="1" si="13">OFFSET($D$30,0,(COLUMN()-4)*2 )</f>
        <v>41.872400000000006</v>
      </c>
      <c r="F31" s="47">
        <f t="shared" ca="1" si="13"/>
        <v>42.113</v>
      </c>
      <c r="G31" s="47">
        <f t="shared" ca="1" si="13"/>
        <v>42.087400000000002</v>
      </c>
      <c r="H31" s="47">
        <f t="shared" ca="1" si="13"/>
        <v>41.927</v>
      </c>
      <c r="I31" s="47">
        <f t="shared" ca="1" si="13"/>
        <v>42.072000000000003</v>
      </c>
      <c r="J31" s="47">
        <f t="shared" ca="1" si="13"/>
        <v>42.247799999999998</v>
      </c>
      <c r="K31" s="47">
        <f t="shared" ca="1" si="13"/>
        <v>42.119</v>
      </c>
      <c r="L31" s="47">
        <f t="shared" ca="1" si="13"/>
        <v>42.035000000000004</v>
      </c>
      <c r="M31" s="47">
        <f t="shared" ca="1" si="13"/>
        <v>42.120799999999996</v>
      </c>
      <c r="N31" s="47">
        <f t="shared" ca="1" si="13"/>
        <v>42.111399999999996</v>
      </c>
      <c r="O31" s="47">
        <f t="shared" ca="1" si="13"/>
        <v>42.209199999999996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7" zoomScaleNormal="57" workbookViewId="0">
      <selection activeCell="B5" sqref="B5:AB2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3</v>
      </c>
      <c r="G4" s="22" t="s">
        <v>4</v>
      </c>
      <c r="H4" s="20">
        <v>4</v>
      </c>
      <c r="I4" s="22" t="s">
        <v>4</v>
      </c>
      <c r="J4" s="20">
        <v>5</v>
      </c>
      <c r="K4" s="22" t="s">
        <v>4</v>
      </c>
      <c r="L4" s="20">
        <v>6</v>
      </c>
      <c r="M4" s="22" t="s">
        <v>5</v>
      </c>
      <c r="N4" s="20">
        <v>8</v>
      </c>
      <c r="O4" s="22" t="s">
        <v>4</v>
      </c>
      <c r="P4" s="20">
        <v>9</v>
      </c>
      <c r="Q4" s="22" t="s">
        <v>4</v>
      </c>
      <c r="R4" s="20">
        <v>10</v>
      </c>
      <c r="S4" s="22" t="s">
        <v>4</v>
      </c>
      <c r="T4" s="20">
        <v>11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17</v>
      </c>
      <c r="C5" s="60"/>
      <c r="D5" s="5">
        <v>41.35</v>
      </c>
      <c r="E5" s="4">
        <f t="shared" ref="E5:E25" si="0">RANK(D5,D$5:D$29,1)</f>
        <v>2</v>
      </c>
      <c r="F5" s="5">
        <v>41.469000000000001</v>
      </c>
      <c r="G5" s="6">
        <f t="shared" ref="G5:G25" si="1">RANK(F5,F$5:F$29,1)</f>
        <v>1</v>
      </c>
      <c r="H5" s="7">
        <v>41.161999999999999</v>
      </c>
      <c r="I5" s="6">
        <f t="shared" ref="I5:I25" si="2">RANK(H5,H$5:H$29,1)</f>
        <v>3</v>
      </c>
      <c r="J5" s="7">
        <v>41.661999999999999</v>
      </c>
      <c r="K5" s="6">
        <f t="shared" ref="K5:K25" si="3">RANK(J5,J$5:J$29,1)</f>
        <v>1</v>
      </c>
      <c r="L5" s="7">
        <v>41.29</v>
      </c>
      <c r="M5" s="6">
        <f t="shared" ref="M5:M25" si="4">RANK(L5,L$5:L$29,1)</f>
        <v>1</v>
      </c>
      <c r="N5" s="5">
        <v>41.500999999999998</v>
      </c>
      <c r="O5" s="6">
        <f t="shared" ref="O5:O25" si="5">RANK(N5,N$5:N$29,1)</f>
        <v>1</v>
      </c>
      <c r="P5" s="7">
        <v>41.347000000000001</v>
      </c>
      <c r="Q5" s="80">
        <f t="shared" ref="Q5:Q25" si="6">RANK(P5,P$5:P$29,1)</f>
        <v>1</v>
      </c>
      <c r="R5" s="7">
        <v>41.436</v>
      </c>
      <c r="S5" s="6">
        <f t="shared" ref="S5:S25" si="7">RANK(R5,R$5:R$29,1)</f>
        <v>1</v>
      </c>
      <c r="T5" s="7">
        <v>41.932000000000002</v>
      </c>
      <c r="U5" s="6">
        <f t="shared" ref="U5:U25" si="8">RANK(T5,T$5:T$29,1)</f>
        <v>8</v>
      </c>
      <c r="V5" s="5">
        <v>41.83</v>
      </c>
      <c r="W5" s="6">
        <f t="shared" ref="W5:W25" si="9">RANK(V5,V$5:V$29,1)</f>
        <v>1</v>
      </c>
      <c r="X5" s="7">
        <v>41.527999999999999</v>
      </c>
      <c r="Y5" s="6">
        <f t="shared" ref="Y5:Y25" si="10">RANK(X5,X$5:X$29,1)</f>
        <v>2</v>
      </c>
      <c r="Z5" s="7">
        <v>41.548000000000002</v>
      </c>
      <c r="AA5" s="6">
        <f t="shared" ref="AA5:AA25" si="11">RANK(Z5,Z$5:Z$29,1)</f>
        <v>1</v>
      </c>
      <c r="AB5" s="27">
        <f t="shared" ref="AB5:AB25" si="12">AVERAGEIF(D5:AA5,"&gt;25")</f>
        <v>41.504583333333336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64</v>
      </c>
      <c r="C6" s="63"/>
      <c r="D6" s="9">
        <v>41.243000000000002</v>
      </c>
      <c r="E6" s="10">
        <f t="shared" si="0"/>
        <v>1</v>
      </c>
      <c r="F6" s="9">
        <v>41.505000000000003</v>
      </c>
      <c r="G6" s="11">
        <f t="shared" si="1"/>
        <v>2</v>
      </c>
      <c r="H6" s="13">
        <v>40.968000000000004</v>
      </c>
      <c r="I6" s="11">
        <f t="shared" si="2"/>
        <v>1</v>
      </c>
      <c r="J6" s="13">
        <v>41.966999999999999</v>
      </c>
      <c r="K6" s="11">
        <f t="shared" si="3"/>
        <v>7</v>
      </c>
      <c r="L6" s="13">
        <v>41.38</v>
      </c>
      <c r="M6" s="11">
        <f t="shared" si="4"/>
        <v>2</v>
      </c>
      <c r="N6" s="9">
        <v>41.627000000000002</v>
      </c>
      <c r="O6" s="11">
        <f t="shared" si="5"/>
        <v>3</v>
      </c>
      <c r="P6" s="13">
        <v>41.465000000000003</v>
      </c>
      <c r="Q6" s="11">
        <f t="shared" si="6"/>
        <v>3</v>
      </c>
      <c r="R6" s="13">
        <v>41.508000000000003</v>
      </c>
      <c r="S6" s="48">
        <f t="shared" si="7"/>
        <v>2</v>
      </c>
      <c r="T6" s="13">
        <v>41.99</v>
      </c>
      <c r="U6" s="11">
        <f t="shared" si="8"/>
        <v>9</v>
      </c>
      <c r="V6" s="9">
        <v>41.942999999999998</v>
      </c>
      <c r="W6" s="11">
        <f t="shared" si="9"/>
        <v>3</v>
      </c>
      <c r="X6" s="13">
        <v>41.521999999999998</v>
      </c>
      <c r="Y6" s="11">
        <f t="shared" si="10"/>
        <v>1</v>
      </c>
      <c r="Z6" s="13">
        <v>41.710999999999999</v>
      </c>
      <c r="AA6" s="11">
        <f t="shared" si="11"/>
        <v>2</v>
      </c>
      <c r="AB6" s="27">
        <f t="shared" si="12"/>
        <v>41.569083333333332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9</v>
      </c>
      <c r="C7" s="63"/>
      <c r="D7" s="9">
        <v>41.505000000000003</v>
      </c>
      <c r="E7" s="10">
        <f t="shared" si="0"/>
        <v>3</v>
      </c>
      <c r="F7" s="9">
        <v>41.603000000000002</v>
      </c>
      <c r="G7" s="11">
        <f t="shared" si="1"/>
        <v>3</v>
      </c>
      <c r="H7" s="13">
        <v>41.405999999999999</v>
      </c>
      <c r="I7" s="11">
        <f t="shared" si="2"/>
        <v>5</v>
      </c>
      <c r="J7" s="13">
        <v>41.866999999999997</v>
      </c>
      <c r="K7" s="11">
        <f t="shared" si="3"/>
        <v>5</v>
      </c>
      <c r="L7" s="13">
        <v>41.555999999999997</v>
      </c>
      <c r="M7" s="11">
        <f t="shared" si="4"/>
        <v>4</v>
      </c>
      <c r="N7" s="9">
        <v>41.594000000000001</v>
      </c>
      <c r="O7" s="11">
        <f t="shared" si="5"/>
        <v>2</v>
      </c>
      <c r="P7" s="13">
        <v>41.384</v>
      </c>
      <c r="Q7" s="11">
        <f t="shared" si="6"/>
        <v>2</v>
      </c>
      <c r="R7" s="13">
        <v>41.51</v>
      </c>
      <c r="S7" s="11">
        <f t="shared" si="7"/>
        <v>3</v>
      </c>
      <c r="T7" s="13">
        <v>41.435000000000002</v>
      </c>
      <c r="U7" s="11">
        <f t="shared" si="8"/>
        <v>1</v>
      </c>
      <c r="V7" s="14">
        <v>42.128</v>
      </c>
      <c r="W7" s="11">
        <f t="shared" si="9"/>
        <v>7</v>
      </c>
      <c r="X7" s="13">
        <v>41.564</v>
      </c>
      <c r="Y7" s="11">
        <f t="shared" si="10"/>
        <v>3</v>
      </c>
      <c r="Z7" s="13">
        <v>41.854999999999997</v>
      </c>
      <c r="AA7" s="11">
        <f t="shared" si="11"/>
        <v>5</v>
      </c>
      <c r="AB7" s="27">
        <f t="shared" si="12"/>
        <v>41.617250000000006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16</v>
      </c>
      <c r="C8" s="63"/>
      <c r="D8" s="9">
        <v>41.601999999999997</v>
      </c>
      <c r="E8" s="10">
        <f t="shared" si="0"/>
        <v>4</v>
      </c>
      <c r="F8" s="9">
        <v>41.648000000000003</v>
      </c>
      <c r="G8" s="11">
        <f t="shared" si="1"/>
        <v>4</v>
      </c>
      <c r="H8" s="13">
        <v>41.112000000000002</v>
      </c>
      <c r="I8" s="48">
        <f t="shared" si="2"/>
        <v>2</v>
      </c>
      <c r="J8" s="13">
        <v>41.843000000000004</v>
      </c>
      <c r="K8" s="11">
        <f t="shared" si="3"/>
        <v>4</v>
      </c>
      <c r="L8" s="13">
        <v>41.485999999999997</v>
      </c>
      <c r="M8" s="11">
        <f t="shared" si="4"/>
        <v>3</v>
      </c>
      <c r="N8" s="9">
        <v>41.994</v>
      </c>
      <c r="O8" s="11">
        <f t="shared" si="5"/>
        <v>9</v>
      </c>
      <c r="P8" s="13">
        <v>41.857999999999997</v>
      </c>
      <c r="Q8" s="11">
        <f t="shared" si="6"/>
        <v>8</v>
      </c>
      <c r="R8" s="13">
        <v>41.896000000000001</v>
      </c>
      <c r="S8" s="11">
        <f t="shared" si="7"/>
        <v>6</v>
      </c>
      <c r="T8" s="13">
        <v>41.756999999999998</v>
      </c>
      <c r="U8" s="11">
        <f t="shared" si="8"/>
        <v>5</v>
      </c>
      <c r="V8" s="9">
        <v>41.884999999999998</v>
      </c>
      <c r="W8" s="11">
        <f t="shared" si="9"/>
        <v>2</v>
      </c>
      <c r="X8" s="13">
        <v>41.68</v>
      </c>
      <c r="Y8" s="11">
        <f t="shared" si="10"/>
        <v>5</v>
      </c>
      <c r="Z8" s="13">
        <v>42</v>
      </c>
      <c r="AA8" s="11">
        <f t="shared" si="11"/>
        <v>9</v>
      </c>
      <c r="AB8" s="27">
        <f t="shared" si="12"/>
        <v>41.730083333333333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22</v>
      </c>
      <c r="C9" s="63"/>
      <c r="D9" s="9">
        <v>41.662999999999997</v>
      </c>
      <c r="E9" s="106">
        <f t="shared" si="0"/>
        <v>6</v>
      </c>
      <c r="F9" s="9">
        <v>41.661999999999999</v>
      </c>
      <c r="G9" s="11">
        <f t="shared" si="1"/>
        <v>5</v>
      </c>
      <c r="H9" s="13">
        <v>41.668999999999997</v>
      </c>
      <c r="I9" s="11">
        <f t="shared" si="2"/>
        <v>12</v>
      </c>
      <c r="J9" s="13">
        <v>42.311999999999998</v>
      </c>
      <c r="K9" s="11">
        <f t="shared" si="3"/>
        <v>11</v>
      </c>
      <c r="L9" s="13">
        <v>41.63</v>
      </c>
      <c r="M9" s="11">
        <f t="shared" si="4"/>
        <v>5</v>
      </c>
      <c r="N9" s="9">
        <v>41.774999999999999</v>
      </c>
      <c r="O9" s="11">
        <f t="shared" si="5"/>
        <v>4</v>
      </c>
      <c r="P9" s="13">
        <v>41.668999999999997</v>
      </c>
      <c r="Q9" s="11">
        <f t="shared" si="6"/>
        <v>4</v>
      </c>
      <c r="R9" s="13">
        <v>42.122999999999998</v>
      </c>
      <c r="S9" s="11">
        <f t="shared" si="7"/>
        <v>8</v>
      </c>
      <c r="T9" s="13">
        <v>41.732999999999997</v>
      </c>
      <c r="U9" s="11">
        <f t="shared" si="8"/>
        <v>4</v>
      </c>
      <c r="V9" s="9">
        <v>42.295000000000002</v>
      </c>
      <c r="W9" s="11">
        <f t="shared" si="9"/>
        <v>10</v>
      </c>
      <c r="X9" s="13">
        <v>41.619</v>
      </c>
      <c r="Y9" s="11">
        <f t="shared" si="10"/>
        <v>4</v>
      </c>
      <c r="Z9" s="13">
        <v>41.712000000000003</v>
      </c>
      <c r="AA9" s="11">
        <f t="shared" si="11"/>
        <v>3</v>
      </c>
      <c r="AB9" s="27">
        <f t="shared" si="12"/>
        <v>41.821833333333331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23</v>
      </c>
      <c r="C10" s="63">
        <v>10</v>
      </c>
      <c r="D10" s="9">
        <v>41.649000000000001</v>
      </c>
      <c r="E10" s="10">
        <f t="shared" si="0"/>
        <v>5</v>
      </c>
      <c r="F10" s="9">
        <v>41.89</v>
      </c>
      <c r="G10" s="11">
        <f t="shared" si="1"/>
        <v>10</v>
      </c>
      <c r="H10" s="13">
        <v>41.652000000000001</v>
      </c>
      <c r="I10" s="11">
        <f t="shared" si="2"/>
        <v>10</v>
      </c>
      <c r="J10" s="13">
        <v>41.811</v>
      </c>
      <c r="K10" s="11">
        <f t="shared" si="3"/>
        <v>2</v>
      </c>
      <c r="L10" s="13">
        <v>41.676000000000002</v>
      </c>
      <c r="M10" s="11">
        <f t="shared" si="4"/>
        <v>9</v>
      </c>
      <c r="N10" s="9">
        <v>41.874000000000002</v>
      </c>
      <c r="O10" s="11">
        <f t="shared" si="5"/>
        <v>5</v>
      </c>
      <c r="P10" s="13">
        <v>41.875999999999998</v>
      </c>
      <c r="Q10" s="11">
        <f t="shared" si="6"/>
        <v>9</v>
      </c>
      <c r="R10" s="12">
        <v>42.177</v>
      </c>
      <c r="S10" s="11">
        <f t="shared" si="7"/>
        <v>13</v>
      </c>
      <c r="T10" s="13">
        <v>41.847000000000001</v>
      </c>
      <c r="U10" s="11">
        <f t="shared" si="8"/>
        <v>6</v>
      </c>
      <c r="V10" s="9">
        <v>42.185000000000002</v>
      </c>
      <c r="W10" s="11">
        <f t="shared" si="9"/>
        <v>9</v>
      </c>
      <c r="X10" s="13">
        <v>41.985999999999997</v>
      </c>
      <c r="Y10" s="11">
        <f t="shared" si="10"/>
        <v>9</v>
      </c>
      <c r="Z10" s="13">
        <v>41.847999999999999</v>
      </c>
      <c r="AA10" s="11">
        <f t="shared" si="11"/>
        <v>4</v>
      </c>
      <c r="AB10" s="27">
        <f t="shared" si="12"/>
        <v>41.872583333333331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10</v>
      </c>
      <c r="C11" s="63">
        <v>10</v>
      </c>
      <c r="D11" s="9">
        <v>41.908000000000001</v>
      </c>
      <c r="E11" s="10">
        <f t="shared" si="0"/>
        <v>10</v>
      </c>
      <c r="F11" s="9">
        <v>41.731999999999999</v>
      </c>
      <c r="G11" s="11">
        <f t="shared" si="1"/>
        <v>6</v>
      </c>
      <c r="H11" s="13">
        <v>41.465000000000003</v>
      </c>
      <c r="I11" s="11">
        <f t="shared" si="2"/>
        <v>7</v>
      </c>
      <c r="J11" s="13">
        <v>41.997999999999998</v>
      </c>
      <c r="K11" s="11">
        <f t="shared" si="3"/>
        <v>8</v>
      </c>
      <c r="L11" s="13">
        <v>41.661999999999999</v>
      </c>
      <c r="M11" s="11">
        <f t="shared" si="4"/>
        <v>8</v>
      </c>
      <c r="N11" s="9">
        <v>41.898000000000003</v>
      </c>
      <c r="O11" s="11">
        <f t="shared" si="5"/>
        <v>7</v>
      </c>
      <c r="P11" s="13">
        <v>41.798000000000002</v>
      </c>
      <c r="Q11" s="11">
        <f t="shared" si="6"/>
        <v>5</v>
      </c>
      <c r="R11" s="13">
        <v>41.845999999999997</v>
      </c>
      <c r="S11" s="11">
        <f t="shared" si="7"/>
        <v>5</v>
      </c>
      <c r="T11" s="12">
        <v>42.293999999999997</v>
      </c>
      <c r="U11" s="11">
        <f t="shared" si="8"/>
        <v>15</v>
      </c>
      <c r="V11" s="9">
        <v>42.08</v>
      </c>
      <c r="W11" s="11">
        <f t="shared" si="9"/>
        <v>6</v>
      </c>
      <c r="X11" s="13">
        <v>41.972999999999999</v>
      </c>
      <c r="Y11" s="11">
        <f t="shared" si="10"/>
        <v>8</v>
      </c>
      <c r="Z11" s="13">
        <v>41.973999999999997</v>
      </c>
      <c r="AA11" s="11">
        <f t="shared" si="11"/>
        <v>7</v>
      </c>
      <c r="AB11" s="27">
        <f t="shared" si="12"/>
        <v>41.885666666666665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28</v>
      </c>
      <c r="C12" s="63"/>
      <c r="D12" s="9">
        <v>41.686</v>
      </c>
      <c r="E12" s="10">
        <f t="shared" si="0"/>
        <v>7</v>
      </c>
      <c r="F12" s="9">
        <v>41.767000000000003</v>
      </c>
      <c r="G12" s="11">
        <f t="shared" si="1"/>
        <v>7</v>
      </c>
      <c r="H12" s="13">
        <v>41.652000000000001</v>
      </c>
      <c r="I12" s="11">
        <f t="shared" si="2"/>
        <v>10</v>
      </c>
      <c r="J12" s="13">
        <v>41.936</v>
      </c>
      <c r="K12" s="11">
        <f t="shared" si="3"/>
        <v>6</v>
      </c>
      <c r="L12" s="12">
        <v>42.139000000000003</v>
      </c>
      <c r="M12" s="11">
        <f t="shared" si="4"/>
        <v>12</v>
      </c>
      <c r="N12" s="9">
        <v>41.892000000000003</v>
      </c>
      <c r="O12" s="11">
        <f t="shared" si="5"/>
        <v>6</v>
      </c>
      <c r="P12" s="13">
        <v>41.816000000000003</v>
      </c>
      <c r="Q12" s="11">
        <f t="shared" si="6"/>
        <v>6</v>
      </c>
      <c r="R12" s="13">
        <v>42.155999999999999</v>
      </c>
      <c r="S12" s="11">
        <f t="shared" si="7"/>
        <v>9</v>
      </c>
      <c r="T12" s="13">
        <v>42.021000000000001</v>
      </c>
      <c r="U12" s="11">
        <f t="shared" si="8"/>
        <v>11</v>
      </c>
      <c r="V12" s="9">
        <v>42.058999999999997</v>
      </c>
      <c r="W12" s="11">
        <f t="shared" si="9"/>
        <v>5</v>
      </c>
      <c r="X12" s="13">
        <v>41.765000000000001</v>
      </c>
      <c r="Y12" s="11">
        <f t="shared" si="10"/>
        <v>6</v>
      </c>
      <c r="Z12" s="13">
        <v>41.856000000000002</v>
      </c>
      <c r="AA12" s="11">
        <f t="shared" si="11"/>
        <v>6</v>
      </c>
      <c r="AB12" s="27">
        <f t="shared" si="12"/>
        <v>41.895416666666669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31</v>
      </c>
      <c r="C13" s="63">
        <v>7.5</v>
      </c>
      <c r="D13" s="9">
        <v>41.805999999999997</v>
      </c>
      <c r="E13" s="10">
        <f t="shared" si="0"/>
        <v>9</v>
      </c>
      <c r="F13" s="9">
        <v>41.845999999999997</v>
      </c>
      <c r="G13" s="11">
        <f t="shared" si="1"/>
        <v>9</v>
      </c>
      <c r="H13" s="13">
        <v>41.308</v>
      </c>
      <c r="I13" s="11">
        <f t="shared" si="2"/>
        <v>4</v>
      </c>
      <c r="J13" s="12">
        <v>42.436999999999998</v>
      </c>
      <c r="K13" s="11">
        <f t="shared" si="3"/>
        <v>14</v>
      </c>
      <c r="L13" s="13">
        <v>41.648000000000003</v>
      </c>
      <c r="M13" s="11">
        <f t="shared" si="4"/>
        <v>7</v>
      </c>
      <c r="N13" s="9">
        <v>42.143000000000001</v>
      </c>
      <c r="O13" s="11">
        <f t="shared" si="5"/>
        <v>12</v>
      </c>
      <c r="P13" s="13">
        <v>41.956000000000003</v>
      </c>
      <c r="Q13" s="11">
        <f t="shared" si="6"/>
        <v>10</v>
      </c>
      <c r="R13" s="13">
        <v>42.064</v>
      </c>
      <c r="S13" s="11">
        <f t="shared" si="7"/>
        <v>7</v>
      </c>
      <c r="T13" s="13">
        <v>41.710999999999999</v>
      </c>
      <c r="U13" s="11">
        <f t="shared" si="8"/>
        <v>2</v>
      </c>
      <c r="V13" s="9">
        <v>42.148000000000003</v>
      </c>
      <c r="W13" s="11">
        <f t="shared" si="9"/>
        <v>8</v>
      </c>
      <c r="X13" s="13">
        <v>41.87</v>
      </c>
      <c r="Y13" s="11">
        <f t="shared" si="10"/>
        <v>7</v>
      </c>
      <c r="Z13" s="13">
        <v>41.985999999999997</v>
      </c>
      <c r="AA13" s="11">
        <f t="shared" si="11"/>
        <v>8</v>
      </c>
      <c r="AB13" s="27">
        <f t="shared" si="12"/>
        <v>41.910250000000005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28" t="s">
        <v>48</v>
      </c>
      <c r="C14" s="29"/>
      <c r="D14" s="9">
        <v>41.779000000000003</v>
      </c>
      <c r="E14" s="10">
        <f t="shared" si="0"/>
        <v>8</v>
      </c>
      <c r="F14" s="9">
        <v>43.127000000000002</v>
      </c>
      <c r="G14" s="11">
        <f t="shared" si="1"/>
        <v>18</v>
      </c>
      <c r="H14" s="13">
        <v>41.444000000000003</v>
      </c>
      <c r="I14" s="11">
        <f t="shared" si="2"/>
        <v>6</v>
      </c>
      <c r="J14" s="13">
        <v>41.84</v>
      </c>
      <c r="K14" s="11">
        <f t="shared" si="3"/>
        <v>3</v>
      </c>
      <c r="L14" s="13">
        <v>41.640999999999998</v>
      </c>
      <c r="M14" s="11">
        <f t="shared" si="4"/>
        <v>6</v>
      </c>
      <c r="N14" s="9">
        <v>42.066000000000003</v>
      </c>
      <c r="O14" s="11">
        <f t="shared" si="5"/>
        <v>11</v>
      </c>
      <c r="P14" s="13">
        <v>41.856999999999999</v>
      </c>
      <c r="Q14" s="11">
        <f t="shared" si="6"/>
        <v>7</v>
      </c>
      <c r="R14" s="13">
        <v>42.167999999999999</v>
      </c>
      <c r="S14" s="11">
        <f t="shared" si="7"/>
        <v>11</v>
      </c>
      <c r="T14" s="13">
        <v>42.1</v>
      </c>
      <c r="U14" s="11">
        <f t="shared" si="8"/>
        <v>12</v>
      </c>
      <c r="V14" s="9">
        <v>41.97</v>
      </c>
      <c r="W14" s="11">
        <f t="shared" si="9"/>
        <v>4</v>
      </c>
      <c r="X14" s="12">
        <v>42.075000000000003</v>
      </c>
      <c r="Y14" s="11">
        <f t="shared" si="10"/>
        <v>10</v>
      </c>
      <c r="Z14" s="13">
        <v>42.131</v>
      </c>
      <c r="AA14" s="11">
        <f t="shared" si="11"/>
        <v>10</v>
      </c>
      <c r="AB14" s="27">
        <f t="shared" si="12"/>
        <v>42.016500000000008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28" t="s">
        <v>43</v>
      </c>
      <c r="C15" s="29">
        <v>15</v>
      </c>
      <c r="D15" s="9">
        <v>42.171999999999997</v>
      </c>
      <c r="E15" s="10">
        <f t="shared" si="0"/>
        <v>16</v>
      </c>
      <c r="F15" s="9">
        <v>41.841000000000001</v>
      </c>
      <c r="G15" s="11">
        <f t="shared" si="1"/>
        <v>8</v>
      </c>
      <c r="H15" s="13">
        <v>41.59</v>
      </c>
      <c r="I15" s="11">
        <f t="shared" si="2"/>
        <v>9</v>
      </c>
      <c r="J15" s="13">
        <v>42.122999999999998</v>
      </c>
      <c r="K15" s="11">
        <f t="shared" si="3"/>
        <v>9</v>
      </c>
      <c r="L15" s="13">
        <v>41.777999999999999</v>
      </c>
      <c r="M15" s="11">
        <f t="shared" si="4"/>
        <v>10</v>
      </c>
      <c r="N15" s="9">
        <v>42.027000000000001</v>
      </c>
      <c r="O15" s="11">
        <f t="shared" si="5"/>
        <v>10</v>
      </c>
      <c r="P15" s="13">
        <v>42.183</v>
      </c>
      <c r="Q15" s="11">
        <f t="shared" si="6"/>
        <v>11</v>
      </c>
      <c r="R15" s="13">
        <v>41.844000000000001</v>
      </c>
      <c r="S15" s="11">
        <f t="shared" si="7"/>
        <v>4</v>
      </c>
      <c r="T15" s="13">
        <v>41.725000000000001</v>
      </c>
      <c r="U15" s="11">
        <f t="shared" si="8"/>
        <v>3</v>
      </c>
      <c r="V15" s="9">
        <v>42.438000000000002</v>
      </c>
      <c r="W15" s="48">
        <f t="shared" si="9"/>
        <v>12</v>
      </c>
      <c r="X15" s="13">
        <v>42.377000000000002</v>
      </c>
      <c r="Y15" s="11">
        <f t="shared" si="10"/>
        <v>14</v>
      </c>
      <c r="Z15" s="13">
        <v>42.274000000000001</v>
      </c>
      <c r="AA15" s="11">
        <f t="shared" si="11"/>
        <v>12</v>
      </c>
      <c r="AB15" s="27">
        <f t="shared" si="12"/>
        <v>42.030999999999999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28" t="s">
        <v>65</v>
      </c>
      <c r="C16" s="29">
        <v>7.5</v>
      </c>
      <c r="D16" s="9">
        <v>42.027000000000001</v>
      </c>
      <c r="E16" s="10">
        <f t="shared" si="0"/>
        <v>12</v>
      </c>
      <c r="F16" s="9">
        <v>41.985999999999997</v>
      </c>
      <c r="G16" s="11">
        <f t="shared" si="1"/>
        <v>11</v>
      </c>
      <c r="H16" s="13">
        <v>42.146000000000001</v>
      </c>
      <c r="I16" s="11">
        <f t="shared" si="2"/>
        <v>16</v>
      </c>
      <c r="J16" s="13">
        <v>42.32</v>
      </c>
      <c r="K16" s="11">
        <f t="shared" si="3"/>
        <v>12</v>
      </c>
      <c r="L16" s="13">
        <v>42.177</v>
      </c>
      <c r="M16" s="11">
        <f t="shared" si="4"/>
        <v>14</v>
      </c>
      <c r="N16" s="9">
        <v>41.917000000000002</v>
      </c>
      <c r="O16" s="11">
        <f t="shared" si="5"/>
        <v>8</v>
      </c>
      <c r="P16" s="13">
        <v>42.375</v>
      </c>
      <c r="Q16" s="11">
        <f t="shared" si="6"/>
        <v>13</v>
      </c>
      <c r="R16" s="13">
        <v>42.168999999999997</v>
      </c>
      <c r="S16" s="11">
        <f t="shared" si="7"/>
        <v>12</v>
      </c>
      <c r="T16" s="13">
        <v>42.009</v>
      </c>
      <c r="U16" s="11">
        <f t="shared" si="8"/>
        <v>10</v>
      </c>
      <c r="V16" s="9">
        <v>42.600999999999999</v>
      </c>
      <c r="W16" s="11">
        <f t="shared" si="9"/>
        <v>14</v>
      </c>
      <c r="X16" s="13">
        <v>42.183</v>
      </c>
      <c r="Y16" s="11">
        <f t="shared" si="10"/>
        <v>12</v>
      </c>
      <c r="Z16" s="12">
        <v>42.219000000000001</v>
      </c>
      <c r="AA16" s="11">
        <f t="shared" si="11"/>
        <v>11</v>
      </c>
      <c r="AB16" s="27">
        <f t="shared" si="12"/>
        <v>42.177416666666666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28" t="s">
        <v>21</v>
      </c>
      <c r="C17" s="29">
        <v>15</v>
      </c>
      <c r="D17" s="9">
        <v>42.027000000000001</v>
      </c>
      <c r="E17" s="10">
        <f t="shared" si="0"/>
        <v>12</v>
      </c>
      <c r="F17" s="9">
        <v>42.238999999999997</v>
      </c>
      <c r="G17" s="11">
        <f t="shared" si="1"/>
        <v>12</v>
      </c>
      <c r="H17" s="13">
        <v>41.777999999999999</v>
      </c>
      <c r="I17" s="11">
        <f t="shared" si="2"/>
        <v>13</v>
      </c>
      <c r="J17" s="13">
        <v>42.338000000000001</v>
      </c>
      <c r="K17" s="11">
        <f t="shared" si="3"/>
        <v>13</v>
      </c>
      <c r="L17" s="13">
        <v>42.225999999999999</v>
      </c>
      <c r="M17" s="11">
        <f t="shared" si="4"/>
        <v>16</v>
      </c>
      <c r="N17" s="9">
        <v>42.290999999999997</v>
      </c>
      <c r="O17" s="11">
        <f t="shared" si="5"/>
        <v>14</v>
      </c>
      <c r="P17" s="13">
        <v>42.268999999999998</v>
      </c>
      <c r="Q17" s="11">
        <f t="shared" si="6"/>
        <v>12</v>
      </c>
      <c r="R17" s="13">
        <v>42.156999999999996</v>
      </c>
      <c r="S17" s="11">
        <f t="shared" si="7"/>
        <v>10</v>
      </c>
      <c r="T17" s="13">
        <v>42.116</v>
      </c>
      <c r="U17" s="11">
        <f t="shared" si="8"/>
        <v>13</v>
      </c>
      <c r="V17" s="9">
        <v>42.674999999999997</v>
      </c>
      <c r="W17" s="11">
        <f t="shared" si="9"/>
        <v>16</v>
      </c>
      <c r="X17" s="13">
        <v>42.386000000000003</v>
      </c>
      <c r="Y17" s="48">
        <f t="shared" si="10"/>
        <v>15</v>
      </c>
      <c r="Z17" s="13">
        <v>42.451000000000001</v>
      </c>
      <c r="AA17" s="11">
        <f t="shared" si="11"/>
        <v>17</v>
      </c>
      <c r="AB17" s="27">
        <f t="shared" si="12"/>
        <v>42.246083333333331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62</v>
      </c>
      <c r="C18" s="63"/>
      <c r="D18" s="9">
        <v>42.039000000000001</v>
      </c>
      <c r="E18" s="10">
        <f t="shared" si="0"/>
        <v>14</v>
      </c>
      <c r="F18" s="9">
        <v>42.482999999999997</v>
      </c>
      <c r="G18" s="11">
        <f t="shared" si="1"/>
        <v>14</v>
      </c>
      <c r="H18" s="12">
        <v>42.021999999999998</v>
      </c>
      <c r="I18" s="11">
        <f t="shared" si="2"/>
        <v>15</v>
      </c>
      <c r="J18" s="13">
        <v>42.277999999999999</v>
      </c>
      <c r="K18" s="11">
        <f t="shared" si="3"/>
        <v>10</v>
      </c>
      <c r="L18" s="13">
        <v>42.066000000000003</v>
      </c>
      <c r="M18" s="11">
        <f t="shared" si="4"/>
        <v>11</v>
      </c>
      <c r="N18" s="9">
        <v>42.146999999999998</v>
      </c>
      <c r="O18" s="11">
        <f t="shared" si="5"/>
        <v>13</v>
      </c>
      <c r="P18" s="13">
        <v>42.759</v>
      </c>
      <c r="Q18" s="11">
        <f t="shared" si="6"/>
        <v>18</v>
      </c>
      <c r="R18" s="13">
        <v>42.591000000000001</v>
      </c>
      <c r="S18" s="11">
        <f t="shared" si="7"/>
        <v>16</v>
      </c>
      <c r="T18" s="13">
        <v>42.225999999999999</v>
      </c>
      <c r="U18" s="11">
        <f t="shared" si="8"/>
        <v>14</v>
      </c>
      <c r="V18" s="9">
        <v>42.603000000000002</v>
      </c>
      <c r="W18" s="11">
        <f t="shared" si="9"/>
        <v>15</v>
      </c>
      <c r="X18" s="13">
        <v>42.527000000000001</v>
      </c>
      <c r="Y18" s="11">
        <f t="shared" si="10"/>
        <v>17</v>
      </c>
      <c r="Z18" s="13">
        <v>42.381999999999998</v>
      </c>
      <c r="AA18" s="11">
        <f t="shared" si="11"/>
        <v>16</v>
      </c>
      <c r="AB18" s="27">
        <f t="shared" si="12"/>
        <v>42.343583333333335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20</v>
      </c>
      <c r="C19" s="63"/>
      <c r="D19" s="9">
        <v>42.026000000000003</v>
      </c>
      <c r="E19" s="10">
        <f t="shared" si="0"/>
        <v>11</v>
      </c>
      <c r="F19" s="9">
        <v>42.298000000000002</v>
      </c>
      <c r="G19" s="11">
        <f t="shared" si="1"/>
        <v>13</v>
      </c>
      <c r="H19" s="13">
        <v>42.250999999999998</v>
      </c>
      <c r="I19" s="11">
        <f t="shared" si="2"/>
        <v>17</v>
      </c>
      <c r="J19" s="13">
        <v>42.45</v>
      </c>
      <c r="K19" s="11">
        <f t="shared" si="3"/>
        <v>15</v>
      </c>
      <c r="L19" s="13">
        <v>42.250999999999998</v>
      </c>
      <c r="M19" s="11">
        <f t="shared" si="4"/>
        <v>17</v>
      </c>
      <c r="N19" s="9">
        <v>42.561</v>
      </c>
      <c r="O19" s="11">
        <f t="shared" si="5"/>
        <v>17</v>
      </c>
      <c r="P19" s="12">
        <v>42.435000000000002</v>
      </c>
      <c r="Q19" s="11">
        <f t="shared" si="6"/>
        <v>15</v>
      </c>
      <c r="R19" s="13">
        <v>42.454000000000001</v>
      </c>
      <c r="S19" s="11">
        <f t="shared" si="7"/>
        <v>15</v>
      </c>
      <c r="T19" s="13">
        <v>42.61</v>
      </c>
      <c r="U19" s="11">
        <f t="shared" si="8"/>
        <v>16</v>
      </c>
      <c r="V19" s="9">
        <v>42.524999999999999</v>
      </c>
      <c r="W19" s="11">
        <f t="shared" si="9"/>
        <v>13</v>
      </c>
      <c r="X19" s="13">
        <v>42.180999999999997</v>
      </c>
      <c r="Y19" s="11">
        <f t="shared" si="10"/>
        <v>11</v>
      </c>
      <c r="Z19" s="13">
        <v>42.34</v>
      </c>
      <c r="AA19" s="11">
        <f t="shared" si="11"/>
        <v>14</v>
      </c>
      <c r="AB19" s="27">
        <f t="shared" si="12"/>
        <v>42.365166666666674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62" t="s">
        <v>36</v>
      </c>
      <c r="C20" s="64"/>
      <c r="D20" s="9">
        <v>42.094999999999999</v>
      </c>
      <c r="E20" s="10">
        <f t="shared" si="0"/>
        <v>15</v>
      </c>
      <c r="F20" s="14">
        <v>42.722999999999999</v>
      </c>
      <c r="G20" s="11">
        <f t="shared" si="1"/>
        <v>16</v>
      </c>
      <c r="H20" s="13">
        <v>41.994</v>
      </c>
      <c r="I20" s="11">
        <f t="shared" si="2"/>
        <v>14</v>
      </c>
      <c r="J20" s="13">
        <v>42.46</v>
      </c>
      <c r="K20" s="11">
        <f t="shared" si="3"/>
        <v>16</v>
      </c>
      <c r="L20" s="13">
        <v>42.19</v>
      </c>
      <c r="M20" s="11">
        <f t="shared" si="4"/>
        <v>15</v>
      </c>
      <c r="N20" s="9">
        <v>42.37</v>
      </c>
      <c r="O20" s="11">
        <f t="shared" si="5"/>
        <v>15</v>
      </c>
      <c r="P20" s="13">
        <v>42.425699999999999</v>
      </c>
      <c r="Q20" s="11">
        <f t="shared" si="6"/>
        <v>14</v>
      </c>
      <c r="R20" s="13">
        <v>42.436999999999998</v>
      </c>
      <c r="S20" s="11">
        <f t="shared" si="7"/>
        <v>14</v>
      </c>
      <c r="T20" s="13">
        <v>42.674999999999997</v>
      </c>
      <c r="U20" s="11">
        <f t="shared" si="8"/>
        <v>17</v>
      </c>
      <c r="V20" s="9">
        <v>42.387</v>
      </c>
      <c r="W20" s="11">
        <f t="shared" si="9"/>
        <v>11</v>
      </c>
      <c r="X20" s="13">
        <v>42.481999999999999</v>
      </c>
      <c r="Y20" s="11">
        <f t="shared" si="10"/>
        <v>16</v>
      </c>
      <c r="Z20" s="13">
        <v>42.320999999999998</v>
      </c>
      <c r="AA20" s="11">
        <f t="shared" si="11"/>
        <v>13</v>
      </c>
      <c r="AB20" s="27">
        <f t="shared" si="12"/>
        <v>42.379975000000002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62" t="s">
        <v>57</v>
      </c>
      <c r="C21" s="64"/>
      <c r="D21" s="9">
        <v>42.357999999999997</v>
      </c>
      <c r="E21" s="10">
        <f t="shared" si="0"/>
        <v>17</v>
      </c>
      <c r="F21" s="9">
        <v>42.642000000000003</v>
      </c>
      <c r="G21" s="11">
        <f t="shared" si="1"/>
        <v>15</v>
      </c>
      <c r="H21" s="13">
        <v>41.579000000000001</v>
      </c>
      <c r="I21" s="11">
        <f t="shared" si="2"/>
        <v>8</v>
      </c>
      <c r="J21" s="13">
        <v>42.820999999999998</v>
      </c>
      <c r="K21" s="11">
        <f t="shared" si="3"/>
        <v>17</v>
      </c>
      <c r="L21" s="13">
        <v>42.15</v>
      </c>
      <c r="M21" s="48">
        <f t="shared" si="4"/>
        <v>13</v>
      </c>
      <c r="N21" s="9">
        <v>42.552999999999997</v>
      </c>
      <c r="O21" s="11">
        <f t="shared" si="5"/>
        <v>16</v>
      </c>
      <c r="P21" s="13">
        <v>42.457999999999998</v>
      </c>
      <c r="Q21" s="11">
        <f t="shared" si="6"/>
        <v>16</v>
      </c>
      <c r="R21" s="13">
        <v>42.69</v>
      </c>
      <c r="S21" s="11">
        <f t="shared" si="7"/>
        <v>17</v>
      </c>
      <c r="T21" s="13">
        <v>41.911000000000001</v>
      </c>
      <c r="U21" s="11">
        <f t="shared" si="8"/>
        <v>7</v>
      </c>
      <c r="V21" s="9">
        <v>42.77</v>
      </c>
      <c r="W21" s="11">
        <f t="shared" si="9"/>
        <v>17</v>
      </c>
      <c r="X21" s="13">
        <v>42.274000000000001</v>
      </c>
      <c r="Y21" s="11">
        <f t="shared" si="10"/>
        <v>13</v>
      </c>
      <c r="Z21" s="13">
        <v>42.371000000000002</v>
      </c>
      <c r="AA21" s="11">
        <f t="shared" si="11"/>
        <v>15</v>
      </c>
      <c r="AB21" s="27">
        <f t="shared" si="12"/>
        <v>42.381416666666667</v>
      </c>
      <c r="AC21" s="8"/>
    </row>
    <row r="22" spans="1:29" ht="30" customHeight="1" thickBot="1" x14ac:dyDescent="0.25">
      <c r="A22" s="26">
        <f ca="1">RANK(AB22,AB$5:OFFSET(AB$5,0,0,COUNTA(B$5:B$24)),1)</f>
        <v>18</v>
      </c>
      <c r="B22" s="62" t="s">
        <v>60</v>
      </c>
      <c r="C22" s="64">
        <v>15</v>
      </c>
      <c r="D22" s="14">
        <v>42.997999999999998</v>
      </c>
      <c r="E22" s="10">
        <f t="shared" si="0"/>
        <v>19</v>
      </c>
      <c r="F22" s="9">
        <v>43.168999999999997</v>
      </c>
      <c r="G22" s="11">
        <f t="shared" si="1"/>
        <v>19</v>
      </c>
      <c r="H22" s="13">
        <v>42.341000000000001</v>
      </c>
      <c r="I22" s="11">
        <f t="shared" si="2"/>
        <v>18</v>
      </c>
      <c r="J22" s="13">
        <v>43.231000000000002</v>
      </c>
      <c r="K22" s="11">
        <f t="shared" si="3"/>
        <v>19</v>
      </c>
      <c r="L22" s="13">
        <v>42.768000000000001</v>
      </c>
      <c r="M22" s="11">
        <f t="shared" si="4"/>
        <v>19</v>
      </c>
      <c r="N22" s="9">
        <v>43.08</v>
      </c>
      <c r="O22" s="11">
        <f t="shared" si="5"/>
        <v>18</v>
      </c>
      <c r="P22" s="13">
        <v>42.557000000000002</v>
      </c>
      <c r="Q22" s="11">
        <f t="shared" si="6"/>
        <v>17</v>
      </c>
      <c r="R22" s="13">
        <v>42.902999999999999</v>
      </c>
      <c r="S22" s="11">
        <f t="shared" si="7"/>
        <v>18</v>
      </c>
      <c r="T22" s="13">
        <v>42.963000000000001</v>
      </c>
      <c r="U22" s="11">
        <f t="shared" si="8"/>
        <v>18</v>
      </c>
      <c r="V22" s="9">
        <v>42.91</v>
      </c>
      <c r="W22" s="11">
        <f t="shared" si="9"/>
        <v>18</v>
      </c>
      <c r="X22" s="13">
        <v>42.57</v>
      </c>
      <c r="Y22" s="11">
        <f t="shared" si="10"/>
        <v>18</v>
      </c>
      <c r="Z22" s="13">
        <v>43.133000000000003</v>
      </c>
      <c r="AA22" s="11">
        <f t="shared" si="11"/>
        <v>19</v>
      </c>
      <c r="AB22" s="27">
        <f t="shared" si="12"/>
        <v>42.885250000000006</v>
      </c>
    </row>
    <row r="23" spans="1:29" ht="30" customHeight="1" thickBot="1" x14ac:dyDescent="0.25">
      <c r="A23" s="26">
        <f ca="1">RANK(AB23,AB$5:OFFSET(AB$5,0,0,COUNTA(B$5:B$24)),1)</f>
        <v>19</v>
      </c>
      <c r="B23" s="62" t="s">
        <v>63</v>
      </c>
      <c r="C23" s="63"/>
      <c r="D23" s="9">
        <v>42.683</v>
      </c>
      <c r="E23" s="10">
        <f t="shared" si="0"/>
        <v>18</v>
      </c>
      <c r="F23" s="9">
        <v>42.850999999999999</v>
      </c>
      <c r="G23" s="11">
        <f t="shared" si="1"/>
        <v>17</v>
      </c>
      <c r="H23" s="13">
        <v>42.362000000000002</v>
      </c>
      <c r="I23" s="11">
        <f t="shared" si="2"/>
        <v>19</v>
      </c>
      <c r="J23" s="13">
        <v>43.048999999999999</v>
      </c>
      <c r="K23" s="11">
        <f t="shared" si="3"/>
        <v>18</v>
      </c>
      <c r="L23" s="13">
        <v>42.664000000000001</v>
      </c>
      <c r="M23" s="11">
        <f t="shared" si="4"/>
        <v>18</v>
      </c>
      <c r="N23" s="14">
        <v>43.127000000000002</v>
      </c>
      <c r="O23" s="11">
        <f t="shared" si="5"/>
        <v>19</v>
      </c>
      <c r="P23" s="13">
        <v>43.173999999999999</v>
      </c>
      <c r="Q23" s="11">
        <f t="shared" si="6"/>
        <v>19</v>
      </c>
      <c r="R23" s="13">
        <v>43.332999999999998</v>
      </c>
      <c r="S23" s="11">
        <f t="shared" si="7"/>
        <v>19</v>
      </c>
      <c r="T23" s="13">
        <v>43.213999999999999</v>
      </c>
      <c r="U23" s="11">
        <f t="shared" si="8"/>
        <v>19</v>
      </c>
      <c r="V23" s="9">
        <v>43.207999999999998</v>
      </c>
      <c r="W23" s="11">
        <f t="shared" si="9"/>
        <v>19</v>
      </c>
      <c r="X23" s="13">
        <v>42.908999999999999</v>
      </c>
      <c r="Y23" s="11">
        <f t="shared" si="10"/>
        <v>19</v>
      </c>
      <c r="Z23" s="13">
        <v>43.081000000000003</v>
      </c>
      <c r="AA23" s="11">
        <f t="shared" si="11"/>
        <v>18</v>
      </c>
      <c r="AB23" s="27">
        <f t="shared" si="12"/>
        <v>42.971249999999998</v>
      </c>
    </row>
    <row r="24" spans="1:29" ht="30" customHeight="1" thickBot="1" x14ac:dyDescent="0.25">
      <c r="A24" s="26">
        <f ca="1">RANK(AB24,AB$5:OFFSET(AB$5,0,0,COUNTA(B$5:B$27)),1)</f>
        <v>20</v>
      </c>
      <c r="B24" s="62" t="s">
        <v>47</v>
      </c>
      <c r="C24" s="63">
        <v>7.5</v>
      </c>
      <c r="D24" s="9">
        <v>43.194000000000003</v>
      </c>
      <c r="E24" s="10">
        <f t="shared" si="0"/>
        <v>20</v>
      </c>
      <c r="F24" s="9">
        <v>44.052999999999997</v>
      </c>
      <c r="G24" s="11">
        <f t="shared" si="1"/>
        <v>20</v>
      </c>
      <c r="H24" s="13">
        <v>43.000999999999998</v>
      </c>
      <c r="I24" s="11">
        <f t="shared" si="2"/>
        <v>20</v>
      </c>
      <c r="J24" s="13">
        <v>43.52</v>
      </c>
      <c r="K24" s="48">
        <f t="shared" si="3"/>
        <v>20</v>
      </c>
      <c r="L24" s="13">
        <v>43.527999999999999</v>
      </c>
      <c r="M24" s="11">
        <f t="shared" si="4"/>
        <v>20</v>
      </c>
      <c r="N24" s="9">
        <v>43.686</v>
      </c>
      <c r="O24" s="11">
        <f t="shared" si="5"/>
        <v>21</v>
      </c>
      <c r="P24" s="13">
        <v>43.509</v>
      </c>
      <c r="Q24" s="11">
        <f t="shared" si="6"/>
        <v>20</v>
      </c>
      <c r="R24" s="13">
        <v>44.347999999999999</v>
      </c>
      <c r="S24" s="11">
        <f t="shared" si="7"/>
        <v>21</v>
      </c>
      <c r="T24" s="13">
        <v>44.338000000000001</v>
      </c>
      <c r="U24" s="11">
        <f t="shared" si="8"/>
        <v>20</v>
      </c>
      <c r="V24" s="9">
        <v>44.070999999999998</v>
      </c>
      <c r="W24" s="11">
        <f t="shared" si="9"/>
        <v>21</v>
      </c>
      <c r="X24" s="13">
        <v>43.713000000000001</v>
      </c>
      <c r="Y24" s="11">
        <f t="shared" si="10"/>
        <v>20</v>
      </c>
      <c r="Z24" s="13">
        <v>44.179000000000002</v>
      </c>
      <c r="AA24" s="11">
        <f t="shared" si="11"/>
        <v>21</v>
      </c>
      <c r="AB24" s="27">
        <f t="shared" si="12"/>
        <v>43.761666666666677</v>
      </c>
    </row>
    <row r="25" spans="1:29" ht="30" customHeight="1" thickBot="1" x14ac:dyDescent="0.25">
      <c r="A25" s="26">
        <v>21</v>
      </c>
      <c r="B25" s="62" t="s">
        <v>53</v>
      </c>
      <c r="C25" s="63">
        <v>20</v>
      </c>
      <c r="D25" s="9">
        <v>44.113999999999997</v>
      </c>
      <c r="E25" s="10">
        <f t="shared" si="0"/>
        <v>21</v>
      </c>
      <c r="F25" s="9">
        <v>44.405000000000001</v>
      </c>
      <c r="G25" s="11">
        <f t="shared" si="1"/>
        <v>21</v>
      </c>
      <c r="H25" s="13">
        <v>43.622999999999998</v>
      </c>
      <c r="I25" s="11">
        <f t="shared" si="2"/>
        <v>21</v>
      </c>
      <c r="J25" s="13">
        <v>44.281999999999996</v>
      </c>
      <c r="K25" s="11">
        <f t="shared" si="3"/>
        <v>21</v>
      </c>
      <c r="L25" s="13">
        <v>44.734999999999999</v>
      </c>
      <c r="M25" s="11">
        <f t="shared" si="4"/>
        <v>21</v>
      </c>
      <c r="N25" s="9">
        <v>43.631999999999998</v>
      </c>
      <c r="O25" s="48">
        <f t="shared" si="5"/>
        <v>20</v>
      </c>
      <c r="P25" s="13">
        <v>43.749000000000002</v>
      </c>
      <c r="Q25" s="11">
        <f t="shared" si="6"/>
        <v>21</v>
      </c>
      <c r="R25" s="13">
        <v>43.994999999999997</v>
      </c>
      <c r="S25" s="11">
        <f t="shared" si="7"/>
        <v>20</v>
      </c>
      <c r="T25" s="13">
        <v>44.378999999999998</v>
      </c>
      <c r="U25" s="11">
        <f t="shared" si="8"/>
        <v>21</v>
      </c>
      <c r="V25" s="9">
        <v>43.805999999999997</v>
      </c>
      <c r="W25" s="11">
        <f t="shared" si="9"/>
        <v>20</v>
      </c>
      <c r="X25" s="13">
        <v>43.845999999999997</v>
      </c>
      <c r="Y25" s="11">
        <f t="shared" si="10"/>
        <v>21</v>
      </c>
      <c r="Z25" s="13">
        <v>44.164000000000001</v>
      </c>
      <c r="AA25" s="11">
        <f t="shared" si="11"/>
        <v>20</v>
      </c>
      <c r="AB25" s="27">
        <f t="shared" si="12"/>
        <v>44.060833333333335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ref="E26:E29" si="13">RANK(D26,D$5:D$29,1)</f>
        <v>#N/A</v>
      </c>
      <c r="F26" s="9"/>
      <c r="G26" s="11" t="e">
        <f t="shared" ref="G26:G29" si="14">RANK(F26,F$5:F$29,1)</f>
        <v>#N/A</v>
      </c>
      <c r="H26" s="13"/>
      <c r="I26" s="11" t="e">
        <f t="shared" ref="I26:I29" si="15">RANK(H26,H$5:H$29,1)</f>
        <v>#N/A</v>
      </c>
      <c r="J26" s="13"/>
      <c r="K26" s="11" t="e">
        <f t="shared" ref="K26:K29" si="16">RANK(J26,J$5:J$29,1)</f>
        <v>#N/A</v>
      </c>
      <c r="L26" s="13"/>
      <c r="M26" s="11" t="e">
        <f t="shared" ref="M26:M29" si="17">RANK(L26,L$5:L$29,1)</f>
        <v>#N/A</v>
      </c>
      <c r="N26" s="9"/>
      <c r="O26" s="11" t="e">
        <f t="shared" ref="O26:O29" si="18">RANK(N26,N$5:N$29,1)</f>
        <v>#N/A</v>
      </c>
      <c r="P26" s="13"/>
      <c r="Q26" s="11" t="e">
        <f t="shared" ref="Q26:Q29" si="19">RANK(P26,P$5:P$29,1)</f>
        <v>#N/A</v>
      </c>
      <c r="R26" s="13"/>
      <c r="S26" s="11" t="e">
        <f t="shared" ref="S26:S29" si="20">RANK(R26,R$5:R$29,1)</f>
        <v>#N/A</v>
      </c>
      <c r="T26" s="13"/>
      <c r="U26" s="11" t="e">
        <f t="shared" ref="U26:U29" si="21">RANK(T26,T$5:T$29,1)</f>
        <v>#N/A</v>
      </c>
      <c r="V26" s="9"/>
      <c r="W26" s="11" t="e">
        <f t="shared" ref="W26:W29" si="22">RANK(V26,V$5:V$29,1)</f>
        <v>#N/A</v>
      </c>
      <c r="X26" s="13"/>
      <c r="Y26" s="11" t="e">
        <f t="shared" ref="Y26:Y29" si="23">RANK(X26,X$5:X$29,1)</f>
        <v>#N/A</v>
      </c>
      <c r="Z26" s="13"/>
      <c r="AA26" s="11" t="e">
        <f t="shared" ref="AA26:AA29" si="24">RANK(Z26,Z$5:Z$29,1)</f>
        <v>#N/A</v>
      </c>
      <c r="AB26" s="27" t="e">
        <f t="shared" ref="AB26:AB27" si="25">AVERAGEIF(D26:AA26,"&gt;25")</f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67"/>
      <c r="W28" s="1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71"/>
      <c r="W29" s="72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41.502000000000002</v>
      </c>
      <c r="E30" s="43">
        <f ca="1">RANK(D30,$D31:$O31,1)</f>
        <v>2</v>
      </c>
      <c r="F30" s="42">
        <f ca="1">AVERAGEIF(OFFSET(F5,0,0,$C30), "&gt;25")</f>
        <v>41.6295</v>
      </c>
      <c r="G30" s="43">
        <f ca="1">RANK(F30,$D31:$O31,1)</f>
        <v>5</v>
      </c>
      <c r="H30" s="44">
        <f ca="1">AVERAGEIF(OFFSET(H5,0,0,$C30), "&gt;25")</f>
        <v>41.328166666666668</v>
      </c>
      <c r="I30" s="43">
        <f ca="1">RANK(H30,$D31:$O31,1)</f>
        <v>1</v>
      </c>
      <c r="J30" s="42">
        <f ca="1">AVERAGEIF(OFFSET(J5,0,0,$C30), "&gt;25")</f>
        <v>41.910333333333334</v>
      </c>
      <c r="K30" s="43">
        <f ca="1">RANK(J30,$D31:$O31,1)</f>
        <v>11</v>
      </c>
      <c r="L30" s="44">
        <f ca="1">AVERAGEIF(OFFSET(L5,0,0,$C30), "&gt;25")</f>
        <v>41.502999999999993</v>
      </c>
      <c r="M30" s="43">
        <f ca="1">RANK(L30,$D31:$O31,1)</f>
        <v>3</v>
      </c>
      <c r="N30" s="42">
        <f ca="1">AVERAGEIF(OFFSET(N5,0,0,$C30), "&gt;25")</f>
        <v>41.727499999999999</v>
      </c>
      <c r="O30" s="43">
        <f ca="1">RANK(N30,$D31:$O31,1)</f>
        <v>7</v>
      </c>
      <c r="P30" s="44">
        <f ca="1">AVERAGEIF(OFFSET(P5,0,0,$C30), "&gt;25")</f>
        <v>41.599833333333336</v>
      </c>
      <c r="Q30" s="43">
        <f ca="1">RANK(P30,$D31:$O31,1)</f>
        <v>4</v>
      </c>
      <c r="R30" s="42">
        <f ca="1">AVERAGEIF(OFFSET(R5,0,0,$C30), "&gt;25")</f>
        <v>41.774999999999999</v>
      </c>
      <c r="S30" s="43">
        <f ca="1">RANK(R30,$D31:$O31,1)</f>
        <v>8</v>
      </c>
      <c r="T30" s="44">
        <f ca="1">AVERAGEIF(OFFSET(T5,0,0,$C30), "&gt;25")</f>
        <v>41.782333333333334</v>
      </c>
      <c r="U30" s="43">
        <f ca="1">RANK(T30,$D31:$O31,1)</f>
        <v>10</v>
      </c>
      <c r="V30" s="75">
        <f ca="1">AVERAGEIF(OFFSET(V5,0,0,$C30), "&gt;25")</f>
        <v>42.044333333333334</v>
      </c>
      <c r="W30" s="76">
        <f ca="1">RANK(V30,$D31:$O31,1)</f>
        <v>12</v>
      </c>
      <c r="X30" s="42">
        <f ca="1">AVERAGEIF(OFFSET(X5,0,0,$C30), "&gt;25")</f>
        <v>41.649833333333333</v>
      </c>
      <c r="Y30" s="43">
        <f ca="1">RANK(X30,$D31:$O31,1)</f>
        <v>6</v>
      </c>
      <c r="Z30" s="42">
        <f ca="1">AVERAGEIF(OFFSET(Z5,0,0,$C30), "&gt;25")</f>
        <v>41.779000000000003</v>
      </c>
      <c r="AA30" s="43">
        <f ca="1">RANK(Z30,$D31:$O31,1)</f>
        <v>9</v>
      </c>
      <c r="AB30" s="45">
        <f>AVERAGEIF(AB5:AB29, "&gt;25")</f>
        <v>42.258423412698413</v>
      </c>
    </row>
    <row r="31" spans="1:29" ht="30" customHeight="1" x14ac:dyDescent="0.2">
      <c r="A31" s="46"/>
      <c r="B31" s="46"/>
      <c r="C31" s="46"/>
      <c r="D31" s="47">
        <f ca="1">OFFSET($D$30,0,(COLUMN()-4)*2 )</f>
        <v>41.502000000000002</v>
      </c>
      <c r="E31" s="47">
        <f t="shared" ref="E31:O31" ca="1" si="26">OFFSET($D$30,0,(COLUMN()-4)*2 )</f>
        <v>41.6295</v>
      </c>
      <c r="F31" s="47">
        <f t="shared" ca="1" si="26"/>
        <v>41.328166666666668</v>
      </c>
      <c r="G31" s="47">
        <f t="shared" ca="1" si="26"/>
        <v>41.910333333333334</v>
      </c>
      <c r="H31" s="47">
        <f t="shared" ca="1" si="26"/>
        <v>41.502999999999993</v>
      </c>
      <c r="I31" s="47">
        <f t="shared" ca="1" si="26"/>
        <v>41.727499999999999</v>
      </c>
      <c r="J31" s="47">
        <f t="shared" ca="1" si="26"/>
        <v>41.599833333333336</v>
      </c>
      <c r="K31" s="47">
        <f t="shared" ca="1" si="26"/>
        <v>41.774999999999999</v>
      </c>
      <c r="L31" s="47">
        <f t="shared" ca="1" si="26"/>
        <v>41.782333333333334</v>
      </c>
      <c r="M31" s="47">
        <f t="shared" ca="1" si="26"/>
        <v>42.044333333333334</v>
      </c>
      <c r="N31" s="47">
        <f t="shared" ca="1" si="26"/>
        <v>41.649833333333333</v>
      </c>
      <c r="O31" s="47">
        <f t="shared" ca="1" si="26"/>
        <v>41.779000000000003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25">
    <sortCondition ref="AB5:AB2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J6" sqref="J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44</v>
      </c>
      <c r="K4" s="22" t="s">
        <v>4</v>
      </c>
      <c r="L4" s="20">
        <v>6</v>
      </c>
      <c r="M4" s="22" t="s">
        <v>5</v>
      </c>
      <c r="N4" s="20">
        <v>8</v>
      </c>
      <c r="O4" s="22" t="s">
        <v>4</v>
      </c>
      <c r="P4" s="20">
        <v>9</v>
      </c>
      <c r="Q4" s="22" t="s">
        <v>4</v>
      </c>
      <c r="R4" s="20">
        <v>10</v>
      </c>
      <c r="S4" s="22" t="s">
        <v>4</v>
      </c>
      <c r="T4" s="20">
        <v>11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17</v>
      </c>
      <c r="C5" s="60"/>
      <c r="D5" s="5">
        <v>42.033999999999999</v>
      </c>
      <c r="E5" s="4">
        <f t="shared" ref="E5:E21" si="0">RANK(D5,D$5:D$29,1)</f>
        <v>3</v>
      </c>
      <c r="F5" s="5">
        <v>42.002000000000002</v>
      </c>
      <c r="G5" s="6">
        <f t="shared" ref="G5:G21" si="1">RANK(F5,F$5:F$29,1)</f>
        <v>2</v>
      </c>
      <c r="H5" s="7">
        <v>42.12</v>
      </c>
      <c r="I5" s="6">
        <f t="shared" ref="I5:I21" si="2">RANK(H5,H$5:H$29,1)</f>
        <v>1</v>
      </c>
      <c r="J5" s="7">
        <v>42.328000000000003</v>
      </c>
      <c r="K5" s="6">
        <f t="shared" ref="K5:K21" si="3">RANK(J5,J$5:J$29,1)</f>
        <v>2</v>
      </c>
      <c r="L5" s="7">
        <v>41.981000000000002</v>
      </c>
      <c r="M5" s="6">
        <f t="shared" ref="M5:M21" si="4">RANK(L5,L$5:L$29,1)</f>
        <v>1</v>
      </c>
      <c r="N5" s="5">
        <v>42.045999999999999</v>
      </c>
      <c r="O5" s="6">
        <f t="shared" ref="O5:O21" si="5">RANK(N5,N$5:N$29,1)</f>
        <v>2</v>
      </c>
      <c r="P5" s="7">
        <v>42.264000000000003</v>
      </c>
      <c r="Q5" s="6">
        <f t="shared" ref="Q5:Q21" si="6">RANK(P5,P$5:P$29,1)</f>
        <v>2</v>
      </c>
      <c r="R5" s="7">
        <v>42.482999999999997</v>
      </c>
      <c r="S5" s="6">
        <f t="shared" ref="S5:S21" si="7">RANK(R5,R$5:R$29,1)</f>
        <v>1</v>
      </c>
      <c r="T5" s="7">
        <v>41.883000000000003</v>
      </c>
      <c r="U5" s="6">
        <f t="shared" ref="U5:U21" si="8">RANK(T5,T$5:T$29,1)</f>
        <v>1</v>
      </c>
      <c r="V5" s="15">
        <v>42.459000000000003</v>
      </c>
      <c r="W5" s="6">
        <f t="shared" ref="W5:W21" si="9">RANK(V5,V$5:V$29,1)</f>
        <v>8</v>
      </c>
      <c r="X5" s="7">
        <v>42.228999999999999</v>
      </c>
      <c r="Y5" s="6">
        <f t="shared" ref="Y5:Y21" si="10">RANK(X5,X$5:X$29,1)</f>
        <v>1</v>
      </c>
      <c r="Z5" s="7">
        <v>41.868000000000002</v>
      </c>
      <c r="AA5" s="6">
        <f t="shared" ref="AA5:AA21" si="11">RANK(Z5,Z$5:Z$29,1)</f>
        <v>2</v>
      </c>
      <c r="AB5" s="27">
        <f t="shared" ref="AB5:AB21" si="12">AVERAGEIF(D5:AA5,"&gt;25")</f>
        <v>42.141416666666665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8</v>
      </c>
      <c r="C6" s="63"/>
      <c r="D6" s="9">
        <v>41.92</v>
      </c>
      <c r="E6" s="10">
        <f t="shared" si="0"/>
        <v>1</v>
      </c>
      <c r="F6" s="9">
        <v>41.904000000000003</v>
      </c>
      <c r="G6" s="11">
        <f t="shared" si="1"/>
        <v>1</v>
      </c>
      <c r="H6" s="13">
        <v>42.145000000000003</v>
      </c>
      <c r="I6" s="11">
        <f t="shared" si="2"/>
        <v>2</v>
      </c>
      <c r="J6" s="13">
        <v>42.247999999999998</v>
      </c>
      <c r="K6" s="11">
        <f t="shared" si="3"/>
        <v>1</v>
      </c>
      <c r="L6" s="12">
        <v>42.212000000000003</v>
      </c>
      <c r="M6" s="11">
        <f t="shared" si="4"/>
        <v>3</v>
      </c>
      <c r="N6" s="9">
        <v>42.008000000000003</v>
      </c>
      <c r="O6" s="11">
        <f t="shared" si="5"/>
        <v>1</v>
      </c>
      <c r="P6" s="13">
        <v>42.045000000000002</v>
      </c>
      <c r="Q6" s="11">
        <f t="shared" si="6"/>
        <v>1</v>
      </c>
      <c r="R6" s="13">
        <v>42.542000000000002</v>
      </c>
      <c r="S6" s="11">
        <f t="shared" si="7"/>
        <v>3</v>
      </c>
      <c r="T6" s="13">
        <v>42.11</v>
      </c>
      <c r="U6" s="11">
        <f t="shared" si="8"/>
        <v>5</v>
      </c>
      <c r="V6" s="9">
        <v>42.000999999999998</v>
      </c>
      <c r="W6" s="11">
        <f t="shared" si="9"/>
        <v>1</v>
      </c>
      <c r="X6" s="13">
        <v>42.624000000000002</v>
      </c>
      <c r="Y6" s="11">
        <f t="shared" si="10"/>
        <v>5</v>
      </c>
      <c r="Z6" s="13">
        <v>42.042999999999999</v>
      </c>
      <c r="AA6" s="11">
        <f t="shared" si="11"/>
        <v>4</v>
      </c>
      <c r="AB6" s="27">
        <f t="shared" si="12"/>
        <v>42.150166666666671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9</v>
      </c>
      <c r="C7" s="63"/>
      <c r="D7" s="9">
        <v>42.027999999999999</v>
      </c>
      <c r="E7" s="10">
        <f t="shared" si="0"/>
        <v>2</v>
      </c>
      <c r="F7" s="9">
        <v>42.292999999999999</v>
      </c>
      <c r="G7" s="11">
        <f t="shared" si="1"/>
        <v>7</v>
      </c>
      <c r="H7" s="13">
        <v>42.243000000000002</v>
      </c>
      <c r="I7" s="11">
        <f t="shared" si="2"/>
        <v>4</v>
      </c>
      <c r="J7" s="13">
        <v>42.421999999999997</v>
      </c>
      <c r="K7" s="11">
        <f t="shared" si="3"/>
        <v>3</v>
      </c>
      <c r="L7" s="13">
        <v>42.247999999999998</v>
      </c>
      <c r="M7" s="11">
        <f t="shared" si="4"/>
        <v>5</v>
      </c>
      <c r="N7" s="9">
        <v>42.087000000000003</v>
      </c>
      <c r="O7" s="11">
        <f t="shared" si="5"/>
        <v>3</v>
      </c>
      <c r="P7" s="13">
        <v>42.305</v>
      </c>
      <c r="Q7" s="11">
        <f t="shared" si="6"/>
        <v>5</v>
      </c>
      <c r="R7" s="13">
        <v>42.518999999999998</v>
      </c>
      <c r="S7" s="11">
        <f t="shared" si="7"/>
        <v>2</v>
      </c>
      <c r="T7" s="13">
        <v>41.957000000000001</v>
      </c>
      <c r="U7" s="11">
        <f t="shared" si="8"/>
        <v>2</v>
      </c>
      <c r="V7" s="9">
        <v>42.094999999999999</v>
      </c>
      <c r="W7" s="11">
        <f t="shared" si="9"/>
        <v>2</v>
      </c>
      <c r="X7" s="13">
        <v>42.444000000000003</v>
      </c>
      <c r="Y7" s="11">
        <f t="shared" si="10"/>
        <v>4</v>
      </c>
      <c r="Z7" s="13">
        <v>41.893999999999998</v>
      </c>
      <c r="AA7" s="48">
        <f t="shared" si="11"/>
        <v>3</v>
      </c>
      <c r="AB7" s="27">
        <f t="shared" si="12"/>
        <v>42.21125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16</v>
      </c>
      <c r="C8" s="63">
        <v>2.5</v>
      </c>
      <c r="D8" s="9">
        <v>42.11</v>
      </c>
      <c r="E8" s="10">
        <f t="shared" si="0"/>
        <v>5</v>
      </c>
      <c r="F8" s="9">
        <v>42.152999999999999</v>
      </c>
      <c r="G8" s="11">
        <f t="shared" si="1"/>
        <v>5</v>
      </c>
      <c r="H8" s="13">
        <v>42.512999999999998</v>
      </c>
      <c r="I8" s="11">
        <f t="shared" si="2"/>
        <v>8</v>
      </c>
      <c r="J8" s="13">
        <v>42.676000000000002</v>
      </c>
      <c r="K8" s="11">
        <f t="shared" si="3"/>
        <v>7</v>
      </c>
      <c r="L8" s="13">
        <v>42.475999999999999</v>
      </c>
      <c r="M8" s="11">
        <f t="shared" si="4"/>
        <v>8</v>
      </c>
      <c r="N8" s="9">
        <v>42.222000000000001</v>
      </c>
      <c r="O8" s="11">
        <f t="shared" si="5"/>
        <v>5</v>
      </c>
      <c r="P8" s="13">
        <v>42.268999999999998</v>
      </c>
      <c r="Q8" s="11">
        <f t="shared" si="6"/>
        <v>3</v>
      </c>
      <c r="R8" s="13">
        <v>42.869</v>
      </c>
      <c r="S8" s="11">
        <f t="shared" si="7"/>
        <v>7</v>
      </c>
      <c r="T8" s="12">
        <v>42.201000000000001</v>
      </c>
      <c r="U8" s="11">
        <f t="shared" si="8"/>
        <v>6</v>
      </c>
      <c r="V8" s="9">
        <v>42.305999999999997</v>
      </c>
      <c r="W8" s="11">
        <f t="shared" si="9"/>
        <v>6</v>
      </c>
      <c r="X8" s="13">
        <v>42.405999999999999</v>
      </c>
      <c r="Y8" s="11">
        <f t="shared" si="10"/>
        <v>2</v>
      </c>
      <c r="Z8" s="13">
        <v>41.863999999999997</v>
      </c>
      <c r="AA8" s="11">
        <f t="shared" si="11"/>
        <v>1</v>
      </c>
      <c r="AB8" s="27">
        <f t="shared" si="12"/>
        <v>42.338749999999997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25</v>
      </c>
      <c r="C9" s="63">
        <v>10</v>
      </c>
      <c r="D9" s="9">
        <v>42.094000000000001</v>
      </c>
      <c r="E9" s="10">
        <f t="shared" si="0"/>
        <v>4</v>
      </c>
      <c r="F9" s="9">
        <v>42.116</v>
      </c>
      <c r="G9" s="11">
        <f t="shared" si="1"/>
        <v>4</v>
      </c>
      <c r="H9" s="13">
        <v>42.218000000000004</v>
      </c>
      <c r="I9" s="11">
        <f t="shared" si="2"/>
        <v>3</v>
      </c>
      <c r="J9" s="12">
        <v>43.27</v>
      </c>
      <c r="K9" s="11">
        <f t="shared" si="3"/>
        <v>12</v>
      </c>
      <c r="L9" s="13">
        <v>42.465000000000003</v>
      </c>
      <c r="M9" s="11">
        <f t="shared" si="4"/>
        <v>7</v>
      </c>
      <c r="N9" s="9">
        <v>42.264000000000003</v>
      </c>
      <c r="O9" s="11">
        <f t="shared" si="5"/>
        <v>6</v>
      </c>
      <c r="P9" s="13">
        <v>42.292000000000002</v>
      </c>
      <c r="Q9" s="11">
        <f t="shared" si="6"/>
        <v>4</v>
      </c>
      <c r="R9" s="13">
        <v>42.701999999999998</v>
      </c>
      <c r="S9" s="11">
        <f t="shared" si="7"/>
        <v>5</v>
      </c>
      <c r="T9" s="13">
        <v>42.082000000000001</v>
      </c>
      <c r="U9" s="11">
        <f t="shared" si="8"/>
        <v>4</v>
      </c>
      <c r="V9" s="9">
        <v>42.19</v>
      </c>
      <c r="W9" s="11">
        <f t="shared" si="9"/>
        <v>4</v>
      </c>
      <c r="X9" s="13">
        <v>42.436</v>
      </c>
      <c r="Y9" s="11">
        <f t="shared" si="10"/>
        <v>3</v>
      </c>
      <c r="Z9" s="13">
        <v>42.265999999999998</v>
      </c>
      <c r="AA9" s="11">
        <f t="shared" si="11"/>
        <v>9</v>
      </c>
      <c r="AB9" s="27">
        <f t="shared" si="12"/>
        <v>42.366250000000001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23</v>
      </c>
      <c r="C10" s="63">
        <v>10</v>
      </c>
      <c r="D10" s="9">
        <v>42.981999999999999</v>
      </c>
      <c r="E10" s="10">
        <f t="shared" si="0"/>
        <v>13</v>
      </c>
      <c r="F10" s="9">
        <v>42.006999999999998</v>
      </c>
      <c r="G10" s="11">
        <f t="shared" si="1"/>
        <v>3</v>
      </c>
      <c r="H10" s="13">
        <v>42.331000000000003</v>
      </c>
      <c r="I10" s="11">
        <f t="shared" si="2"/>
        <v>5</v>
      </c>
      <c r="J10" s="13">
        <v>42.424999999999997</v>
      </c>
      <c r="K10" s="11">
        <f t="shared" si="3"/>
        <v>4</v>
      </c>
      <c r="L10" s="13">
        <v>42.209000000000003</v>
      </c>
      <c r="M10" s="11">
        <f t="shared" si="4"/>
        <v>2</v>
      </c>
      <c r="N10" s="9">
        <v>42.164999999999999</v>
      </c>
      <c r="O10" s="11">
        <f t="shared" si="5"/>
        <v>4</v>
      </c>
      <c r="P10" s="13">
        <v>42.418999999999997</v>
      </c>
      <c r="Q10" s="11">
        <f t="shared" si="6"/>
        <v>6</v>
      </c>
      <c r="R10" s="13">
        <v>42.582000000000001</v>
      </c>
      <c r="S10" s="11">
        <f t="shared" si="7"/>
        <v>4</v>
      </c>
      <c r="T10" s="13">
        <v>42.326000000000001</v>
      </c>
      <c r="U10" s="11">
        <f t="shared" si="8"/>
        <v>7</v>
      </c>
      <c r="V10" s="9">
        <v>42.14</v>
      </c>
      <c r="W10" s="11">
        <f t="shared" si="9"/>
        <v>3</v>
      </c>
      <c r="X10" s="12">
        <v>42.826000000000001</v>
      </c>
      <c r="Y10" s="11">
        <f t="shared" si="10"/>
        <v>9</v>
      </c>
      <c r="Z10" s="13">
        <v>42.247999999999998</v>
      </c>
      <c r="AA10" s="11">
        <f t="shared" si="11"/>
        <v>8</v>
      </c>
      <c r="AB10" s="27">
        <f t="shared" si="12"/>
        <v>42.388333333333335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22</v>
      </c>
      <c r="C11" s="63"/>
      <c r="D11" s="14">
        <v>42.298999999999999</v>
      </c>
      <c r="E11" s="10">
        <f t="shared" si="0"/>
        <v>6</v>
      </c>
      <c r="F11" s="9">
        <v>42.345999999999997</v>
      </c>
      <c r="G11" s="11">
        <f t="shared" si="1"/>
        <v>8</v>
      </c>
      <c r="H11" s="13">
        <v>42.463000000000001</v>
      </c>
      <c r="I11" s="11">
        <f t="shared" si="2"/>
        <v>7</v>
      </c>
      <c r="J11" s="13">
        <v>42.67</v>
      </c>
      <c r="K11" s="11">
        <f t="shared" si="3"/>
        <v>6</v>
      </c>
      <c r="L11" s="13">
        <v>42.220999999999997</v>
      </c>
      <c r="M11" s="11">
        <f t="shared" si="4"/>
        <v>4</v>
      </c>
      <c r="N11" s="9">
        <v>42.493000000000002</v>
      </c>
      <c r="O11" s="11">
        <f t="shared" si="5"/>
        <v>8</v>
      </c>
      <c r="P11" s="13">
        <v>42.438000000000002</v>
      </c>
      <c r="Q11" s="11">
        <f t="shared" si="6"/>
        <v>7</v>
      </c>
      <c r="R11" s="13">
        <v>42.884</v>
      </c>
      <c r="S11" s="11">
        <f t="shared" si="7"/>
        <v>8</v>
      </c>
      <c r="T11" s="13">
        <v>41.978000000000002</v>
      </c>
      <c r="U11" s="11">
        <f t="shared" si="8"/>
        <v>3</v>
      </c>
      <c r="V11" s="9">
        <v>42.249000000000002</v>
      </c>
      <c r="W11" s="11">
        <f t="shared" si="9"/>
        <v>5</v>
      </c>
      <c r="X11" s="13">
        <v>42.79</v>
      </c>
      <c r="Y11" s="11">
        <f t="shared" si="10"/>
        <v>8</v>
      </c>
      <c r="Z11" s="13">
        <v>42.191000000000003</v>
      </c>
      <c r="AA11" s="11">
        <f t="shared" si="11"/>
        <v>6</v>
      </c>
      <c r="AB11" s="27">
        <f t="shared" si="12"/>
        <v>42.418500000000002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31</v>
      </c>
      <c r="C12" s="63">
        <v>7.5</v>
      </c>
      <c r="D12" s="9">
        <v>42.515000000000001</v>
      </c>
      <c r="E12" s="10">
        <f t="shared" si="0"/>
        <v>8</v>
      </c>
      <c r="F12" s="9">
        <v>42.472000000000001</v>
      </c>
      <c r="G12" s="11">
        <f t="shared" si="1"/>
        <v>9</v>
      </c>
      <c r="H12" s="13">
        <v>42.411999999999999</v>
      </c>
      <c r="I12" s="11">
        <f t="shared" si="2"/>
        <v>6</v>
      </c>
      <c r="J12" s="13">
        <v>42.658999999999999</v>
      </c>
      <c r="K12" s="11">
        <f t="shared" si="3"/>
        <v>5</v>
      </c>
      <c r="L12" s="13">
        <v>42.314</v>
      </c>
      <c r="M12" s="11">
        <f t="shared" si="4"/>
        <v>6</v>
      </c>
      <c r="N12" s="14">
        <v>42.662999999999997</v>
      </c>
      <c r="O12" s="11">
        <f t="shared" si="5"/>
        <v>9</v>
      </c>
      <c r="P12" s="13">
        <v>42.445</v>
      </c>
      <c r="Q12" s="11">
        <f t="shared" si="6"/>
        <v>8</v>
      </c>
      <c r="R12" s="13">
        <v>42.737000000000002</v>
      </c>
      <c r="S12" s="11">
        <f t="shared" si="7"/>
        <v>6</v>
      </c>
      <c r="T12" s="13">
        <v>42.396999999999998</v>
      </c>
      <c r="U12" s="11">
        <f t="shared" si="8"/>
        <v>8</v>
      </c>
      <c r="V12" s="9">
        <v>42.393000000000001</v>
      </c>
      <c r="W12" s="11">
        <f t="shared" si="9"/>
        <v>7</v>
      </c>
      <c r="X12" s="13">
        <v>42.667000000000002</v>
      </c>
      <c r="Y12" s="11">
        <f t="shared" si="10"/>
        <v>6</v>
      </c>
      <c r="Z12" s="13">
        <v>42.192999999999998</v>
      </c>
      <c r="AA12" s="11">
        <f t="shared" si="11"/>
        <v>7</v>
      </c>
      <c r="AB12" s="27">
        <f t="shared" si="12"/>
        <v>42.488916666666661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21</v>
      </c>
      <c r="C13" s="63">
        <v>12.5</v>
      </c>
      <c r="D13" s="9">
        <v>42.378</v>
      </c>
      <c r="E13" s="10">
        <f t="shared" si="0"/>
        <v>7</v>
      </c>
      <c r="F13" s="9">
        <v>42.209000000000003</v>
      </c>
      <c r="G13" s="48">
        <f t="shared" si="1"/>
        <v>6</v>
      </c>
      <c r="H13" s="13">
        <v>42.968000000000004</v>
      </c>
      <c r="I13" s="11">
        <f t="shared" si="2"/>
        <v>10</v>
      </c>
      <c r="J13" s="13">
        <v>43.101999999999997</v>
      </c>
      <c r="K13" s="11">
        <f t="shared" si="3"/>
        <v>8</v>
      </c>
      <c r="L13" s="13">
        <v>42.816000000000003</v>
      </c>
      <c r="M13" s="11">
        <f t="shared" si="4"/>
        <v>10</v>
      </c>
      <c r="N13" s="9">
        <v>42.405000000000001</v>
      </c>
      <c r="O13" s="11">
        <f t="shared" si="5"/>
        <v>7</v>
      </c>
      <c r="P13" s="13">
        <v>42.561999999999998</v>
      </c>
      <c r="Q13" s="11">
        <f t="shared" si="6"/>
        <v>9</v>
      </c>
      <c r="R13" s="13">
        <v>42.902999999999999</v>
      </c>
      <c r="S13" s="11">
        <f t="shared" si="7"/>
        <v>9</v>
      </c>
      <c r="T13" s="13">
        <v>42.453000000000003</v>
      </c>
      <c r="U13" s="11">
        <f t="shared" si="8"/>
        <v>9</v>
      </c>
      <c r="V13" s="9">
        <v>42.558</v>
      </c>
      <c r="W13" s="11">
        <f t="shared" si="9"/>
        <v>9</v>
      </c>
      <c r="X13" s="13">
        <v>43.107999999999997</v>
      </c>
      <c r="Y13" s="11">
        <f t="shared" si="10"/>
        <v>10</v>
      </c>
      <c r="Z13" s="13">
        <v>42.475999999999999</v>
      </c>
      <c r="AA13" s="11">
        <f t="shared" si="11"/>
        <v>10</v>
      </c>
      <c r="AB13" s="27">
        <f t="shared" si="12"/>
        <v>42.661500000000004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43</v>
      </c>
      <c r="C14" s="63">
        <v>12.5</v>
      </c>
      <c r="D14" s="9">
        <v>42.993000000000002</v>
      </c>
      <c r="E14" s="10">
        <f t="shared" si="0"/>
        <v>14</v>
      </c>
      <c r="F14" s="9">
        <v>42.552</v>
      </c>
      <c r="G14" s="11">
        <f t="shared" si="1"/>
        <v>10</v>
      </c>
      <c r="H14" s="13">
        <v>43.23</v>
      </c>
      <c r="I14" s="11">
        <f t="shared" si="2"/>
        <v>13</v>
      </c>
      <c r="J14" s="13">
        <v>43.235999999999997</v>
      </c>
      <c r="K14" s="11">
        <f t="shared" si="3"/>
        <v>11</v>
      </c>
      <c r="L14" s="13">
        <v>42.939</v>
      </c>
      <c r="M14" s="11">
        <f t="shared" si="4"/>
        <v>11</v>
      </c>
      <c r="N14" s="9">
        <v>43.277000000000001</v>
      </c>
      <c r="O14" s="11">
        <f t="shared" si="5"/>
        <v>15</v>
      </c>
      <c r="P14" s="13">
        <v>42.784999999999997</v>
      </c>
      <c r="Q14" s="48">
        <f t="shared" si="6"/>
        <v>12</v>
      </c>
      <c r="R14" s="13">
        <v>43.097000000000001</v>
      </c>
      <c r="S14" s="11">
        <f t="shared" si="7"/>
        <v>10</v>
      </c>
      <c r="T14" s="13">
        <v>42.481999999999999</v>
      </c>
      <c r="U14" s="11">
        <f t="shared" si="8"/>
        <v>10</v>
      </c>
      <c r="V14" s="9">
        <v>42.768000000000001</v>
      </c>
      <c r="W14" s="11">
        <f t="shared" si="9"/>
        <v>10</v>
      </c>
      <c r="X14" s="13">
        <v>43.161000000000001</v>
      </c>
      <c r="Y14" s="11">
        <f t="shared" si="10"/>
        <v>13</v>
      </c>
      <c r="Z14" s="13">
        <v>42.64</v>
      </c>
      <c r="AA14" s="11">
        <f t="shared" si="11"/>
        <v>11</v>
      </c>
      <c r="AB14" s="27">
        <f t="shared" si="12"/>
        <v>42.93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59</v>
      </c>
      <c r="C15" s="63"/>
      <c r="D15" s="9">
        <v>42.597999999999999</v>
      </c>
      <c r="E15" s="10">
        <f t="shared" si="0"/>
        <v>9</v>
      </c>
      <c r="F15" s="9">
        <v>42.845999999999997</v>
      </c>
      <c r="G15" s="11">
        <f t="shared" si="1"/>
        <v>11</v>
      </c>
      <c r="H15" s="13">
        <v>42.750999999999998</v>
      </c>
      <c r="I15" s="11">
        <f t="shared" si="2"/>
        <v>9</v>
      </c>
      <c r="J15" s="13">
        <v>43.106999999999999</v>
      </c>
      <c r="K15" s="11">
        <f t="shared" si="3"/>
        <v>9</v>
      </c>
      <c r="L15" s="13">
        <v>42.642000000000003</v>
      </c>
      <c r="M15" s="11">
        <f t="shared" si="4"/>
        <v>9</v>
      </c>
      <c r="N15" s="9">
        <v>42.819000000000003</v>
      </c>
      <c r="O15" s="11">
        <f t="shared" si="5"/>
        <v>10</v>
      </c>
      <c r="P15" s="13">
        <v>42.591999999999999</v>
      </c>
      <c r="Q15" s="11">
        <f t="shared" si="6"/>
        <v>10</v>
      </c>
      <c r="R15" s="13">
        <v>43.244999999999997</v>
      </c>
      <c r="S15" s="11">
        <f t="shared" si="7"/>
        <v>11</v>
      </c>
      <c r="T15" s="13">
        <v>42.802999999999997</v>
      </c>
      <c r="U15" s="11">
        <f t="shared" si="8"/>
        <v>13</v>
      </c>
      <c r="V15" s="9">
        <v>42.773000000000003</v>
      </c>
      <c r="W15" s="11">
        <f t="shared" si="9"/>
        <v>11</v>
      </c>
      <c r="X15" s="13">
        <v>43.121000000000002</v>
      </c>
      <c r="Y15" s="11">
        <f t="shared" si="10"/>
        <v>11</v>
      </c>
      <c r="Z15" s="12">
        <v>44.468000000000004</v>
      </c>
      <c r="AA15" s="11">
        <f t="shared" si="11"/>
        <v>17</v>
      </c>
      <c r="AB15" s="27">
        <f t="shared" si="12"/>
        <v>42.980416666666663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57</v>
      </c>
      <c r="C16" s="63"/>
      <c r="D16" s="9">
        <v>42.677</v>
      </c>
      <c r="E16" s="10">
        <f t="shared" si="0"/>
        <v>10</v>
      </c>
      <c r="F16" s="14">
        <v>43.24</v>
      </c>
      <c r="G16" s="11">
        <f t="shared" si="1"/>
        <v>15</v>
      </c>
      <c r="H16" s="13">
        <v>43.125999999999998</v>
      </c>
      <c r="I16" s="11">
        <f t="shared" si="2"/>
        <v>11</v>
      </c>
      <c r="J16" s="13">
        <v>43.14</v>
      </c>
      <c r="K16" s="11">
        <f t="shared" si="3"/>
        <v>10</v>
      </c>
      <c r="L16" s="13">
        <v>42.988999999999997</v>
      </c>
      <c r="M16" s="11">
        <f t="shared" si="4"/>
        <v>12</v>
      </c>
      <c r="N16" s="9">
        <v>42.917000000000002</v>
      </c>
      <c r="O16" s="11">
        <f t="shared" si="5"/>
        <v>11</v>
      </c>
      <c r="P16" s="13">
        <v>42.953000000000003</v>
      </c>
      <c r="Q16" s="11">
        <f t="shared" si="6"/>
        <v>13</v>
      </c>
      <c r="R16" s="13">
        <v>43.363</v>
      </c>
      <c r="S16" s="11">
        <f t="shared" si="7"/>
        <v>12</v>
      </c>
      <c r="T16" s="13">
        <v>42.832000000000001</v>
      </c>
      <c r="U16" s="11">
        <f t="shared" si="8"/>
        <v>14</v>
      </c>
      <c r="V16" s="9">
        <v>42.826999999999998</v>
      </c>
      <c r="W16" s="11">
        <f t="shared" si="9"/>
        <v>12</v>
      </c>
      <c r="X16" s="13">
        <v>43.13</v>
      </c>
      <c r="Y16" s="11">
        <f t="shared" si="10"/>
        <v>12</v>
      </c>
      <c r="Z16" s="13">
        <v>42.911999999999999</v>
      </c>
      <c r="AA16" s="11">
        <f t="shared" si="11"/>
        <v>14</v>
      </c>
      <c r="AB16" s="27">
        <f t="shared" si="12"/>
        <v>43.008833333333335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19</v>
      </c>
      <c r="C17" s="63"/>
      <c r="D17" s="9">
        <v>42.948</v>
      </c>
      <c r="E17" s="10">
        <f t="shared" si="0"/>
        <v>12</v>
      </c>
      <c r="F17" s="9">
        <v>43.017000000000003</v>
      </c>
      <c r="G17" s="11">
        <f t="shared" si="1"/>
        <v>12</v>
      </c>
      <c r="H17" s="13">
        <v>43.289000000000001</v>
      </c>
      <c r="I17" s="11">
        <f t="shared" si="2"/>
        <v>14</v>
      </c>
      <c r="J17" s="13">
        <v>43.456000000000003</v>
      </c>
      <c r="K17" s="11">
        <f t="shared" si="3"/>
        <v>13</v>
      </c>
      <c r="L17" s="13">
        <v>43.173999999999999</v>
      </c>
      <c r="M17" s="11">
        <f t="shared" si="4"/>
        <v>13</v>
      </c>
      <c r="N17" s="9">
        <v>42.947000000000003</v>
      </c>
      <c r="O17" s="11">
        <f t="shared" si="5"/>
        <v>12</v>
      </c>
      <c r="P17" s="13">
        <v>42.652000000000001</v>
      </c>
      <c r="Q17" s="11">
        <f t="shared" si="6"/>
        <v>11</v>
      </c>
      <c r="R17" s="13">
        <v>43.771000000000001</v>
      </c>
      <c r="S17" s="11">
        <f t="shared" si="7"/>
        <v>13</v>
      </c>
      <c r="T17" s="13">
        <v>42.792999999999999</v>
      </c>
      <c r="U17" s="48">
        <f t="shared" si="8"/>
        <v>12</v>
      </c>
      <c r="V17" s="9">
        <v>43.283999999999999</v>
      </c>
      <c r="W17" s="11">
        <f t="shared" si="9"/>
        <v>14</v>
      </c>
      <c r="X17" s="13">
        <v>42.77</v>
      </c>
      <c r="Y17" s="11">
        <f t="shared" si="10"/>
        <v>7</v>
      </c>
      <c r="Z17" s="13">
        <v>42.795000000000002</v>
      </c>
      <c r="AA17" s="11">
        <f t="shared" si="11"/>
        <v>12</v>
      </c>
      <c r="AB17" s="27">
        <f t="shared" si="12"/>
        <v>43.074666666666666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36</v>
      </c>
      <c r="C18" s="63"/>
      <c r="D18" s="9">
        <v>42.767000000000003</v>
      </c>
      <c r="E18" s="10">
        <f t="shared" si="0"/>
        <v>11</v>
      </c>
      <c r="F18" s="9">
        <v>43.078000000000003</v>
      </c>
      <c r="G18" s="11">
        <f t="shared" si="1"/>
        <v>14</v>
      </c>
      <c r="H18" s="13">
        <v>43.186</v>
      </c>
      <c r="I18" s="11">
        <f t="shared" si="2"/>
        <v>12</v>
      </c>
      <c r="J18" s="13">
        <v>43.548000000000002</v>
      </c>
      <c r="K18" s="11">
        <f t="shared" si="3"/>
        <v>14</v>
      </c>
      <c r="L18" s="13">
        <v>43.354999999999997</v>
      </c>
      <c r="M18" s="11">
        <f t="shared" si="4"/>
        <v>14</v>
      </c>
      <c r="N18" s="9">
        <v>43.103999999999999</v>
      </c>
      <c r="O18" s="11">
        <f t="shared" si="5"/>
        <v>14</v>
      </c>
      <c r="P18" s="13">
        <v>43.220999999999997</v>
      </c>
      <c r="Q18" s="11">
        <f t="shared" si="6"/>
        <v>14</v>
      </c>
      <c r="R18" s="12">
        <v>44.046999999999997</v>
      </c>
      <c r="S18" s="11">
        <f t="shared" si="7"/>
        <v>14</v>
      </c>
      <c r="T18" s="13">
        <v>42.72</v>
      </c>
      <c r="U18" s="11">
        <f t="shared" si="8"/>
        <v>11</v>
      </c>
      <c r="V18" s="9">
        <v>43.353999999999999</v>
      </c>
      <c r="W18" s="11">
        <f t="shared" si="9"/>
        <v>15</v>
      </c>
      <c r="X18" s="13">
        <v>43.545000000000002</v>
      </c>
      <c r="Y18" s="11">
        <f t="shared" si="10"/>
        <v>15</v>
      </c>
      <c r="Z18" s="13">
        <v>43.13</v>
      </c>
      <c r="AA18" s="11">
        <f t="shared" si="11"/>
        <v>15</v>
      </c>
      <c r="AB18" s="27">
        <f t="shared" si="12"/>
        <v>43.254583333333336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58</v>
      </c>
      <c r="C19" s="63"/>
      <c r="D19" s="9">
        <v>43.173000000000002</v>
      </c>
      <c r="E19" s="10">
        <f t="shared" si="0"/>
        <v>15</v>
      </c>
      <c r="F19" s="9">
        <v>43.045000000000002</v>
      </c>
      <c r="G19" s="11">
        <f t="shared" si="1"/>
        <v>13</v>
      </c>
      <c r="H19" s="12">
        <v>43.997999999999998</v>
      </c>
      <c r="I19" s="11">
        <f t="shared" si="2"/>
        <v>15</v>
      </c>
      <c r="J19" s="13">
        <v>43.618000000000002</v>
      </c>
      <c r="K19" s="11">
        <f t="shared" si="3"/>
        <v>15</v>
      </c>
      <c r="L19" s="13">
        <v>43.392000000000003</v>
      </c>
      <c r="M19" s="11">
        <f t="shared" si="4"/>
        <v>15</v>
      </c>
      <c r="N19" s="9">
        <v>42.969000000000001</v>
      </c>
      <c r="O19" s="11">
        <f t="shared" si="5"/>
        <v>13</v>
      </c>
      <c r="P19" s="13">
        <v>43.707000000000001</v>
      </c>
      <c r="Q19" s="11">
        <f t="shared" si="6"/>
        <v>15</v>
      </c>
      <c r="R19" s="13">
        <v>44.072000000000003</v>
      </c>
      <c r="S19" s="11">
        <f t="shared" si="7"/>
        <v>15</v>
      </c>
      <c r="T19" s="13">
        <v>42.947000000000003</v>
      </c>
      <c r="U19" s="11">
        <f t="shared" si="8"/>
        <v>15</v>
      </c>
      <c r="V19" s="9">
        <v>42.841000000000001</v>
      </c>
      <c r="W19" s="11">
        <f t="shared" si="9"/>
        <v>13</v>
      </c>
      <c r="X19" s="13">
        <v>43.514000000000003</v>
      </c>
      <c r="Y19" s="11">
        <f t="shared" si="10"/>
        <v>14</v>
      </c>
      <c r="Z19" s="13">
        <v>42.831000000000003</v>
      </c>
      <c r="AA19" s="11">
        <f t="shared" si="11"/>
        <v>13</v>
      </c>
      <c r="AB19" s="27">
        <f t="shared" si="12"/>
        <v>43.34225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62" t="s">
        <v>47</v>
      </c>
      <c r="C20" s="64">
        <v>5</v>
      </c>
      <c r="D20" s="9">
        <v>44.170999999999999</v>
      </c>
      <c r="E20" s="10">
        <f t="shared" si="0"/>
        <v>16</v>
      </c>
      <c r="F20" s="9">
        <v>44.832999999999998</v>
      </c>
      <c r="G20" s="11">
        <f t="shared" si="1"/>
        <v>17</v>
      </c>
      <c r="H20" s="13">
        <v>45.503999999999998</v>
      </c>
      <c r="I20" s="11">
        <f t="shared" si="2"/>
        <v>17</v>
      </c>
      <c r="J20" s="13">
        <v>45.036000000000001</v>
      </c>
      <c r="K20" s="11">
        <f t="shared" si="3"/>
        <v>16</v>
      </c>
      <c r="L20" s="13">
        <v>44.8</v>
      </c>
      <c r="M20" s="11">
        <f t="shared" si="4"/>
        <v>16</v>
      </c>
      <c r="N20" s="9">
        <v>44.853999999999999</v>
      </c>
      <c r="O20" s="11">
        <f t="shared" si="5"/>
        <v>16</v>
      </c>
      <c r="P20" s="12">
        <v>46.31</v>
      </c>
      <c r="Q20" s="11">
        <f t="shared" si="6"/>
        <v>17</v>
      </c>
      <c r="R20" s="13">
        <v>45.52</v>
      </c>
      <c r="S20" s="11">
        <f t="shared" si="7"/>
        <v>16</v>
      </c>
      <c r="T20" s="13">
        <v>44.712000000000003</v>
      </c>
      <c r="U20" s="11">
        <f t="shared" si="8"/>
        <v>16</v>
      </c>
      <c r="V20" s="9">
        <v>45.158999999999999</v>
      </c>
      <c r="W20" s="11">
        <f t="shared" si="9"/>
        <v>17</v>
      </c>
      <c r="X20" s="13">
        <v>45.121000000000002</v>
      </c>
      <c r="Y20" s="11">
        <f t="shared" si="10"/>
        <v>16</v>
      </c>
      <c r="Z20" s="13">
        <v>44.14</v>
      </c>
      <c r="AA20" s="11">
        <f t="shared" si="11"/>
        <v>16</v>
      </c>
      <c r="AB20" s="27">
        <f t="shared" si="12"/>
        <v>45.013333333333328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62" t="s">
        <v>53</v>
      </c>
      <c r="C21" s="64">
        <v>20</v>
      </c>
      <c r="D21" s="9">
        <v>44.978999999999999</v>
      </c>
      <c r="E21" s="10">
        <f t="shared" si="0"/>
        <v>17</v>
      </c>
      <c r="F21" s="9">
        <v>44.747999999999998</v>
      </c>
      <c r="G21" s="11">
        <f t="shared" si="1"/>
        <v>16</v>
      </c>
      <c r="H21" s="13">
        <v>45.478000000000002</v>
      </c>
      <c r="I21" s="11">
        <f t="shared" si="2"/>
        <v>16</v>
      </c>
      <c r="J21" s="13">
        <v>46.024999999999999</v>
      </c>
      <c r="K21" s="11">
        <f t="shared" si="3"/>
        <v>17</v>
      </c>
      <c r="L21" s="13">
        <v>45.646000000000001</v>
      </c>
      <c r="M21" s="48">
        <f t="shared" si="4"/>
        <v>17</v>
      </c>
      <c r="N21" s="9">
        <v>45.838999999999999</v>
      </c>
      <c r="O21" s="11">
        <f t="shared" si="5"/>
        <v>17</v>
      </c>
      <c r="P21" s="13">
        <v>45.460999999999999</v>
      </c>
      <c r="Q21" s="11">
        <f t="shared" si="6"/>
        <v>16</v>
      </c>
      <c r="R21" s="13">
        <v>49.024999999999999</v>
      </c>
      <c r="S21" s="11">
        <f t="shared" si="7"/>
        <v>17</v>
      </c>
      <c r="T21" s="13">
        <v>45.548000000000002</v>
      </c>
      <c r="U21" s="11">
        <f t="shared" si="8"/>
        <v>17</v>
      </c>
      <c r="V21" s="9">
        <v>44.707000000000001</v>
      </c>
      <c r="W21" s="11">
        <f t="shared" si="9"/>
        <v>16</v>
      </c>
      <c r="X21" s="13">
        <v>45.572000000000003</v>
      </c>
      <c r="Y21" s="11">
        <f t="shared" si="10"/>
        <v>17</v>
      </c>
      <c r="Z21" s="13">
        <v>42.045000000000002</v>
      </c>
      <c r="AA21" s="11">
        <f t="shared" si="11"/>
        <v>5</v>
      </c>
      <c r="AB21" s="27">
        <f t="shared" si="12"/>
        <v>45.422750000000001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27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68"/>
      <c r="U28" s="1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73"/>
      <c r="U29" s="72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7</v>
      </c>
      <c r="D30" s="42">
        <f ca="1">AVERAGEIF(OFFSET(D5,0,0,$C30), "&gt;25")</f>
        <v>42.209571428571429</v>
      </c>
      <c r="E30" s="43">
        <f ca="1">RANK(D30,$D31:$O31,1)</f>
        <v>6</v>
      </c>
      <c r="F30" s="42">
        <f ca="1">AVERAGEIF(OFFSET(F5,0,0,$C30), "&gt;25")</f>
        <v>42.117285714285721</v>
      </c>
      <c r="G30" s="43">
        <f ca="1">RANK(F30,$D31:$O31,1)</f>
        <v>3</v>
      </c>
      <c r="H30" s="44">
        <f ca="1">AVERAGEIF(OFFSET(H5,0,0,$C30), "&gt;25")</f>
        <v>42.290428571428585</v>
      </c>
      <c r="I30" s="43">
        <f ca="1">RANK(H30,$D31:$O31,1)</f>
        <v>9</v>
      </c>
      <c r="J30" s="42">
        <f ca="1">AVERAGEIF(OFFSET(J5,0,0,$C30), "&gt;25")</f>
        <v>42.576999999999998</v>
      </c>
      <c r="K30" s="43">
        <f ca="1">RANK(J30,$D31:$O31,1)</f>
        <v>11</v>
      </c>
      <c r="L30" s="44">
        <f ca="1">AVERAGEIF(OFFSET(L5,0,0,$C30), "&gt;25")</f>
        <v>42.258857142857146</v>
      </c>
      <c r="M30" s="43">
        <f ca="1">RANK(L30,$D31:$O31,1)</f>
        <v>7</v>
      </c>
      <c r="N30" s="42">
        <f ca="1">AVERAGEIF(OFFSET(N5,0,0,$C30), "&gt;25")</f>
        <v>42.183571428571433</v>
      </c>
      <c r="O30" s="43">
        <f ca="1">RANK(N30,$D31:$O31,1)</f>
        <v>4</v>
      </c>
      <c r="P30" s="44">
        <f ca="1">AVERAGEIF(OFFSET(P5,0,0,$C30), "&gt;25")</f>
        <v>42.290285714285709</v>
      </c>
      <c r="Q30" s="43">
        <f ca="1">RANK(P30,$D31:$O31,1)</f>
        <v>8</v>
      </c>
      <c r="R30" s="42">
        <f ca="1">AVERAGEIF(OFFSET(R5,0,0,$C30), "&gt;25")</f>
        <v>42.654428571428575</v>
      </c>
      <c r="S30" s="43">
        <f ca="1">RANK(R30,$D31:$O31,1)</f>
        <v>12</v>
      </c>
      <c r="T30" s="77">
        <f ca="1">AVERAGEIF(OFFSET(T5,0,0,$C30), "&gt;25")</f>
        <v>42.076714285714282</v>
      </c>
      <c r="U30" s="76">
        <f ca="1">RANK(T30,$D31:$O31,1)</f>
        <v>2</v>
      </c>
      <c r="V30" s="42">
        <f ca="1">AVERAGEIF(OFFSET(V5,0,0,$C30), "&gt;25")</f>
        <v>42.205714285714286</v>
      </c>
      <c r="W30" s="43">
        <f ca="1">RANK(V30,$D31:$O31,1)</f>
        <v>5</v>
      </c>
      <c r="X30" s="42">
        <f ca="1">AVERAGEIF(OFFSET(X5,0,0,$C30), "&gt;25")</f>
        <v>42.536428571428573</v>
      </c>
      <c r="Y30" s="43">
        <f ca="1">RANK(X30,$D31:$O31,1)</f>
        <v>10</v>
      </c>
      <c r="Z30" s="42">
        <f ca="1">AVERAGEIF(OFFSET(Z5,0,0,$C30), "&gt;25")</f>
        <v>42.053428571428576</v>
      </c>
      <c r="AA30" s="43">
        <f ca="1">RANK(Z30,$D31:$O31,1)</f>
        <v>1</v>
      </c>
      <c r="AB30" s="45">
        <f>AVERAGEIF(AB5:AB29, "&gt;25")</f>
        <v>42.952465686274508</v>
      </c>
    </row>
    <row r="31" spans="1:29" ht="30" customHeight="1" x14ac:dyDescent="0.2">
      <c r="A31" s="46"/>
      <c r="B31" s="46"/>
      <c r="C31" s="46"/>
      <c r="D31" s="47">
        <f ca="1">OFFSET($D$30,0,(COLUMN()-4)*2 )</f>
        <v>42.209571428571429</v>
      </c>
      <c r="E31" s="47">
        <f t="shared" ref="E31:O31" ca="1" si="26">OFFSET($D$30,0,(COLUMN()-4)*2 )</f>
        <v>42.117285714285721</v>
      </c>
      <c r="F31" s="47">
        <f t="shared" ca="1" si="26"/>
        <v>42.290428571428585</v>
      </c>
      <c r="G31" s="47">
        <f t="shared" ca="1" si="26"/>
        <v>42.576999999999998</v>
      </c>
      <c r="H31" s="47">
        <f t="shared" ca="1" si="26"/>
        <v>42.258857142857146</v>
      </c>
      <c r="I31" s="47">
        <f t="shared" ca="1" si="26"/>
        <v>42.183571428571433</v>
      </c>
      <c r="J31" s="47">
        <f t="shared" ca="1" si="26"/>
        <v>42.290285714285709</v>
      </c>
      <c r="K31" s="47">
        <f t="shared" ca="1" si="26"/>
        <v>42.654428571428575</v>
      </c>
      <c r="L31" s="47">
        <f t="shared" ca="1" si="26"/>
        <v>42.076714285714282</v>
      </c>
      <c r="M31" s="47">
        <f t="shared" ca="1" si="26"/>
        <v>42.205714285714286</v>
      </c>
      <c r="N31" s="47">
        <f t="shared" ca="1" si="26"/>
        <v>42.536428571428573</v>
      </c>
      <c r="O31" s="47">
        <f t="shared" ca="1" si="26"/>
        <v>42.053428571428576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D5" sqref="D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11</v>
      </c>
      <c r="W4" s="22" t="s">
        <v>4</v>
      </c>
      <c r="X4" s="20">
        <v>13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87">
        <f ca="1">RANK(AB5,AB$5:OFFSET(AB$5,0,0,COUNTA(B$5:B$24)),1)</f>
        <v>1</v>
      </c>
      <c r="B5" s="88" t="s">
        <v>18</v>
      </c>
      <c r="C5" s="89">
        <v>7.5</v>
      </c>
      <c r="D5" s="103"/>
      <c r="E5" s="90" t="e">
        <f t="shared" ref="E5:E20" si="0">RANK(D5,D$5:D$29,1)</f>
        <v>#N/A</v>
      </c>
      <c r="F5" s="103">
        <v>39.868000000000002</v>
      </c>
      <c r="G5" s="91">
        <f t="shared" ref="G5:G20" si="1">RANK(F5,F$5:F$29,1)</f>
        <v>3</v>
      </c>
      <c r="H5" s="104">
        <v>40.426000000000002</v>
      </c>
      <c r="I5" s="91">
        <f t="shared" ref="I5:I20" si="2">RANK(H5,H$5:H$29,1)</f>
        <v>1</v>
      </c>
      <c r="J5" s="104">
        <v>39.779000000000003</v>
      </c>
      <c r="K5" s="91">
        <f t="shared" ref="K5:K20" si="3">RANK(J5,J$5:J$29,1)</f>
        <v>1</v>
      </c>
      <c r="L5" s="104">
        <v>39.744999999999997</v>
      </c>
      <c r="M5" s="91">
        <f t="shared" ref="M5:M20" si="4">RANK(L5,L$5:L$29,1)</f>
        <v>1</v>
      </c>
      <c r="N5" s="103">
        <v>40.93</v>
      </c>
      <c r="O5" s="91">
        <f t="shared" ref="O5:O20" si="5">RANK(N5,N$5:N$29,1)</f>
        <v>2</v>
      </c>
      <c r="P5" s="104">
        <v>40.176000000000002</v>
      </c>
      <c r="Q5" s="91">
        <f t="shared" ref="Q5:Q20" si="6">RANK(P5,P$5:P$29,1)</f>
        <v>2</v>
      </c>
      <c r="R5" s="101">
        <v>40.438000000000002</v>
      </c>
      <c r="S5" s="91">
        <f t="shared" ref="S5:S20" si="7">RANK(R5,R$5:R$29,1)</f>
        <v>7</v>
      </c>
      <c r="T5" s="104">
        <v>39.914000000000001</v>
      </c>
      <c r="U5" s="91">
        <f t="shared" ref="U5:U20" si="8">RANK(T5,T$5:T$29,1)</f>
        <v>1</v>
      </c>
      <c r="V5" s="103">
        <v>40.420999999999999</v>
      </c>
      <c r="W5" s="91">
        <f t="shared" ref="W5:W20" si="9">RANK(V5,V$5:V$29,1)</f>
        <v>2</v>
      </c>
      <c r="X5" s="104">
        <v>39.911999999999999</v>
      </c>
      <c r="Y5" s="91">
        <f t="shared" ref="Y5:Y20" si="10">RANK(X5,X$5:X$29,1)</f>
        <v>1</v>
      </c>
      <c r="Z5" s="104">
        <v>40.286999999999999</v>
      </c>
      <c r="AA5" s="91">
        <f t="shared" ref="AA5:AA20" si="11">RANK(Z5,Z$5:Z$29,1)</f>
        <v>2</v>
      </c>
      <c r="AB5" s="92">
        <f t="shared" ref="AB5:AB20" si="12">AVERAGE(F5,H5,J5,L5,N5,P5,R5,T5,V5,X5,Z5)</f>
        <v>40.172363636363634</v>
      </c>
      <c r="AC5" s="8"/>
    </row>
    <row r="6" spans="1:29" ht="30" customHeight="1" thickBot="1" x14ac:dyDescent="0.25">
      <c r="A6" s="87">
        <f ca="1">RANK(AB6,AB$5:OFFSET(AB$5,0,0,COUNTA(B$5:B$24)),1)</f>
        <v>2</v>
      </c>
      <c r="B6" s="93" t="s">
        <v>51</v>
      </c>
      <c r="C6" s="94"/>
      <c r="D6" s="102"/>
      <c r="E6" s="95" t="e">
        <f t="shared" si="0"/>
        <v>#N/A</v>
      </c>
      <c r="F6" s="102">
        <v>39.866999999999997</v>
      </c>
      <c r="G6" s="97">
        <f t="shared" si="1"/>
        <v>2</v>
      </c>
      <c r="H6" s="105">
        <v>40.531999999999996</v>
      </c>
      <c r="I6" s="97">
        <f t="shared" si="2"/>
        <v>3</v>
      </c>
      <c r="J6" s="105">
        <v>39.828000000000003</v>
      </c>
      <c r="K6" s="97">
        <f t="shared" si="3"/>
        <v>3</v>
      </c>
      <c r="L6" s="105">
        <v>39.787999999999997</v>
      </c>
      <c r="M6" s="97">
        <f t="shared" si="4"/>
        <v>2</v>
      </c>
      <c r="N6" s="102">
        <v>41.070999999999998</v>
      </c>
      <c r="O6" s="97">
        <f t="shared" si="5"/>
        <v>3</v>
      </c>
      <c r="P6" s="105">
        <v>40.097999999999999</v>
      </c>
      <c r="Q6" s="97">
        <f t="shared" si="6"/>
        <v>1</v>
      </c>
      <c r="R6" s="105">
        <v>40.030999999999999</v>
      </c>
      <c r="S6" s="99">
        <f t="shared" si="7"/>
        <v>1</v>
      </c>
      <c r="T6" s="105">
        <v>40.279000000000003</v>
      </c>
      <c r="U6" s="97">
        <f t="shared" si="8"/>
        <v>5</v>
      </c>
      <c r="V6" s="102">
        <v>40.688000000000002</v>
      </c>
      <c r="W6" s="97">
        <f t="shared" si="9"/>
        <v>6</v>
      </c>
      <c r="X6" s="105">
        <v>39.97</v>
      </c>
      <c r="Y6" s="97">
        <f t="shared" si="10"/>
        <v>2</v>
      </c>
      <c r="Z6" s="105">
        <v>40.222999999999999</v>
      </c>
      <c r="AA6" s="97">
        <f t="shared" si="11"/>
        <v>1</v>
      </c>
      <c r="AB6" s="92">
        <f t="shared" si="12"/>
        <v>40.215909090909086</v>
      </c>
      <c r="AC6" s="8"/>
    </row>
    <row r="7" spans="1:29" ht="30" customHeight="1" thickBot="1" x14ac:dyDescent="0.25">
      <c r="A7" s="87">
        <f ca="1">RANK(AB7,AB$5:OFFSET(AB$5,0,0,COUNTA(B$5:B$27)),1)</f>
        <v>3</v>
      </c>
      <c r="B7" s="93" t="s">
        <v>54</v>
      </c>
      <c r="C7" s="94"/>
      <c r="D7" s="102"/>
      <c r="E7" s="95" t="e">
        <f t="shared" si="0"/>
        <v>#N/A</v>
      </c>
      <c r="F7" s="102">
        <v>39.866</v>
      </c>
      <c r="G7" s="97">
        <f t="shared" si="1"/>
        <v>1</v>
      </c>
      <c r="H7" s="105">
        <v>41.222999999999999</v>
      </c>
      <c r="I7" s="97">
        <f t="shared" si="2"/>
        <v>11</v>
      </c>
      <c r="J7" s="105">
        <v>39.847000000000001</v>
      </c>
      <c r="K7" s="97">
        <f t="shared" si="3"/>
        <v>4</v>
      </c>
      <c r="L7" s="105">
        <v>39.966999999999999</v>
      </c>
      <c r="M7" s="97">
        <f t="shared" si="4"/>
        <v>5</v>
      </c>
      <c r="N7" s="102">
        <v>40.771000000000001</v>
      </c>
      <c r="O7" s="97">
        <f t="shared" si="5"/>
        <v>1</v>
      </c>
      <c r="P7" s="105">
        <v>40.512</v>
      </c>
      <c r="Q7" s="97">
        <f t="shared" si="6"/>
        <v>8</v>
      </c>
      <c r="R7" s="105">
        <v>40.040999999999997</v>
      </c>
      <c r="S7" s="97">
        <f t="shared" si="7"/>
        <v>2</v>
      </c>
      <c r="T7" s="105">
        <v>40.118000000000002</v>
      </c>
      <c r="U7" s="97">
        <f t="shared" si="8"/>
        <v>3</v>
      </c>
      <c r="V7" s="102">
        <v>40.417000000000002</v>
      </c>
      <c r="W7" s="97">
        <f t="shared" si="9"/>
        <v>1</v>
      </c>
      <c r="X7" s="105">
        <v>40.191000000000003</v>
      </c>
      <c r="Y7" s="99">
        <f t="shared" si="10"/>
        <v>3</v>
      </c>
      <c r="Z7" s="105">
        <v>40.341000000000001</v>
      </c>
      <c r="AA7" s="97">
        <f t="shared" si="11"/>
        <v>4</v>
      </c>
      <c r="AB7" s="92">
        <f t="shared" si="12"/>
        <v>40.299454545454552</v>
      </c>
      <c r="AC7" s="8"/>
    </row>
    <row r="8" spans="1:29" ht="30" customHeight="1" thickBot="1" x14ac:dyDescent="0.25">
      <c r="A8" s="87">
        <f ca="1">RANK(AB8,AB$5:OFFSET(AB$5,0,0,COUNTA(B$5:B$27)),1)</f>
        <v>4</v>
      </c>
      <c r="B8" s="93" t="s">
        <v>16</v>
      </c>
      <c r="C8" s="94">
        <v>5</v>
      </c>
      <c r="D8" s="102"/>
      <c r="E8" s="95" t="e">
        <f t="shared" si="0"/>
        <v>#N/A</v>
      </c>
      <c r="F8" s="102">
        <v>40.029000000000003</v>
      </c>
      <c r="G8" s="97">
        <f t="shared" si="1"/>
        <v>4</v>
      </c>
      <c r="H8" s="105">
        <v>40.445999999999998</v>
      </c>
      <c r="I8" s="97">
        <f t="shared" si="2"/>
        <v>2</v>
      </c>
      <c r="J8" s="105">
        <v>39.823</v>
      </c>
      <c r="K8" s="97">
        <f t="shared" si="3"/>
        <v>2</v>
      </c>
      <c r="L8" s="105">
        <v>39.866999999999997</v>
      </c>
      <c r="M8" s="97">
        <f t="shared" si="4"/>
        <v>3</v>
      </c>
      <c r="N8" s="96">
        <v>41.485999999999997</v>
      </c>
      <c r="O8" s="97">
        <f t="shared" si="5"/>
        <v>8</v>
      </c>
      <c r="P8" s="105">
        <v>40.427</v>
      </c>
      <c r="Q8" s="97">
        <f t="shared" si="6"/>
        <v>5</v>
      </c>
      <c r="R8" s="105">
        <v>40.363</v>
      </c>
      <c r="S8" s="97">
        <f t="shared" si="7"/>
        <v>6</v>
      </c>
      <c r="T8" s="105">
        <v>40.29</v>
      </c>
      <c r="U8" s="97">
        <f t="shared" si="8"/>
        <v>6</v>
      </c>
      <c r="V8" s="102">
        <v>40.723999999999997</v>
      </c>
      <c r="W8" s="97">
        <f t="shared" si="9"/>
        <v>7</v>
      </c>
      <c r="X8" s="105">
        <v>40.402000000000001</v>
      </c>
      <c r="Y8" s="97">
        <f t="shared" si="10"/>
        <v>6</v>
      </c>
      <c r="Z8" s="105">
        <v>40.317</v>
      </c>
      <c r="AA8" s="97">
        <f t="shared" si="11"/>
        <v>3</v>
      </c>
      <c r="AB8" s="92">
        <f t="shared" si="12"/>
        <v>40.379454545454543</v>
      </c>
      <c r="AC8" s="8"/>
    </row>
    <row r="9" spans="1:29" ht="30" customHeight="1" thickBot="1" x14ac:dyDescent="0.25">
      <c r="A9" s="87">
        <f ca="1">RANK(AB9,AB$5:OFFSET(AB$5,0,0,COUNTA(B$5:B$24)),1)</f>
        <v>5</v>
      </c>
      <c r="B9" s="93" t="s">
        <v>25</v>
      </c>
      <c r="C9" s="94">
        <v>12.5</v>
      </c>
      <c r="D9" s="102"/>
      <c r="E9" s="95" t="e">
        <f t="shared" si="0"/>
        <v>#N/A</v>
      </c>
      <c r="F9" s="102">
        <v>40.118000000000002</v>
      </c>
      <c r="G9" s="97">
        <f t="shared" si="1"/>
        <v>5</v>
      </c>
      <c r="H9" s="98">
        <v>40.798999999999999</v>
      </c>
      <c r="I9" s="97">
        <f t="shared" si="2"/>
        <v>5</v>
      </c>
      <c r="J9" s="105">
        <v>40.244</v>
      </c>
      <c r="K9" s="97">
        <f t="shared" si="3"/>
        <v>7</v>
      </c>
      <c r="L9" s="105">
        <v>39.886000000000003</v>
      </c>
      <c r="M9" s="97">
        <f t="shared" si="4"/>
        <v>4</v>
      </c>
      <c r="N9" s="102">
        <v>41.259</v>
      </c>
      <c r="O9" s="97">
        <f t="shared" si="5"/>
        <v>5</v>
      </c>
      <c r="P9" s="105">
        <v>40.398000000000003</v>
      </c>
      <c r="Q9" s="97">
        <f t="shared" si="6"/>
        <v>4</v>
      </c>
      <c r="R9" s="105">
        <v>40.122</v>
      </c>
      <c r="S9" s="97">
        <f t="shared" si="7"/>
        <v>3</v>
      </c>
      <c r="T9" s="105">
        <v>40.201999999999998</v>
      </c>
      <c r="U9" s="97">
        <f t="shared" si="8"/>
        <v>4</v>
      </c>
      <c r="V9" s="102">
        <v>40.628999999999998</v>
      </c>
      <c r="W9" s="97">
        <f t="shared" si="9"/>
        <v>4</v>
      </c>
      <c r="X9" s="105">
        <v>40.594000000000001</v>
      </c>
      <c r="Y9" s="97">
        <f t="shared" si="10"/>
        <v>8</v>
      </c>
      <c r="Z9" s="105">
        <v>40.526000000000003</v>
      </c>
      <c r="AA9" s="97">
        <f t="shared" si="11"/>
        <v>6</v>
      </c>
      <c r="AB9" s="92">
        <f t="shared" si="12"/>
        <v>40.434272727272727</v>
      </c>
      <c r="AC9" s="8"/>
    </row>
    <row r="10" spans="1:29" ht="30" customHeight="1" thickBot="1" x14ac:dyDescent="0.25">
      <c r="A10" s="87">
        <f ca="1">RANK(AB10,AB$5:OFFSET(AB$5,0,0,COUNTA(B$5:B$27)),1)</f>
        <v>6</v>
      </c>
      <c r="B10" s="93" t="s">
        <v>22</v>
      </c>
      <c r="C10" s="94"/>
      <c r="D10" s="102"/>
      <c r="E10" s="95" t="e">
        <f t="shared" si="0"/>
        <v>#N/A</v>
      </c>
      <c r="F10" s="102">
        <v>40.244</v>
      </c>
      <c r="G10" s="97">
        <f t="shared" si="1"/>
        <v>6</v>
      </c>
      <c r="H10" s="105">
        <v>40.841999999999999</v>
      </c>
      <c r="I10" s="97">
        <f t="shared" si="2"/>
        <v>6</v>
      </c>
      <c r="J10" s="98">
        <v>40.987000000000002</v>
      </c>
      <c r="K10" s="97">
        <f t="shared" si="3"/>
        <v>14</v>
      </c>
      <c r="L10" s="105">
        <v>40.384999999999998</v>
      </c>
      <c r="M10" s="97">
        <f t="shared" si="4"/>
        <v>11</v>
      </c>
      <c r="N10" s="102">
        <v>41.216000000000001</v>
      </c>
      <c r="O10" s="97">
        <f t="shared" si="5"/>
        <v>4</v>
      </c>
      <c r="P10" s="105">
        <v>40.481000000000002</v>
      </c>
      <c r="Q10" s="97">
        <f t="shared" si="6"/>
        <v>6</v>
      </c>
      <c r="R10" s="105">
        <v>40.31</v>
      </c>
      <c r="S10" s="97">
        <f t="shared" si="7"/>
        <v>4</v>
      </c>
      <c r="T10" s="105">
        <v>40.098999999999997</v>
      </c>
      <c r="U10" s="97">
        <f t="shared" si="8"/>
        <v>2</v>
      </c>
      <c r="V10" s="102">
        <v>40.558999999999997</v>
      </c>
      <c r="W10" s="97">
        <f t="shared" si="9"/>
        <v>3</v>
      </c>
      <c r="X10" s="105">
        <v>40.356000000000002</v>
      </c>
      <c r="Y10" s="97">
        <f t="shared" si="10"/>
        <v>5</v>
      </c>
      <c r="Z10" s="105">
        <v>40.39</v>
      </c>
      <c r="AA10" s="97">
        <f t="shared" si="11"/>
        <v>5</v>
      </c>
      <c r="AB10" s="92">
        <f t="shared" si="12"/>
        <v>40.533545454545454</v>
      </c>
      <c r="AC10" s="8"/>
    </row>
    <row r="11" spans="1:29" ht="30" customHeight="1" thickBot="1" x14ac:dyDescent="0.25">
      <c r="A11" s="87">
        <f ca="1">RANK(AB11,AB$5:OFFSET(AB$5,0,0,COUNTA(B$5:B$24)),1)</f>
        <v>7</v>
      </c>
      <c r="B11" s="93" t="s">
        <v>31</v>
      </c>
      <c r="C11" s="94">
        <v>7.5</v>
      </c>
      <c r="D11" s="96"/>
      <c r="E11" s="95" t="e">
        <f t="shared" si="0"/>
        <v>#N/A</v>
      </c>
      <c r="F11" s="102">
        <v>40.493000000000002</v>
      </c>
      <c r="G11" s="97">
        <f t="shared" si="1"/>
        <v>10</v>
      </c>
      <c r="H11" s="105">
        <v>40.701999999999998</v>
      </c>
      <c r="I11" s="97">
        <f t="shared" si="2"/>
        <v>4</v>
      </c>
      <c r="J11" s="105">
        <v>40.11</v>
      </c>
      <c r="K11" s="97">
        <f t="shared" si="3"/>
        <v>5</v>
      </c>
      <c r="L11" s="105">
        <v>40.180999999999997</v>
      </c>
      <c r="M11" s="97">
        <f t="shared" si="4"/>
        <v>7</v>
      </c>
      <c r="N11" s="102">
        <v>41.499000000000002</v>
      </c>
      <c r="O11" s="97">
        <f t="shared" si="5"/>
        <v>9</v>
      </c>
      <c r="P11" s="105">
        <v>40.496000000000002</v>
      </c>
      <c r="Q11" s="97">
        <f t="shared" si="6"/>
        <v>7</v>
      </c>
      <c r="R11" s="105">
        <v>40.332000000000001</v>
      </c>
      <c r="S11" s="97">
        <f t="shared" si="7"/>
        <v>5</v>
      </c>
      <c r="T11" s="105">
        <v>40.389000000000003</v>
      </c>
      <c r="U11" s="97">
        <f t="shared" si="8"/>
        <v>7</v>
      </c>
      <c r="V11" s="102">
        <v>40.850999999999999</v>
      </c>
      <c r="W11" s="97">
        <f t="shared" si="9"/>
        <v>10</v>
      </c>
      <c r="X11" s="105">
        <v>40.338999999999999</v>
      </c>
      <c r="Y11" s="97">
        <f t="shared" si="10"/>
        <v>4</v>
      </c>
      <c r="Z11" s="105">
        <v>40.615000000000002</v>
      </c>
      <c r="AA11" s="97">
        <f t="shared" si="11"/>
        <v>7</v>
      </c>
      <c r="AB11" s="92">
        <f t="shared" si="12"/>
        <v>40.546090909090907</v>
      </c>
      <c r="AC11" s="8"/>
    </row>
    <row r="12" spans="1:29" ht="30" customHeight="1" thickBot="1" x14ac:dyDescent="0.25">
      <c r="A12" s="87">
        <f ca="1">RANK(AB12,AB$5:OFFSET(AB$5,0,0,COUNTA(B$5:B$24)),1)</f>
        <v>8</v>
      </c>
      <c r="B12" s="93" t="s">
        <v>48</v>
      </c>
      <c r="C12" s="94"/>
      <c r="D12" s="102"/>
      <c r="E12" s="95" t="e">
        <f t="shared" si="0"/>
        <v>#N/A</v>
      </c>
      <c r="F12" s="102">
        <v>40.317</v>
      </c>
      <c r="G12" s="97">
        <f t="shared" si="1"/>
        <v>8</v>
      </c>
      <c r="H12" s="105">
        <v>41.058999999999997</v>
      </c>
      <c r="I12" s="97">
        <f t="shared" si="2"/>
        <v>7</v>
      </c>
      <c r="J12" s="105">
        <v>40.22</v>
      </c>
      <c r="K12" s="97">
        <f t="shared" si="3"/>
        <v>6</v>
      </c>
      <c r="L12" s="98">
        <v>40.363</v>
      </c>
      <c r="M12" s="97">
        <f t="shared" si="4"/>
        <v>10</v>
      </c>
      <c r="N12" s="102">
        <v>41.384999999999998</v>
      </c>
      <c r="O12" s="97">
        <f t="shared" si="5"/>
        <v>7</v>
      </c>
      <c r="P12" s="105">
        <v>40.314999999999998</v>
      </c>
      <c r="Q12" s="97">
        <f t="shared" si="6"/>
        <v>3</v>
      </c>
      <c r="R12" s="105">
        <v>40.554000000000002</v>
      </c>
      <c r="S12" s="97">
        <f t="shared" si="7"/>
        <v>8</v>
      </c>
      <c r="T12" s="105">
        <v>40.409999999999997</v>
      </c>
      <c r="U12" s="97">
        <f t="shared" si="8"/>
        <v>8</v>
      </c>
      <c r="V12" s="102">
        <v>40.844000000000001</v>
      </c>
      <c r="W12" s="97">
        <f t="shared" si="9"/>
        <v>9</v>
      </c>
      <c r="X12" s="105">
        <v>40.569000000000003</v>
      </c>
      <c r="Y12" s="97">
        <f t="shared" si="10"/>
        <v>7</v>
      </c>
      <c r="Z12" s="105">
        <v>40.819000000000003</v>
      </c>
      <c r="AA12" s="97">
        <f t="shared" si="11"/>
        <v>9</v>
      </c>
      <c r="AB12" s="92">
        <f t="shared" si="12"/>
        <v>40.623181818181813</v>
      </c>
      <c r="AC12" s="8"/>
    </row>
    <row r="13" spans="1:29" ht="30" customHeight="1" thickBot="1" x14ac:dyDescent="0.25">
      <c r="A13" s="87">
        <f ca="1">RANK(AB13,AB$5:OFFSET(AB$5,0,0,COUNTA(B$5:B$24)),1)</f>
        <v>9</v>
      </c>
      <c r="B13" s="93" t="s">
        <v>52</v>
      </c>
      <c r="C13" s="94"/>
      <c r="D13" s="102"/>
      <c r="E13" s="95" t="e">
        <f t="shared" si="0"/>
        <v>#N/A</v>
      </c>
      <c r="F13" s="102">
        <v>40.302999999999997</v>
      </c>
      <c r="G13" s="97">
        <f t="shared" si="1"/>
        <v>7</v>
      </c>
      <c r="H13" s="105">
        <v>41.069000000000003</v>
      </c>
      <c r="I13" s="97">
        <f t="shared" si="2"/>
        <v>9</v>
      </c>
      <c r="J13" s="105">
        <v>40.555999999999997</v>
      </c>
      <c r="K13" s="97">
        <f t="shared" si="3"/>
        <v>9</v>
      </c>
      <c r="L13" s="105">
        <v>40.158999999999999</v>
      </c>
      <c r="M13" s="97">
        <f t="shared" si="4"/>
        <v>6</v>
      </c>
      <c r="N13" s="102">
        <v>41.758000000000003</v>
      </c>
      <c r="O13" s="97">
        <f t="shared" si="5"/>
        <v>14</v>
      </c>
      <c r="P13" s="105">
        <v>40.841999999999999</v>
      </c>
      <c r="Q13" s="97">
        <f t="shared" si="6"/>
        <v>11</v>
      </c>
      <c r="R13" s="105">
        <v>40.651000000000003</v>
      </c>
      <c r="S13" s="97">
        <f t="shared" si="7"/>
        <v>9</v>
      </c>
      <c r="T13" s="98">
        <v>40.744</v>
      </c>
      <c r="U13" s="97">
        <f t="shared" si="8"/>
        <v>11</v>
      </c>
      <c r="V13" s="102">
        <v>41.048000000000002</v>
      </c>
      <c r="W13" s="97">
        <f t="shared" si="9"/>
        <v>12</v>
      </c>
      <c r="X13" s="105">
        <v>40.924999999999997</v>
      </c>
      <c r="Y13" s="97">
        <f t="shared" si="10"/>
        <v>12</v>
      </c>
      <c r="Z13" s="105">
        <v>40.906999999999996</v>
      </c>
      <c r="AA13" s="97">
        <f t="shared" si="11"/>
        <v>11</v>
      </c>
      <c r="AB13" s="92">
        <f t="shared" si="12"/>
        <v>40.814727272727275</v>
      </c>
      <c r="AC13" s="8"/>
    </row>
    <row r="14" spans="1:29" ht="30" customHeight="1" thickBot="1" x14ac:dyDescent="0.25">
      <c r="A14" s="87">
        <f ca="1">RANK(AB14,AB$5:OFFSET(AB$5,0,0,COUNTA(B$5:B$24)),1)</f>
        <v>10</v>
      </c>
      <c r="B14" s="93" t="s">
        <v>49</v>
      </c>
      <c r="C14" s="94"/>
      <c r="D14" s="102"/>
      <c r="E14" s="95" t="e">
        <f t="shared" si="0"/>
        <v>#N/A</v>
      </c>
      <c r="F14" s="102">
        <v>40.520000000000003</v>
      </c>
      <c r="G14" s="97">
        <f t="shared" si="1"/>
        <v>11</v>
      </c>
      <c r="H14" s="105">
        <v>41.064</v>
      </c>
      <c r="I14" s="97">
        <f t="shared" si="2"/>
        <v>8</v>
      </c>
      <c r="J14" s="105">
        <v>40.481000000000002</v>
      </c>
      <c r="K14" s="97">
        <f t="shared" si="3"/>
        <v>8</v>
      </c>
      <c r="L14" s="105">
        <v>40.241999999999997</v>
      </c>
      <c r="M14" s="99">
        <f t="shared" si="4"/>
        <v>8</v>
      </c>
      <c r="N14" s="102">
        <v>41.61</v>
      </c>
      <c r="O14" s="97">
        <f t="shared" si="5"/>
        <v>10</v>
      </c>
      <c r="P14" s="105">
        <v>40.795000000000002</v>
      </c>
      <c r="Q14" s="97">
        <f t="shared" si="6"/>
        <v>9</v>
      </c>
      <c r="R14" s="105">
        <v>41.164999999999999</v>
      </c>
      <c r="S14" s="97">
        <f t="shared" si="7"/>
        <v>14</v>
      </c>
      <c r="T14" s="105">
        <v>40.749000000000002</v>
      </c>
      <c r="U14" s="97">
        <f t="shared" si="8"/>
        <v>12</v>
      </c>
      <c r="V14" s="102">
        <v>41.021999999999998</v>
      </c>
      <c r="W14" s="97">
        <f t="shared" si="9"/>
        <v>11</v>
      </c>
      <c r="X14" s="105">
        <v>40.738999999999997</v>
      </c>
      <c r="Y14" s="97">
        <f t="shared" si="10"/>
        <v>10</v>
      </c>
      <c r="Z14" s="105">
        <v>40.848999999999997</v>
      </c>
      <c r="AA14" s="97">
        <f t="shared" si="11"/>
        <v>10</v>
      </c>
      <c r="AB14" s="92">
        <f t="shared" si="12"/>
        <v>40.839636363636366</v>
      </c>
      <c r="AC14" s="8"/>
    </row>
    <row r="15" spans="1:29" ht="30" customHeight="1" thickBot="1" x14ac:dyDescent="0.25">
      <c r="A15" s="87">
        <f ca="1">RANK(AB15,AB$5:OFFSET(AB$5,0,0,COUNTA(B$5:B$24)),1)</f>
        <v>11</v>
      </c>
      <c r="B15" s="93" t="s">
        <v>33</v>
      </c>
      <c r="C15" s="94"/>
      <c r="D15" s="102"/>
      <c r="E15" s="95" t="e">
        <f t="shared" si="0"/>
        <v>#N/A</v>
      </c>
      <c r="F15" s="102">
        <v>40.692</v>
      </c>
      <c r="G15" s="97">
        <f t="shared" si="1"/>
        <v>13</v>
      </c>
      <c r="H15" s="105">
        <v>41.283999999999999</v>
      </c>
      <c r="I15" s="97">
        <f t="shared" si="2"/>
        <v>12</v>
      </c>
      <c r="J15" s="105">
        <v>40.64</v>
      </c>
      <c r="K15" s="97">
        <f t="shared" si="3"/>
        <v>10</v>
      </c>
      <c r="L15" s="105">
        <v>40.249000000000002</v>
      </c>
      <c r="M15" s="97">
        <f t="shared" si="4"/>
        <v>9</v>
      </c>
      <c r="N15" s="102">
        <v>41.38</v>
      </c>
      <c r="O15" s="97">
        <f t="shared" si="5"/>
        <v>6</v>
      </c>
      <c r="P15" s="105">
        <v>40.796999999999997</v>
      </c>
      <c r="Q15" s="97">
        <f t="shared" si="6"/>
        <v>10</v>
      </c>
      <c r="R15" s="105">
        <v>40.94</v>
      </c>
      <c r="S15" s="97">
        <f t="shared" si="7"/>
        <v>11</v>
      </c>
      <c r="T15" s="105">
        <v>40.475000000000001</v>
      </c>
      <c r="U15" s="97">
        <f t="shared" si="8"/>
        <v>9</v>
      </c>
      <c r="V15" s="96">
        <v>41.536999999999999</v>
      </c>
      <c r="W15" s="97">
        <f t="shared" si="9"/>
        <v>14</v>
      </c>
      <c r="X15" s="105">
        <v>41.033999999999999</v>
      </c>
      <c r="Y15" s="97">
        <f t="shared" si="10"/>
        <v>13</v>
      </c>
      <c r="Z15" s="105">
        <v>40.625</v>
      </c>
      <c r="AA15" s="97">
        <f t="shared" si="11"/>
        <v>8</v>
      </c>
      <c r="AB15" s="92">
        <f t="shared" si="12"/>
        <v>40.877545454545448</v>
      </c>
      <c r="AC15" s="8"/>
    </row>
    <row r="16" spans="1:29" ht="30" customHeight="1" thickBot="1" x14ac:dyDescent="0.25">
      <c r="A16" s="87">
        <f ca="1">RANK(AB16,AB$5:OFFSET(AB$5,0,0,COUNTA(B$5:B$24)),1)</f>
        <v>12</v>
      </c>
      <c r="B16" s="93" t="s">
        <v>55</v>
      </c>
      <c r="C16" s="94">
        <v>15</v>
      </c>
      <c r="D16" s="102"/>
      <c r="E16" s="95" t="e">
        <f t="shared" si="0"/>
        <v>#N/A</v>
      </c>
      <c r="F16" s="102">
        <v>40.390999999999998</v>
      </c>
      <c r="G16" s="97">
        <f t="shared" si="1"/>
        <v>9</v>
      </c>
      <c r="H16" s="105">
        <v>41.13</v>
      </c>
      <c r="I16" s="99">
        <f t="shared" si="2"/>
        <v>10</v>
      </c>
      <c r="J16" s="105">
        <v>40.804000000000002</v>
      </c>
      <c r="K16" s="97">
        <f t="shared" si="3"/>
        <v>12</v>
      </c>
      <c r="L16" s="105">
        <v>40.695</v>
      </c>
      <c r="M16" s="97">
        <f t="shared" si="4"/>
        <v>14</v>
      </c>
      <c r="N16" s="102">
        <v>41.719000000000001</v>
      </c>
      <c r="O16" s="97">
        <f t="shared" si="5"/>
        <v>12</v>
      </c>
      <c r="P16" s="105">
        <v>41.058</v>
      </c>
      <c r="Q16" s="97">
        <f t="shared" si="6"/>
        <v>13</v>
      </c>
      <c r="R16" s="105">
        <v>40.969000000000001</v>
      </c>
      <c r="S16" s="97">
        <f t="shared" si="7"/>
        <v>12</v>
      </c>
      <c r="T16" s="105">
        <v>40.728000000000002</v>
      </c>
      <c r="U16" s="97">
        <f t="shared" si="8"/>
        <v>10</v>
      </c>
      <c r="V16" s="102">
        <v>40.82</v>
      </c>
      <c r="W16" s="97">
        <f t="shared" si="9"/>
        <v>8</v>
      </c>
      <c r="X16" s="105">
        <v>40.904000000000003</v>
      </c>
      <c r="Y16" s="97">
        <f t="shared" si="10"/>
        <v>11</v>
      </c>
      <c r="Z16" s="105">
        <v>40.972999999999999</v>
      </c>
      <c r="AA16" s="97">
        <f t="shared" si="11"/>
        <v>12</v>
      </c>
      <c r="AB16" s="92">
        <f t="shared" si="12"/>
        <v>40.926454545454547</v>
      </c>
      <c r="AC16" s="8"/>
    </row>
    <row r="17" spans="1:29" ht="30" customHeight="1" thickBot="1" x14ac:dyDescent="0.25">
      <c r="A17" s="87">
        <f ca="1">RANK(AB17,AB$5:OFFSET(AB$5,0,0,COUNTA(B$5:B$24)),1)</f>
        <v>13</v>
      </c>
      <c r="B17" s="93" t="s">
        <v>36</v>
      </c>
      <c r="C17" s="94"/>
      <c r="D17" s="102"/>
      <c r="E17" s="95" t="e">
        <f t="shared" si="0"/>
        <v>#N/A</v>
      </c>
      <c r="F17" s="102">
        <v>40.856000000000002</v>
      </c>
      <c r="G17" s="97">
        <f t="shared" si="1"/>
        <v>14</v>
      </c>
      <c r="H17" s="105">
        <v>41.328000000000003</v>
      </c>
      <c r="I17" s="97">
        <f t="shared" si="2"/>
        <v>13</v>
      </c>
      <c r="J17" s="105">
        <v>40.801000000000002</v>
      </c>
      <c r="K17" s="97">
        <f t="shared" si="3"/>
        <v>11</v>
      </c>
      <c r="L17" s="105">
        <v>40.588000000000001</v>
      </c>
      <c r="M17" s="97">
        <f t="shared" si="4"/>
        <v>12</v>
      </c>
      <c r="N17" s="102">
        <v>41.62</v>
      </c>
      <c r="O17" s="97">
        <f t="shared" si="5"/>
        <v>11</v>
      </c>
      <c r="P17" s="105">
        <v>40.860999999999997</v>
      </c>
      <c r="Q17" s="97">
        <f t="shared" si="6"/>
        <v>12</v>
      </c>
      <c r="R17" s="105">
        <v>40.856999999999999</v>
      </c>
      <c r="S17" s="97">
        <f t="shared" si="7"/>
        <v>10</v>
      </c>
      <c r="T17" s="105">
        <v>41.064999999999998</v>
      </c>
      <c r="U17" s="97">
        <f t="shared" si="8"/>
        <v>14</v>
      </c>
      <c r="V17" s="102">
        <v>40.68</v>
      </c>
      <c r="W17" s="97">
        <f t="shared" si="9"/>
        <v>5</v>
      </c>
      <c r="X17" s="105">
        <v>40.594000000000001</v>
      </c>
      <c r="Y17" s="97">
        <f t="shared" si="10"/>
        <v>8</v>
      </c>
      <c r="Z17" s="98">
        <v>41.347000000000001</v>
      </c>
      <c r="AA17" s="97">
        <f t="shared" si="11"/>
        <v>14</v>
      </c>
      <c r="AB17" s="92">
        <f t="shared" si="12"/>
        <v>40.963363636363631</v>
      </c>
      <c r="AC17" s="8"/>
    </row>
    <row r="18" spans="1:29" ht="30" customHeight="1" thickBot="1" x14ac:dyDescent="0.25">
      <c r="A18" s="87">
        <f ca="1">RANK(AB18,AB$5:OFFSET(AB$5,0,0,COUNTA(B$5:B$24)),1)</f>
        <v>14</v>
      </c>
      <c r="B18" s="93" t="s">
        <v>19</v>
      </c>
      <c r="C18" s="94"/>
      <c r="D18" s="102"/>
      <c r="E18" s="95" t="e">
        <f t="shared" si="0"/>
        <v>#N/A</v>
      </c>
      <c r="F18" s="102">
        <v>40.610999999999997</v>
      </c>
      <c r="G18" s="97">
        <f t="shared" si="1"/>
        <v>12</v>
      </c>
      <c r="H18" s="105">
        <v>41.646999999999998</v>
      </c>
      <c r="I18" s="97">
        <f t="shared" si="2"/>
        <v>14</v>
      </c>
      <c r="J18" s="105">
        <v>40.936</v>
      </c>
      <c r="K18" s="97">
        <f t="shared" si="3"/>
        <v>13</v>
      </c>
      <c r="L18" s="105">
        <v>40.642000000000003</v>
      </c>
      <c r="M18" s="97">
        <f t="shared" si="4"/>
        <v>13</v>
      </c>
      <c r="N18" s="102">
        <v>41.755000000000003</v>
      </c>
      <c r="O18" s="97">
        <f t="shared" si="5"/>
        <v>13</v>
      </c>
      <c r="P18" s="98">
        <v>41.347000000000001</v>
      </c>
      <c r="Q18" s="97">
        <f t="shared" si="6"/>
        <v>14</v>
      </c>
      <c r="R18" s="105">
        <v>41.014000000000003</v>
      </c>
      <c r="S18" s="97">
        <f t="shared" si="7"/>
        <v>13</v>
      </c>
      <c r="T18" s="105">
        <v>41.027999999999999</v>
      </c>
      <c r="U18" s="97">
        <f t="shared" si="8"/>
        <v>13</v>
      </c>
      <c r="V18" s="102">
        <v>41.271000000000001</v>
      </c>
      <c r="W18" s="97">
        <f t="shared" si="9"/>
        <v>13</v>
      </c>
      <c r="X18" s="105">
        <v>41.201999999999998</v>
      </c>
      <c r="Y18" s="97">
        <f t="shared" si="10"/>
        <v>14</v>
      </c>
      <c r="Z18" s="105">
        <v>41.039000000000001</v>
      </c>
      <c r="AA18" s="97">
        <f t="shared" si="11"/>
        <v>13</v>
      </c>
      <c r="AB18" s="92">
        <f t="shared" si="12"/>
        <v>41.135636363636365</v>
      </c>
      <c r="AC18" s="8"/>
    </row>
    <row r="19" spans="1:29" ht="30" customHeight="1" thickBot="1" x14ac:dyDescent="0.25">
      <c r="A19" s="87">
        <f ca="1">RANK(AB19,AB$5:OFFSET(AB$5,0,0,COUNTA(B$5:B$24)),1)</f>
        <v>15</v>
      </c>
      <c r="B19" s="93" t="s">
        <v>53</v>
      </c>
      <c r="C19" s="94"/>
      <c r="D19" s="102"/>
      <c r="E19" s="95" t="e">
        <f t="shared" si="0"/>
        <v>#N/A</v>
      </c>
      <c r="F19" s="102">
        <v>42.363</v>
      </c>
      <c r="G19" s="97">
        <f t="shared" si="1"/>
        <v>16</v>
      </c>
      <c r="H19" s="105">
        <v>43.085000000000001</v>
      </c>
      <c r="I19" s="97">
        <f t="shared" si="2"/>
        <v>16</v>
      </c>
      <c r="J19" s="105">
        <v>42.776000000000003</v>
      </c>
      <c r="K19" s="97">
        <f t="shared" si="3"/>
        <v>15</v>
      </c>
      <c r="L19" s="105">
        <v>41.972999999999999</v>
      </c>
      <c r="M19" s="97">
        <f t="shared" si="4"/>
        <v>15</v>
      </c>
      <c r="N19" s="102">
        <v>43.695</v>
      </c>
      <c r="O19" s="97">
        <f t="shared" si="5"/>
        <v>16</v>
      </c>
      <c r="P19" s="105">
        <v>41.935000000000002</v>
      </c>
      <c r="Q19" s="97">
        <f t="shared" si="6"/>
        <v>15</v>
      </c>
      <c r="R19" s="105">
        <v>42.728000000000002</v>
      </c>
      <c r="S19" s="97">
        <f t="shared" si="7"/>
        <v>15</v>
      </c>
      <c r="T19" s="105">
        <v>42.113999999999997</v>
      </c>
      <c r="U19" s="97">
        <f t="shared" si="8"/>
        <v>15</v>
      </c>
      <c r="V19" s="102">
        <v>43.103000000000002</v>
      </c>
      <c r="W19" s="97">
        <f t="shared" si="9"/>
        <v>15</v>
      </c>
      <c r="X19" s="98">
        <v>43.930999999999997</v>
      </c>
      <c r="Y19" s="97">
        <f t="shared" si="10"/>
        <v>16</v>
      </c>
      <c r="Z19" s="105">
        <v>43.347999999999999</v>
      </c>
      <c r="AA19" s="97">
        <f t="shared" si="11"/>
        <v>15</v>
      </c>
      <c r="AB19" s="92">
        <f t="shared" si="12"/>
        <v>42.822818181818178</v>
      </c>
      <c r="AC19" s="8"/>
    </row>
    <row r="20" spans="1:29" ht="30" customHeight="1" thickBot="1" x14ac:dyDescent="0.25">
      <c r="A20" s="87">
        <f ca="1">RANK(AB20,AB$5:OFFSET(AB$5,0,0,COUNTA(B$5:B$24)),1)</f>
        <v>16</v>
      </c>
      <c r="B20" s="93" t="s">
        <v>47</v>
      </c>
      <c r="C20" s="100">
        <v>7.5</v>
      </c>
      <c r="D20" s="102"/>
      <c r="E20" s="95" t="e">
        <f t="shared" si="0"/>
        <v>#N/A</v>
      </c>
      <c r="F20" s="96">
        <v>42.2</v>
      </c>
      <c r="G20" s="97">
        <f t="shared" si="1"/>
        <v>15</v>
      </c>
      <c r="H20" s="105">
        <v>42.58</v>
      </c>
      <c r="I20" s="97">
        <f t="shared" si="2"/>
        <v>15</v>
      </c>
      <c r="J20" s="105">
        <v>43.372999999999998</v>
      </c>
      <c r="K20" s="97">
        <f t="shared" si="3"/>
        <v>16</v>
      </c>
      <c r="L20" s="105">
        <v>42.103999999999999</v>
      </c>
      <c r="M20" s="97">
        <f t="shared" si="4"/>
        <v>16</v>
      </c>
      <c r="N20" s="102">
        <v>43.335999999999999</v>
      </c>
      <c r="O20" s="97">
        <f t="shared" si="5"/>
        <v>15</v>
      </c>
      <c r="P20" s="105">
        <v>42.648000000000003</v>
      </c>
      <c r="Q20" s="97">
        <f t="shared" si="6"/>
        <v>16</v>
      </c>
      <c r="R20" s="105">
        <v>42.771999999999998</v>
      </c>
      <c r="S20" s="97">
        <f t="shared" si="7"/>
        <v>16</v>
      </c>
      <c r="T20" s="105">
        <v>42.783999999999999</v>
      </c>
      <c r="U20" s="97">
        <f t="shared" si="8"/>
        <v>16</v>
      </c>
      <c r="V20" s="102">
        <v>43.48</v>
      </c>
      <c r="W20" s="97">
        <f t="shared" si="9"/>
        <v>16</v>
      </c>
      <c r="X20" s="105">
        <v>43.75</v>
      </c>
      <c r="Y20" s="97">
        <f t="shared" si="10"/>
        <v>15</v>
      </c>
      <c r="Z20" s="105">
        <v>43.348999999999997</v>
      </c>
      <c r="AA20" s="97">
        <f t="shared" si="11"/>
        <v>16</v>
      </c>
      <c r="AB20" s="92">
        <f t="shared" si="12"/>
        <v>42.943272727272728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11" t="e">
        <f t="shared" ref="M21:M29" si="17">RANK(L21,L$5:L$29,1)</f>
        <v>#N/A</v>
      </c>
      <c r="N21" s="9"/>
      <c r="O21" s="1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27" t="e">
        <f t="shared" ref="AB21:AB28" si="25">AVERAGEIF(D21:AA21,"&gt;25")</f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 t="e">
        <f ca="1">RANK(AB25,AB$5:OFFSET(AB$5,0,0,COUNTA(B$5:B$27)),1)</f>
        <v>#DIV/0!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 t="e">
        <f ca="1">RANK(AB26,AB$5:OFFSET(AB$5,0,0,COUNTA(B$5:B$27)),1)</f>
        <v>#DIV/0!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 t="e">
        <f ca="1">RANK(AB27,AB$5:OFFSET(AB$5,0,0,COUNTA(B$5:B$27)),1)</f>
        <v>#DIV/0!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 t="e">
        <f t="shared" si="25"/>
        <v>#DIV/0!</v>
      </c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 t="e">
        <f ca="1">AVERAGEIF(OFFSET(D5,0,0,$C30), "&gt;25")</f>
        <v>#DIV/0!</v>
      </c>
      <c r="E30" s="43" t="e">
        <f ca="1">RANK(D30,$D31:$O31,1)</f>
        <v>#DIV/0!</v>
      </c>
      <c r="F30" s="42">
        <f ca="1">AVERAGEIF(OFFSET(F5,0,0,$C30), "&gt;25")</f>
        <v>39.998666666666665</v>
      </c>
      <c r="G30" s="43" t="e">
        <f ca="1">RANK(F30,$D31:$O31,1)</f>
        <v>#DIV/0!</v>
      </c>
      <c r="H30" s="44">
        <f ca="1">AVERAGEIF(OFFSET(H5,0,0,$C30), "&gt;25")</f>
        <v>40.711333333333336</v>
      </c>
      <c r="I30" s="43" t="e">
        <f ca="1">RANK(H30,$D31:$O31,1)</f>
        <v>#DIV/0!</v>
      </c>
      <c r="J30" s="42">
        <f ca="1">AVERAGEIF(OFFSET(J5,0,0,$C30), "&gt;25")</f>
        <v>40.084666666666671</v>
      </c>
      <c r="K30" s="43" t="e">
        <f ca="1">RANK(J30,$D31:$O31,1)</f>
        <v>#DIV/0!</v>
      </c>
      <c r="L30" s="44">
        <f ca="1">AVERAGEIF(OFFSET(L5,0,0,$C30), "&gt;25")</f>
        <v>39.93966666666666</v>
      </c>
      <c r="M30" s="43" t="e">
        <f ca="1">RANK(L30,$D31:$O31,1)</f>
        <v>#DIV/0!</v>
      </c>
      <c r="N30" s="42">
        <f ca="1">AVERAGEIF(OFFSET(N5,0,0,$C30), "&gt;25")</f>
        <v>41.122166666666665</v>
      </c>
      <c r="O30" s="43" t="e">
        <f ca="1">RANK(N30,$D31:$O31,1)</f>
        <v>#DIV/0!</v>
      </c>
      <c r="P30" s="44">
        <f ca="1">AVERAGEIF(OFFSET(P5,0,0,$C30), "&gt;25")</f>
        <v>40.348666666666666</v>
      </c>
      <c r="Q30" s="43" t="e">
        <f ca="1">RANK(P30,$D31:$O31,1)</f>
        <v>#DIV/0!</v>
      </c>
      <c r="R30" s="42">
        <f ca="1">AVERAGEIF(OFFSET(R5,0,0,$C30), "&gt;25")</f>
        <v>40.217500000000001</v>
      </c>
      <c r="S30" s="43" t="e">
        <f ca="1">RANK(R30,$D31:$O31,1)</f>
        <v>#DIV/0!</v>
      </c>
      <c r="T30" s="44">
        <f ca="1">AVERAGEIF(OFFSET(T5,0,0,$C30), "&gt;25")</f>
        <v>40.150333333333329</v>
      </c>
      <c r="U30" s="43" t="e">
        <f ca="1">RANK(T30,$D31:$O31,1)</f>
        <v>#DIV/0!</v>
      </c>
      <c r="V30" s="42">
        <f ca="1">AVERAGEIF(OFFSET(V5,0,0,$C30), "&gt;25")</f>
        <v>40.573</v>
      </c>
      <c r="W30" s="43" t="e">
        <f ca="1">RANK(V30,$D31:$O31,1)</f>
        <v>#DIV/0!</v>
      </c>
      <c r="X30" s="42">
        <f ca="1">AVERAGEIF(OFFSET(X5,0,0,$C30), "&gt;25")</f>
        <v>40.237500000000004</v>
      </c>
      <c r="Y30" s="43" t="e">
        <f ca="1">RANK(X30,$D31:$O31,1)</f>
        <v>#DIV/0!</v>
      </c>
      <c r="Z30" s="42">
        <f ca="1">AVERAGEIF(OFFSET(Z5,0,0,$C30), "&gt;25")</f>
        <v>40.347333333333331</v>
      </c>
      <c r="AA30" s="43" t="e">
        <f ca="1">RANK(Z30,$D31:$O31,1)</f>
        <v>#DIV/0!</v>
      </c>
      <c r="AB30" s="45">
        <f>AVERAGEIF(AB5:AB29, "&gt;25")</f>
        <v>40.90798295454546</v>
      </c>
    </row>
    <row r="31" spans="1:29" ht="30" customHeight="1" x14ac:dyDescent="0.2">
      <c r="A31" s="46"/>
      <c r="B31" s="46"/>
      <c r="C31" s="46"/>
      <c r="D31" s="47" t="e">
        <f ca="1">OFFSET($D$30,0,(COLUMN()-4)*2 )</f>
        <v>#DIV/0!</v>
      </c>
      <c r="E31" s="47">
        <f t="shared" ref="E31:O31" ca="1" si="26">OFFSET($D$30,0,(COLUMN()-4)*2 )</f>
        <v>39.998666666666665</v>
      </c>
      <c r="F31" s="47">
        <f t="shared" ca="1" si="26"/>
        <v>40.711333333333336</v>
      </c>
      <c r="G31" s="47">
        <f t="shared" ca="1" si="26"/>
        <v>40.084666666666671</v>
      </c>
      <c r="H31" s="47">
        <f t="shared" ca="1" si="26"/>
        <v>39.93966666666666</v>
      </c>
      <c r="I31" s="47">
        <f t="shared" ca="1" si="26"/>
        <v>41.122166666666665</v>
      </c>
      <c r="J31" s="47">
        <f t="shared" ca="1" si="26"/>
        <v>40.348666666666666</v>
      </c>
      <c r="K31" s="47">
        <f t="shared" ca="1" si="26"/>
        <v>40.217500000000001</v>
      </c>
      <c r="L31" s="47">
        <f t="shared" ca="1" si="26"/>
        <v>40.150333333333329</v>
      </c>
      <c r="M31" s="47">
        <f t="shared" ca="1" si="26"/>
        <v>40.573</v>
      </c>
      <c r="N31" s="47">
        <f t="shared" ca="1" si="26"/>
        <v>40.237500000000004</v>
      </c>
      <c r="O31" s="47">
        <f t="shared" ca="1" si="26"/>
        <v>40.347333333333331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A5:AB20">
    <sortCondition ref="A5:A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0" sqref="C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46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44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45</v>
      </c>
      <c r="C5" s="60">
        <v>5</v>
      </c>
      <c r="D5" s="5">
        <v>42.642000000000003</v>
      </c>
      <c r="E5" s="4">
        <f t="shared" ref="E5:E12" si="0">RANK(D5,D$5:D$29,1)</f>
        <v>2</v>
      </c>
      <c r="F5" s="15">
        <v>42.38</v>
      </c>
      <c r="G5" s="6">
        <f t="shared" ref="G5:G12" si="1">RANK(F5,F$5:F$29,1)</f>
        <v>1</v>
      </c>
      <c r="H5" s="7">
        <v>42.656999999999996</v>
      </c>
      <c r="I5" s="6">
        <f t="shared" ref="I5:I12" si="2">RANK(H5,H$5:H$29,1)</f>
        <v>6</v>
      </c>
      <c r="J5" s="7">
        <v>42.868000000000002</v>
      </c>
      <c r="K5" s="6">
        <f t="shared" ref="K5:K12" si="3">RANK(J5,J$5:J$29,1)</f>
        <v>6</v>
      </c>
      <c r="L5" s="7">
        <v>42.731999999999999</v>
      </c>
      <c r="M5" s="6">
        <f t="shared" ref="M5:M12" si="4">RANK(L5,L$5:L$29,1)</f>
        <v>1</v>
      </c>
      <c r="N5" s="5">
        <v>42.948999999999998</v>
      </c>
      <c r="O5" s="6">
        <f t="shared" ref="O5:O12" si="5">RANK(N5,N$5:N$29,1)</f>
        <v>2</v>
      </c>
      <c r="P5" s="7">
        <v>42.463999999999999</v>
      </c>
      <c r="Q5" s="6">
        <f t="shared" ref="Q5:Q12" si="6">RANK(P5,P$5:P$29,1)</f>
        <v>1</v>
      </c>
      <c r="R5" s="7">
        <v>42.341000000000001</v>
      </c>
      <c r="S5" s="6">
        <f t="shared" ref="S5:S12" si="7">RANK(R5,R$5:R$29,1)</f>
        <v>1</v>
      </c>
      <c r="T5" s="7">
        <v>42.892000000000003</v>
      </c>
      <c r="U5" s="6">
        <f t="shared" ref="U5:U12" si="8">RANK(T5,T$5:T$29,1)</f>
        <v>4</v>
      </c>
      <c r="V5" s="5">
        <v>42.485999999999997</v>
      </c>
      <c r="W5" s="6">
        <f t="shared" ref="W5:W12" si="9">RANK(V5,V$5:V$29,1)</f>
        <v>1</v>
      </c>
      <c r="X5" s="7">
        <v>42.274999999999999</v>
      </c>
      <c r="Y5" s="6">
        <f t="shared" ref="Y5:Y12" si="10">RANK(X5,X$5:X$29,1)</f>
        <v>2</v>
      </c>
      <c r="Z5" s="7">
        <v>42.354999999999997</v>
      </c>
      <c r="AA5" s="6">
        <f t="shared" ref="AA5:AA12" si="11">RANK(Z5,Z$5:Z$29,1)</f>
        <v>1</v>
      </c>
      <c r="AB5" s="27">
        <f t="shared" ref="AB5:AB12" si="12">AVERAGEIF(D5:AA5,"&gt;25")</f>
        <v>42.586750000000002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25</v>
      </c>
      <c r="C6" s="63">
        <v>12.5</v>
      </c>
      <c r="D6" s="9">
        <v>42.859000000000002</v>
      </c>
      <c r="E6" s="10">
        <f t="shared" si="0"/>
        <v>4</v>
      </c>
      <c r="F6" s="9">
        <v>42.524000000000001</v>
      </c>
      <c r="G6" s="11">
        <f t="shared" si="1"/>
        <v>4</v>
      </c>
      <c r="H6" s="13">
        <v>42.579000000000001</v>
      </c>
      <c r="I6" s="11">
        <f t="shared" si="2"/>
        <v>4</v>
      </c>
      <c r="J6" s="13">
        <v>42.78</v>
      </c>
      <c r="K6" s="11">
        <f t="shared" si="3"/>
        <v>4</v>
      </c>
      <c r="L6" s="12">
        <v>42.764000000000003</v>
      </c>
      <c r="M6" s="11">
        <f t="shared" si="4"/>
        <v>2</v>
      </c>
      <c r="N6" s="9">
        <v>42.79</v>
      </c>
      <c r="O6" s="11">
        <f t="shared" si="5"/>
        <v>1</v>
      </c>
      <c r="P6" s="13">
        <v>42.499000000000002</v>
      </c>
      <c r="Q6" s="11">
        <f t="shared" si="6"/>
        <v>2</v>
      </c>
      <c r="R6" s="13">
        <v>42.344000000000001</v>
      </c>
      <c r="S6" s="11">
        <f t="shared" si="7"/>
        <v>2</v>
      </c>
      <c r="T6" s="13">
        <v>42.902000000000001</v>
      </c>
      <c r="U6" s="11">
        <f t="shared" si="8"/>
        <v>5</v>
      </c>
      <c r="V6" s="9">
        <v>42.640999999999998</v>
      </c>
      <c r="W6" s="11">
        <f t="shared" si="9"/>
        <v>3</v>
      </c>
      <c r="X6" s="13">
        <v>42.445</v>
      </c>
      <c r="Y6" s="11">
        <f t="shared" si="10"/>
        <v>3</v>
      </c>
      <c r="Z6" s="13">
        <v>42.47</v>
      </c>
      <c r="AA6" s="11">
        <f t="shared" si="11"/>
        <v>3</v>
      </c>
      <c r="AB6" s="27">
        <f t="shared" si="12"/>
        <v>42.633083333333339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18</v>
      </c>
      <c r="C7" s="63">
        <v>7.5</v>
      </c>
      <c r="D7" s="9">
        <v>42.551000000000002</v>
      </c>
      <c r="E7" s="10">
        <f t="shared" si="0"/>
        <v>1</v>
      </c>
      <c r="F7" s="9">
        <v>42.389000000000003</v>
      </c>
      <c r="G7" s="11">
        <f t="shared" si="1"/>
        <v>2</v>
      </c>
      <c r="H7" s="13">
        <v>42.433</v>
      </c>
      <c r="I7" s="11">
        <f t="shared" si="2"/>
        <v>2</v>
      </c>
      <c r="J7" s="13">
        <v>42.750999999999998</v>
      </c>
      <c r="K7" s="11">
        <f t="shared" si="3"/>
        <v>2</v>
      </c>
      <c r="L7" s="13">
        <v>42.777000000000001</v>
      </c>
      <c r="M7" s="11">
        <f t="shared" si="4"/>
        <v>3</v>
      </c>
      <c r="N7" s="14">
        <v>43.058999999999997</v>
      </c>
      <c r="O7" s="11">
        <f t="shared" si="5"/>
        <v>5</v>
      </c>
      <c r="P7" s="13">
        <v>42.883000000000003</v>
      </c>
      <c r="Q7" s="11">
        <f t="shared" si="6"/>
        <v>7</v>
      </c>
      <c r="R7" s="13">
        <v>42.682000000000002</v>
      </c>
      <c r="S7" s="11">
        <f t="shared" si="7"/>
        <v>5</v>
      </c>
      <c r="T7" s="13">
        <v>42.704000000000001</v>
      </c>
      <c r="U7" s="11">
        <f t="shared" si="8"/>
        <v>1</v>
      </c>
      <c r="V7" s="9">
        <v>42.692999999999998</v>
      </c>
      <c r="W7" s="11">
        <f t="shared" si="9"/>
        <v>4</v>
      </c>
      <c r="X7" s="13">
        <v>42.731000000000002</v>
      </c>
      <c r="Y7" s="11">
        <f t="shared" si="10"/>
        <v>7</v>
      </c>
      <c r="Z7" s="13">
        <v>42.395000000000003</v>
      </c>
      <c r="AA7" s="11">
        <f t="shared" si="11"/>
        <v>2</v>
      </c>
      <c r="AB7" s="27">
        <f t="shared" si="12"/>
        <v>42.670666666666669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9</v>
      </c>
      <c r="C8" s="63"/>
      <c r="D8" s="9">
        <v>42.847000000000001</v>
      </c>
      <c r="E8" s="10">
        <f t="shared" si="0"/>
        <v>3</v>
      </c>
      <c r="F8" s="9">
        <v>42.502000000000002</v>
      </c>
      <c r="G8" s="11">
        <f t="shared" si="1"/>
        <v>3</v>
      </c>
      <c r="H8" s="13">
        <v>42.506999999999998</v>
      </c>
      <c r="I8" s="11">
        <f t="shared" si="2"/>
        <v>3</v>
      </c>
      <c r="J8" s="13">
        <v>42.750999999999998</v>
      </c>
      <c r="K8" s="11">
        <f t="shared" si="3"/>
        <v>2</v>
      </c>
      <c r="L8" s="13">
        <v>42.948999999999998</v>
      </c>
      <c r="M8" s="11">
        <f t="shared" si="4"/>
        <v>5</v>
      </c>
      <c r="N8" s="9">
        <v>42.975999999999999</v>
      </c>
      <c r="O8" s="11">
        <f t="shared" si="5"/>
        <v>3</v>
      </c>
      <c r="P8" s="13">
        <v>42.789000000000001</v>
      </c>
      <c r="Q8" s="11">
        <f t="shared" si="6"/>
        <v>3</v>
      </c>
      <c r="R8" s="13">
        <v>42.652000000000001</v>
      </c>
      <c r="S8" s="11">
        <f t="shared" si="7"/>
        <v>4</v>
      </c>
      <c r="T8" s="13">
        <v>42.771999999999998</v>
      </c>
      <c r="U8" s="11">
        <f t="shared" si="8"/>
        <v>3</v>
      </c>
      <c r="V8" s="9">
        <v>42.545000000000002</v>
      </c>
      <c r="W8" s="11">
        <f t="shared" si="9"/>
        <v>2</v>
      </c>
      <c r="X8" s="12">
        <v>42.262999999999998</v>
      </c>
      <c r="Y8" s="11">
        <f t="shared" si="10"/>
        <v>1</v>
      </c>
      <c r="Z8" s="13">
        <v>42.719000000000001</v>
      </c>
      <c r="AA8" s="11">
        <f t="shared" si="11"/>
        <v>6</v>
      </c>
      <c r="AB8" s="27">
        <f t="shared" si="12"/>
        <v>42.68933333333333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10</v>
      </c>
      <c r="C9" s="63">
        <v>10</v>
      </c>
      <c r="D9" s="9">
        <v>42.918999999999997</v>
      </c>
      <c r="E9" s="10">
        <f t="shared" si="0"/>
        <v>5</v>
      </c>
      <c r="F9" s="9">
        <v>42.66</v>
      </c>
      <c r="G9" s="11">
        <f t="shared" si="1"/>
        <v>5</v>
      </c>
      <c r="H9" s="13">
        <v>42.39</v>
      </c>
      <c r="I9" s="11">
        <f t="shared" si="2"/>
        <v>1</v>
      </c>
      <c r="J9" s="13">
        <v>42.798999999999999</v>
      </c>
      <c r="K9" s="11">
        <f t="shared" si="3"/>
        <v>5</v>
      </c>
      <c r="L9" s="13">
        <v>42.85</v>
      </c>
      <c r="M9" s="11">
        <f t="shared" si="4"/>
        <v>4</v>
      </c>
      <c r="N9" s="9">
        <v>42.988</v>
      </c>
      <c r="O9" s="11">
        <f t="shared" si="5"/>
        <v>4</v>
      </c>
      <c r="P9" s="13">
        <v>42.835999999999999</v>
      </c>
      <c r="Q9" s="11">
        <f t="shared" si="6"/>
        <v>4</v>
      </c>
      <c r="R9" s="13">
        <v>42.625999999999998</v>
      </c>
      <c r="S9" s="11">
        <f t="shared" si="7"/>
        <v>3</v>
      </c>
      <c r="T9" s="12">
        <v>42.753999999999998</v>
      </c>
      <c r="U9" s="11">
        <f t="shared" si="8"/>
        <v>2</v>
      </c>
      <c r="V9" s="9">
        <v>42.945</v>
      </c>
      <c r="W9" s="11">
        <f t="shared" si="9"/>
        <v>6</v>
      </c>
      <c r="X9" s="13">
        <v>42.667999999999999</v>
      </c>
      <c r="Y9" s="11">
        <f t="shared" si="10"/>
        <v>5</v>
      </c>
      <c r="Z9" s="13">
        <v>42.716000000000001</v>
      </c>
      <c r="AA9" s="11">
        <f t="shared" si="11"/>
        <v>5</v>
      </c>
      <c r="AB9" s="27">
        <f t="shared" si="12"/>
        <v>42.762583333333332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31</v>
      </c>
      <c r="C10" s="63">
        <v>7.5</v>
      </c>
      <c r="D10" s="9">
        <v>43.15</v>
      </c>
      <c r="E10" s="10">
        <f t="shared" si="0"/>
        <v>6</v>
      </c>
      <c r="F10" s="9">
        <v>42.692999999999998</v>
      </c>
      <c r="G10" s="11">
        <f t="shared" si="1"/>
        <v>6</v>
      </c>
      <c r="H10" s="13">
        <v>42.584000000000003</v>
      </c>
      <c r="I10" s="11">
        <f t="shared" si="2"/>
        <v>5</v>
      </c>
      <c r="J10" s="12">
        <v>42.712000000000003</v>
      </c>
      <c r="K10" s="11">
        <f t="shared" si="3"/>
        <v>1</v>
      </c>
      <c r="L10" s="13">
        <v>43.116</v>
      </c>
      <c r="M10" s="11">
        <f t="shared" si="4"/>
        <v>6</v>
      </c>
      <c r="N10" s="9">
        <v>43.094000000000001</v>
      </c>
      <c r="O10" s="11">
        <f t="shared" si="5"/>
        <v>6</v>
      </c>
      <c r="P10" s="13">
        <v>42.872999999999998</v>
      </c>
      <c r="Q10" s="11">
        <f t="shared" si="6"/>
        <v>6</v>
      </c>
      <c r="R10" s="13">
        <v>42.817999999999998</v>
      </c>
      <c r="S10" s="11">
        <f t="shared" si="7"/>
        <v>6</v>
      </c>
      <c r="T10" s="13">
        <v>43.195999999999998</v>
      </c>
      <c r="U10" s="11">
        <f t="shared" si="8"/>
        <v>6</v>
      </c>
      <c r="V10" s="9">
        <v>42.74</v>
      </c>
      <c r="W10" s="11">
        <f t="shared" si="9"/>
        <v>5</v>
      </c>
      <c r="X10" s="13">
        <v>42.445</v>
      </c>
      <c r="Y10" s="11">
        <f t="shared" si="10"/>
        <v>3</v>
      </c>
      <c r="Z10" s="13">
        <v>42.561</v>
      </c>
      <c r="AA10" s="11">
        <f t="shared" si="11"/>
        <v>4</v>
      </c>
      <c r="AB10" s="27">
        <f t="shared" si="12"/>
        <v>42.831833333333329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43</v>
      </c>
      <c r="C11" s="63">
        <v>15</v>
      </c>
      <c r="D11" s="9">
        <v>43.234999999999999</v>
      </c>
      <c r="E11" s="10">
        <f t="shared" si="0"/>
        <v>7</v>
      </c>
      <c r="F11" s="9">
        <v>43.281999999999996</v>
      </c>
      <c r="G11" s="11">
        <f t="shared" si="1"/>
        <v>7</v>
      </c>
      <c r="H11" s="13">
        <v>43.017000000000003</v>
      </c>
      <c r="I11" s="11">
        <f t="shared" si="2"/>
        <v>7</v>
      </c>
      <c r="J11" s="13">
        <v>43.295000000000002</v>
      </c>
      <c r="K11" s="11">
        <f t="shared" si="3"/>
        <v>7</v>
      </c>
      <c r="L11" s="13">
        <v>43.192</v>
      </c>
      <c r="M11" s="11">
        <f t="shared" si="4"/>
        <v>7</v>
      </c>
      <c r="N11" s="9">
        <v>43.472000000000001</v>
      </c>
      <c r="O11" s="11">
        <f t="shared" si="5"/>
        <v>8</v>
      </c>
      <c r="P11" s="13">
        <v>42.865000000000002</v>
      </c>
      <c r="Q11" s="11">
        <f t="shared" si="6"/>
        <v>5</v>
      </c>
      <c r="R11" s="12">
        <v>43.115000000000002</v>
      </c>
      <c r="S11" s="11">
        <f t="shared" si="7"/>
        <v>8</v>
      </c>
      <c r="T11" s="13">
        <v>43.356999999999999</v>
      </c>
      <c r="U11" s="11">
        <f t="shared" si="8"/>
        <v>7</v>
      </c>
      <c r="V11" s="9">
        <v>43.173999999999999</v>
      </c>
      <c r="W11" s="11">
        <f t="shared" si="9"/>
        <v>7</v>
      </c>
      <c r="X11" s="13">
        <v>42.67</v>
      </c>
      <c r="Y11" s="11">
        <f t="shared" si="10"/>
        <v>6</v>
      </c>
      <c r="Z11" s="13">
        <v>43.076000000000001</v>
      </c>
      <c r="AA11" s="11">
        <f t="shared" si="11"/>
        <v>8</v>
      </c>
      <c r="AB11" s="27">
        <f t="shared" si="12"/>
        <v>43.145833333333336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36</v>
      </c>
      <c r="C12" s="63"/>
      <c r="D12" s="14">
        <v>44.063000000000002</v>
      </c>
      <c r="E12" s="10">
        <f t="shared" si="0"/>
        <v>8</v>
      </c>
      <c r="F12" s="9">
        <v>43.756999999999998</v>
      </c>
      <c r="G12" s="11">
        <f t="shared" si="1"/>
        <v>8</v>
      </c>
      <c r="H12" s="13">
        <v>43.186</v>
      </c>
      <c r="I12" s="11">
        <f t="shared" si="2"/>
        <v>8</v>
      </c>
      <c r="J12" s="13">
        <v>43.819000000000003</v>
      </c>
      <c r="K12" s="11">
        <f t="shared" si="3"/>
        <v>8</v>
      </c>
      <c r="L12" s="13">
        <v>43.564</v>
      </c>
      <c r="M12" s="11">
        <f t="shared" si="4"/>
        <v>8</v>
      </c>
      <c r="N12" s="9">
        <v>43.384999999999998</v>
      </c>
      <c r="O12" s="11">
        <f t="shared" si="5"/>
        <v>7</v>
      </c>
      <c r="P12" s="13">
        <v>43.232999999999997</v>
      </c>
      <c r="Q12" s="11">
        <f t="shared" si="6"/>
        <v>8</v>
      </c>
      <c r="R12" s="13">
        <v>42.889000000000003</v>
      </c>
      <c r="S12" s="11">
        <f t="shared" si="7"/>
        <v>7</v>
      </c>
      <c r="T12" s="13">
        <v>43.527999999999999</v>
      </c>
      <c r="U12" s="11">
        <f t="shared" si="8"/>
        <v>8</v>
      </c>
      <c r="V12" s="9">
        <v>43.2</v>
      </c>
      <c r="W12" s="11">
        <f t="shared" si="9"/>
        <v>8</v>
      </c>
      <c r="X12" s="13">
        <v>42.795999999999999</v>
      </c>
      <c r="Y12" s="11">
        <f t="shared" si="10"/>
        <v>8</v>
      </c>
      <c r="Z12" s="13">
        <v>43.018999999999998</v>
      </c>
      <c r="AA12" s="11">
        <f t="shared" si="11"/>
        <v>7</v>
      </c>
      <c r="AB12" s="27">
        <f t="shared" si="12"/>
        <v>43.369916666666661</v>
      </c>
      <c r="AC12" s="8"/>
    </row>
    <row r="13" spans="1:29" ht="30" hidden="1" customHeight="1" thickBot="1" x14ac:dyDescent="0.25">
      <c r="A13" s="26" t="e">
        <f ca="1">RANK(AB13,AB$5:OFFSET(AB$5,0,0,COUNTA(B$5:B$24)),1)</f>
        <v>#DIV/0!</v>
      </c>
      <c r="B13" s="62"/>
      <c r="C13" s="63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e">
        <f t="shared" ref="Q13:Q29" si="19">RANK(P13,P$5:P$29,1)</f>
        <v>#N/A</v>
      </c>
      <c r="R13" s="13"/>
      <c r="S13" s="11" t="e">
        <f t="shared" ref="S13:S29" si="20">RANK(R13,R$5:R$29,1)</f>
        <v>#N/A</v>
      </c>
      <c r="T13" s="13"/>
      <c r="U13" s="11" t="e">
        <f t="shared" ref="U13:U29" si="21">RANK(T13,T$5:T$29,1)</f>
        <v>#N/A</v>
      </c>
      <c r="V13" s="9"/>
      <c r="W13" s="11" t="e">
        <f t="shared" ref="W13:W29" si="22">RANK(V13,V$5:V$29,1)</f>
        <v>#N/A</v>
      </c>
      <c r="X13" s="13"/>
      <c r="Y13" s="11" t="e">
        <f t="shared" ref="Y13:Y29" si="23">RANK(X13,X$5:X$29,1)</f>
        <v>#N/A</v>
      </c>
      <c r="Z13" s="13"/>
      <c r="AA13" s="11" t="e">
        <f t="shared" ref="AA13:AA29" si="24">RANK(Z13,Z$5:Z$29,1)</f>
        <v>#N/A</v>
      </c>
      <c r="AB13" s="27" t="e">
        <f t="shared" ref="AB13:AB27" si="25">AVERAGEIF(D13:AA13,"&gt;25")</f>
        <v>#DIV/0!</v>
      </c>
      <c r="AC13" s="8"/>
    </row>
    <row r="14" spans="1:29" ht="30" hidden="1" customHeight="1" thickBot="1" x14ac:dyDescent="0.25">
      <c r="A14" s="26" t="e">
        <f ca="1">RANK(AB14,AB$5:OFFSET(AB$5,0,0,COUNTA(B$5:B$24)),1)</f>
        <v>#DIV/0!</v>
      </c>
      <c r="B14" s="62"/>
      <c r="C14" s="63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27" t="e">
        <f t="shared" si="25"/>
        <v>#DIV/0!</v>
      </c>
      <c r="AC14" s="8"/>
    </row>
    <row r="15" spans="1:29" ht="30" hidden="1" customHeight="1" thickBot="1" x14ac:dyDescent="0.25">
      <c r="A15" s="26" t="e">
        <f ca="1">RANK(AB15,AB$5:OFFSET(AB$5,0,0,COUNTA(B$5:B$24)),1)</f>
        <v>#DIV/0!</v>
      </c>
      <c r="B15" s="62"/>
      <c r="C15" s="63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27" t="e">
        <f t="shared" si="25"/>
        <v>#DIV/0!</v>
      </c>
      <c r="AC15" s="8"/>
    </row>
    <row r="16" spans="1:29" ht="30" hidden="1" customHeight="1" thickBot="1" x14ac:dyDescent="0.25">
      <c r="A16" s="26" t="e">
        <f ca="1">RANK(AB16,AB$5:OFFSET(AB$5,0,0,COUNTA(B$5:B$24)),1)</f>
        <v>#DIV/0!</v>
      </c>
      <c r="B16" s="62"/>
      <c r="C16" s="63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27" t="e">
        <f t="shared" si="25"/>
        <v>#DIV/0!</v>
      </c>
      <c r="AC16" s="8"/>
    </row>
    <row r="17" spans="1:29" ht="30" hidden="1" customHeight="1" thickBot="1" x14ac:dyDescent="0.25">
      <c r="A17" s="26" t="e">
        <f ca="1">RANK(AB17,AB$5:OFFSET(AB$5,0,0,COUNTA(B$5:B$24)),1)</f>
        <v>#DIV/0!</v>
      </c>
      <c r="B17" s="62"/>
      <c r="C17" s="63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27" t="e">
        <f t="shared" si="25"/>
        <v>#DIV/0!</v>
      </c>
      <c r="AC17" s="8"/>
    </row>
    <row r="18" spans="1:29" ht="30" hidden="1" customHeight="1" thickBot="1" x14ac:dyDescent="0.25">
      <c r="A18" s="26" t="e">
        <f ca="1">RANK(AB18,AB$5:OFFSET(AB$5,0,0,COUNTA(B$5:B$24)),1)</f>
        <v>#DIV/0!</v>
      </c>
      <c r="B18" s="62"/>
      <c r="C18" s="63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27" t="e">
        <f t="shared" si="25"/>
        <v>#DIV/0!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27" t="e">
        <f t="shared" si="25"/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27" t="e">
        <f t="shared" si="25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42.828000000000003</v>
      </c>
      <c r="E30" s="43">
        <f ca="1">RANK(D30,$D31:$O31,1)</f>
        <v>9</v>
      </c>
      <c r="F30" s="42">
        <f ca="1">AVERAGEIF(OFFSET(F5,0,0,$C30), "&gt;25")</f>
        <v>42.524666666666668</v>
      </c>
      <c r="G30" s="43">
        <f ca="1">RANK(F30,$D31:$O31,1)</f>
        <v>2</v>
      </c>
      <c r="H30" s="44">
        <f ca="1">AVERAGEIF(OFFSET(H5,0,0,$C30), "&gt;25")</f>
        <v>42.524999999999999</v>
      </c>
      <c r="I30" s="43">
        <f ca="1">RANK(H30,$D31:$O31,1)</f>
        <v>3</v>
      </c>
      <c r="J30" s="42">
        <f ca="1">AVERAGEIF(OFFSET(J5,0,0,$C30), "&gt;25")</f>
        <v>42.776833333333336</v>
      </c>
      <c r="K30" s="43">
        <f ca="1">RANK(J30,$D31:$O31,1)</f>
        <v>8</v>
      </c>
      <c r="L30" s="44">
        <f ca="1">AVERAGEIF(OFFSET(L5,0,0,$C30), "&gt;25")</f>
        <v>42.864666666666672</v>
      </c>
      <c r="M30" s="43">
        <f ca="1">RANK(L30,$D31:$O31,1)</f>
        <v>10</v>
      </c>
      <c r="N30" s="42">
        <f ca="1">AVERAGEIF(OFFSET(N5,0,0,$C30), "&gt;25")</f>
        <v>42.975999999999999</v>
      </c>
      <c r="O30" s="43">
        <f ca="1">RANK(N30,$D31:$O31,1)</f>
        <v>12</v>
      </c>
      <c r="P30" s="44">
        <f ca="1">AVERAGEIF(OFFSET(P5,0,0,$C30), "&gt;25")</f>
        <v>42.723999999999997</v>
      </c>
      <c r="Q30" s="43">
        <f ca="1">RANK(P30,$D31:$O31,1)</f>
        <v>7</v>
      </c>
      <c r="R30" s="42">
        <f ca="1">AVERAGEIF(OFFSET(R5,0,0,$C30), "&gt;25")</f>
        <v>42.57716666666667</v>
      </c>
      <c r="S30" s="43">
        <f ca="1">RANK(R30,$D31:$O31,1)</f>
        <v>5</v>
      </c>
      <c r="T30" s="44">
        <f ca="1">AVERAGEIF(OFFSET(T5,0,0,$C30), "&gt;25")</f>
        <v>42.870000000000005</v>
      </c>
      <c r="U30" s="43">
        <f ca="1">RANK(T30,$D31:$O31,1)</f>
        <v>11</v>
      </c>
      <c r="V30" s="42">
        <f ca="1">AVERAGEIF(OFFSET(V5,0,0,$C30), "&gt;25")</f>
        <v>42.675000000000004</v>
      </c>
      <c r="W30" s="43">
        <f ca="1">RANK(V30,$D31:$O31,1)</f>
        <v>6</v>
      </c>
      <c r="X30" s="42">
        <f ca="1">AVERAGEIF(OFFSET(X5,0,0,$C30), "&gt;25")</f>
        <v>42.471166666666669</v>
      </c>
      <c r="Y30" s="43">
        <f ca="1">RANK(X30,$D31:$O31,1)</f>
        <v>1</v>
      </c>
      <c r="Z30" s="42">
        <f ca="1">AVERAGEIF(OFFSET(Z5,0,0,$C30), "&gt;25")</f>
        <v>42.536000000000001</v>
      </c>
      <c r="AA30" s="43">
        <f ca="1">RANK(Z30,$D31:$O31,1)</f>
        <v>4</v>
      </c>
      <c r="AB30" s="45">
        <f>AVERAGEIF(AB5:AB29, "&gt;25")</f>
        <v>42.83625</v>
      </c>
    </row>
    <row r="31" spans="1:29" ht="30" customHeight="1" x14ac:dyDescent="0.2">
      <c r="A31" s="46"/>
      <c r="B31" s="46"/>
      <c r="C31" s="46"/>
      <c r="D31" s="47">
        <f ca="1">OFFSET($D$30,0,(COLUMN()-4)*2 )</f>
        <v>42.828000000000003</v>
      </c>
      <c r="E31" s="47">
        <f t="shared" ref="E31:O31" ca="1" si="26">OFFSET($D$30,0,(COLUMN()-4)*2 )</f>
        <v>42.524666666666668</v>
      </c>
      <c r="F31" s="47">
        <f t="shared" ca="1" si="26"/>
        <v>42.524999999999999</v>
      </c>
      <c r="G31" s="47">
        <f t="shared" ca="1" si="26"/>
        <v>42.776833333333336</v>
      </c>
      <c r="H31" s="47">
        <f t="shared" ca="1" si="26"/>
        <v>42.864666666666672</v>
      </c>
      <c r="I31" s="47">
        <f t="shared" ca="1" si="26"/>
        <v>42.975999999999999</v>
      </c>
      <c r="J31" s="47">
        <f t="shared" ca="1" si="26"/>
        <v>42.723999999999997</v>
      </c>
      <c r="K31" s="47">
        <f t="shared" ca="1" si="26"/>
        <v>42.57716666666667</v>
      </c>
      <c r="L31" s="47">
        <f t="shared" ca="1" si="26"/>
        <v>42.870000000000005</v>
      </c>
      <c r="M31" s="47">
        <f t="shared" ca="1" si="26"/>
        <v>42.675000000000004</v>
      </c>
      <c r="N31" s="47">
        <f t="shared" ca="1" si="26"/>
        <v>42.471166666666669</v>
      </c>
      <c r="O31" s="47">
        <f t="shared" ca="1" si="26"/>
        <v>42.536000000000001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5" sqref="B5:AB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41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11</v>
      </c>
      <c r="W4" s="22" t="s">
        <v>4</v>
      </c>
      <c r="X4" s="20">
        <v>44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18</v>
      </c>
      <c r="C5" s="60">
        <v>7.5</v>
      </c>
      <c r="D5" s="5">
        <v>57.947000000000003</v>
      </c>
      <c r="E5" s="4">
        <f t="shared" ref="E5:E10" si="0">RANK(D5,D$5:D$29,1)</f>
        <v>1</v>
      </c>
      <c r="F5" s="5">
        <v>58.436999999999998</v>
      </c>
      <c r="G5" s="6">
        <f t="shared" ref="G5:G10" si="1">RANK(F5,F$5:F$29,1)</f>
        <v>4</v>
      </c>
      <c r="H5" s="7">
        <v>58.594000000000001</v>
      </c>
      <c r="I5" s="6">
        <f t="shared" ref="I5:I10" si="2">RANK(H5,H$5:H$29,1)</f>
        <v>2</v>
      </c>
      <c r="J5" s="7">
        <v>58.781999999999996</v>
      </c>
      <c r="K5" s="6">
        <f t="shared" ref="K5:K10" si="3">RANK(J5,J$5:J$29,1)</f>
        <v>4</v>
      </c>
      <c r="L5" s="81">
        <v>58.000999999999998</v>
      </c>
      <c r="M5" s="6">
        <f t="shared" ref="M5:M10" si="4">RANK(L5,L$5:L$29,1)</f>
        <v>1</v>
      </c>
      <c r="N5" s="5">
        <v>58.912999999999997</v>
      </c>
      <c r="O5" s="6">
        <f t="shared" ref="O5:O10" si="5">RANK(N5,N$5:N$29,1)</f>
        <v>4</v>
      </c>
      <c r="P5" s="7">
        <v>58.921999999999997</v>
      </c>
      <c r="Q5" s="6">
        <f t="shared" ref="Q5:Q10" si="6">RANK(P5,P$5:P$29,1)</f>
        <v>3</v>
      </c>
      <c r="R5" s="7">
        <v>58.351999999999997</v>
      </c>
      <c r="S5" s="6">
        <f t="shared" ref="S5:S10" si="7">RANK(R5,R$5:R$29,1)</f>
        <v>2</v>
      </c>
      <c r="T5" s="7">
        <v>58.078000000000003</v>
      </c>
      <c r="U5" s="6">
        <f t="shared" ref="U5:U10" si="8">RANK(T5,T$5:T$29,1)</f>
        <v>1</v>
      </c>
      <c r="V5" s="5">
        <v>57.360999999999997</v>
      </c>
      <c r="W5" s="6">
        <f t="shared" ref="W5:W10" si="9">RANK(V5,V$5:V$29,1)</f>
        <v>1</v>
      </c>
      <c r="X5" s="7">
        <v>59.683</v>
      </c>
      <c r="Y5" s="6">
        <f t="shared" ref="Y5:Y10" si="10">RANK(X5,X$5:X$29,1)</f>
        <v>2</v>
      </c>
      <c r="Z5" s="7">
        <v>58.508000000000003</v>
      </c>
      <c r="AA5" s="6">
        <f t="shared" ref="AA5:AA10" si="11">RANK(Z5,Z$5:Z$29,1)</f>
        <v>1</v>
      </c>
      <c r="AB5" s="27">
        <f t="shared" ref="AB5:AB10" si="12">AVERAGEIF(D5:AA5,"&gt;25")</f>
        <v>58.464833333333331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44</v>
      </c>
      <c r="C6" s="63">
        <v>15</v>
      </c>
      <c r="D6" s="9">
        <v>58.521999999999998</v>
      </c>
      <c r="E6" s="10">
        <f t="shared" si="0"/>
        <v>3</v>
      </c>
      <c r="F6" s="9">
        <v>57.551000000000002</v>
      </c>
      <c r="G6" s="11">
        <f t="shared" si="1"/>
        <v>1</v>
      </c>
      <c r="H6" s="13">
        <v>58.65</v>
      </c>
      <c r="I6" s="11">
        <f t="shared" si="2"/>
        <v>3</v>
      </c>
      <c r="J6" s="13">
        <v>57.848999999999997</v>
      </c>
      <c r="K6" s="11">
        <f t="shared" si="3"/>
        <v>1</v>
      </c>
      <c r="L6" s="13">
        <v>58.128999999999998</v>
      </c>
      <c r="M6" s="11">
        <f t="shared" si="4"/>
        <v>2</v>
      </c>
      <c r="N6" s="9">
        <v>57.719000000000001</v>
      </c>
      <c r="O6" s="11">
        <f t="shared" si="5"/>
        <v>1</v>
      </c>
      <c r="P6" s="13">
        <v>58.112000000000002</v>
      </c>
      <c r="Q6" s="11">
        <f t="shared" si="6"/>
        <v>1</v>
      </c>
      <c r="R6" s="13">
        <v>58.527999999999999</v>
      </c>
      <c r="S6" s="11">
        <f t="shared" si="7"/>
        <v>3</v>
      </c>
      <c r="T6" s="13">
        <v>59.043999999999997</v>
      </c>
      <c r="U6" s="11">
        <f t="shared" si="8"/>
        <v>2</v>
      </c>
      <c r="V6" s="9">
        <v>59.164999999999999</v>
      </c>
      <c r="W6" s="11">
        <f t="shared" si="9"/>
        <v>4</v>
      </c>
      <c r="X6" s="12">
        <v>59.485999999999997</v>
      </c>
      <c r="Y6" s="11">
        <f t="shared" si="10"/>
        <v>1</v>
      </c>
      <c r="Z6" s="13">
        <v>59.664999999999999</v>
      </c>
      <c r="AA6" s="11">
        <f t="shared" si="11"/>
        <v>4</v>
      </c>
      <c r="AB6" s="27">
        <f t="shared" si="12"/>
        <v>58.534999999999997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42</v>
      </c>
      <c r="C7" s="63"/>
      <c r="D7" s="9">
        <v>58.484999999999999</v>
      </c>
      <c r="E7" s="10">
        <f t="shared" si="0"/>
        <v>2</v>
      </c>
      <c r="F7" s="9">
        <v>58.536000000000001</v>
      </c>
      <c r="G7" s="11">
        <f t="shared" si="1"/>
        <v>5</v>
      </c>
      <c r="H7" s="12">
        <v>59.22</v>
      </c>
      <c r="I7" s="11">
        <f t="shared" si="2"/>
        <v>5</v>
      </c>
      <c r="J7" s="13">
        <v>58.466000000000001</v>
      </c>
      <c r="K7" s="11">
        <f t="shared" si="3"/>
        <v>3</v>
      </c>
      <c r="L7" s="13">
        <v>59.284999999999997</v>
      </c>
      <c r="M7" s="11">
        <f t="shared" si="4"/>
        <v>5</v>
      </c>
      <c r="N7" s="9">
        <v>58.588000000000001</v>
      </c>
      <c r="O7" s="11">
        <f t="shared" si="5"/>
        <v>2</v>
      </c>
      <c r="P7" s="13">
        <v>58.753999999999998</v>
      </c>
      <c r="Q7" s="11">
        <f t="shared" si="6"/>
        <v>2</v>
      </c>
      <c r="R7" s="13">
        <v>58.295999999999999</v>
      </c>
      <c r="S7" s="11">
        <f t="shared" si="7"/>
        <v>1</v>
      </c>
      <c r="T7" s="13">
        <v>59.054000000000002</v>
      </c>
      <c r="U7" s="11">
        <f t="shared" si="8"/>
        <v>3</v>
      </c>
      <c r="V7" s="9">
        <v>57.963000000000001</v>
      </c>
      <c r="W7" s="11">
        <f t="shared" si="9"/>
        <v>2</v>
      </c>
      <c r="X7" s="13">
        <v>60.295000000000002</v>
      </c>
      <c r="Y7" s="11">
        <f t="shared" si="10"/>
        <v>3</v>
      </c>
      <c r="Z7" s="13">
        <v>58.94</v>
      </c>
      <c r="AA7" s="11">
        <f t="shared" si="11"/>
        <v>3</v>
      </c>
      <c r="AB7" s="27">
        <f t="shared" si="12"/>
        <v>58.823499999999989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21</v>
      </c>
      <c r="C8" s="63">
        <v>15</v>
      </c>
      <c r="D8" s="9">
        <v>58.567999999999998</v>
      </c>
      <c r="E8" s="10">
        <f t="shared" si="0"/>
        <v>4</v>
      </c>
      <c r="F8" s="9">
        <v>57.92</v>
      </c>
      <c r="G8" s="11">
        <f t="shared" si="1"/>
        <v>2</v>
      </c>
      <c r="H8" s="13">
        <v>58.363</v>
      </c>
      <c r="I8" s="11">
        <f t="shared" si="2"/>
        <v>1</v>
      </c>
      <c r="J8" s="13">
        <v>58.359000000000002</v>
      </c>
      <c r="K8" s="11">
        <f t="shared" si="3"/>
        <v>2</v>
      </c>
      <c r="L8" s="13">
        <v>58.860999999999997</v>
      </c>
      <c r="M8" s="11">
        <f t="shared" si="4"/>
        <v>4</v>
      </c>
      <c r="N8" s="9">
        <v>58.597999999999999</v>
      </c>
      <c r="O8" s="11">
        <f t="shared" si="5"/>
        <v>3</v>
      </c>
      <c r="P8" s="12">
        <v>59.165999999999997</v>
      </c>
      <c r="Q8" s="11">
        <f t="shared" si="6"/>
        <v>4</v>
      </c>
      <c r="R8" s="13">
        <v>59.143000000000001</v>
      </c>
      <c r="S8" s="11">
        <f t="shared" si="7"/>
        <v>4</v>
      </c>
      <c r="T8" s="13">
        <v>59.701999999999998</v>
      </c>
      <c r="U8" s="11">
        <f t="shared" si="8"/>
        <v>4</v>
      </c>
      <c r="V8" s="9">
        <v>58.991</v>
      </c>
      <c r="W8" s="11">
        <f t="shared" si="9"/>
        <v>3</v>
      </c>
      <c r="X8" s="13">
        <v>62.372</v>
      </c>
      <c r="Y8" s="11">
        <f t="shared" si="10"/>
        <v>5</v>
      </c>
      <c r="Z8" s="13">
        <v>58.932000000000002</v>
      </c>
      <c r="AA8" s="11">
        <f t="shared" si="11"/>
        <v>2</v>
      </c>
      <c r="AB8" s="27">
        <f t="shared" si="12"/>
        <v>59.081250000000004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43</v>
      </c>
      <c r="C9" s="63">
        <v>15</v>
      </c>
      <c r="D9" s="9">
        <v>61.134</v>
      </c>
      <c r="E9" s="10">
        <f t="shared" si="0"/>
        <v>6</v>
      </c>
      <c r="F9" s="9">
        <v>58.097000000000001</v>
      </c>
      <c r="G9" s="11">
        <f t="shared" si="1"/>
        <v>3</v>
      </c>
      <c r="H9" s="13">
        <v>58.895000000000003</v>
      </c>
      <c r="I9" s="11">
        <f t="shared" si="2"/>
        <v>4</v>
      </c>
      <c r="J9" s="13">
        <v>59.076000000000001</v>
      </c>
      <c r="K9" s="11">
        <f t="shared" si="3"/>
        <v>5</v>
      </c>
      <c r="L9" s="13">
        <v>58.656999999999996</v>
      </c>
      <c r="M9" s="11">
        <f t="shared" si="4"/>
        <v>3</v>
      </c>
      <c r="N9" s="9">
        <v>59.332000000000001</v>
      </c>
      <c r="O9" s="11">
        <f t="shared" si="5"/>
        <v>5</v>
      </c>
      <c r="P9" s="13">
        <v>59.488</v>
      </c>
      <c r="Q9" s="11">
        <f t="shared" si="6"/>
        <v>5</v>
      </c>
      <c r="R9" s="13">
        <v>59.514000000000003</v>
      </c>
      <c r="S9" s="11">
        <f t="shared" si="7"/>
        <v>5</v>
      </c>
      <c r="T9" s="12">
        <v>60.606000000000002</v>
      </c>
      <c r="U9" s="11">
        <f t="shared" si="8"/>
        <v>5</v>
      </c>
      <c r="V9" s="9">
        <v>61.045999999999999</v>
      </c>
      <c r="W9" s="11">
        <f t="shared" si="9"/>
        <v>5</v>
      </c>
      <c r="X9" s="13">
        <v>60.73</v>
      </c>
      <c r="Y9" s="11">
        <f t="shared" si="10"/>
        <v>4</v>
      </c>
      <c r="Z9" s="13">
        <v>61.533999999999999</v>
      </c>
      <c r="AA9" s="11">
        <f t="shared" si="11"/>
        <v>5</v>
      </c>
      <c r="AB9" s="27">
        <f t="shared" si="12"/>
        <v>59.842416666666672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20</v>
      </c>
      <c r="C10" s="63"/>
      <c r="D10" s="14">
        <v>60.84</v>
      </c>
      <c r="E10" s="10">
        <f t="shared" si="0"/>
        <v>5</v>
      </c>
      <c r="F10" s="9">
        <v>61.597999999999999</v>
      </c>
      <c r="G10" s="11">
        <f t="shared" si="1"/>
        <v>6</v>
      </c>
      <c r="H10" s="13">
        <v>63.448999999999998</v>
      </c>
      <c r="I10" s="11">
        <f t="shared" si="2"/>
        <v>6</v>
      </c>
      <c r="J10" s="13">
        <v>62.164000000000001</v>
      </c>
      <c r="K10" s="11">
        <f t="shared" si="3"/>
        <v>6</v>
      </c>
      <c r="L10" s="13">
        <v>62.537999999999997</v>
      </c>
      <c r="M10" s="11">
        <f t="shared" si="4"/>
        <v>6</v>
      </c>
      <c r="N10" s="9">
        <v>62.036000000000001</v>
      </c>
      <c r="O10" s="11">
        <f t="shared" si="5"/>
        <v>6</v>
      </c>
      <c r="P10" s="13">
        <v>61.203000000000003</v>
      </c>
      <c r="Q10" s="11">
        <f t="shared" si="6"/>
        <v>6</v>
      </c>
      <c r="R10" s="13">
        <v>61.046999999999997</v>
      </c>
      <c r="S10" s="11">
        <f t="shared" si="7"/>
        <v>6</v>
      </c>
      <c r="T10" s="13">
        <v>62.363999999999997</v>
      </c>
      <c r="U10" s="11">
        <f t="shared" si="8"/>
        <v>6</v>
      </c>
      <c r="V10" s="9">
        <v>61.872999999999998</v>
      </c>
      <c r="W10" s="11">
        <f t="shared" si="9"/>
        <v>6</v>
      </c>
      <c r="X10" s="13">
        <v>63.613999999999997</v>
      </c>
      <c r="Y10" s="11">
        <f t="shared" si="10"/>
        <v>6</v>
      </c>
      <c r="Z10" s="13">
        <v>61.783000000000001</v>
      </c>
      <c r="AA10" s="11">
        <f t="shared" si="11"/>
        <v>6</v>
      </c>
      <c r="AB10" s="27">
        <f t="shared" si="12"/>
        <v>62.042416666666675</v>
      </c>
      <c r="AC10" s="8"/>
    </row>
    <row r="11" spans="1:29" ht="30" hidden="1" customHeight="1" thickBot="1" x14ac:dyDescent="0.25">
      <c r="A11" s="26" t="e">
        <f ca="1">RANK(AB11,AB$5:OFFSET(AB$5,0,0,COUNTA(B$5:B$24)),1)</f>
        <v>#DIV/0!</v>
      </c>
      <c r="B11" s="62"/>
      <c r="C11" s="63"/>
      <c r="D11" s="9"/>
      <c r="E11" s="10" t="e">
        <f t="shared" ref="E11:E29" si="13">RANK(D11,D$5:D$29,1)</f>
        <v>#N/A</v>
      </c>
      <c r="F11" s="9"/>
      <c r="G11" s="11" t="e">
        <f t="shared" ref="G11:G29" si="14">RANK(F11,F$5:F$29,1)</f>
        <v>#N/A</v>
      </c>
      <c r="H11" s="13"/>
      <c r="I11" s="11" t="e">
        <f t="shared" ref="I11:I29" si="15">RANK(H11,H$5:H$29,1)</f>
        <v>#N/A</v>
      </c>
      <c r="J11" s="13"/>
      <c r="K11" s="11" t="e">
        <f t="shared" ref="K11:K29" si="16">RANK(J11,J$5:J$29,1)</f>
        <v>#N/A</v>
      </c>
      <c r="L11" s="13"/>
      <c r="M11" s="11" t="e">
        <f t="shared" ref="M11:M29" si="17">RANK(L11,L$5:L$29,1)</f>
        <v>#N/A</v>
      </c>
      <c r="N11" s="9"/>
      <c r="O11" s="11" t="e">
        <f t="shared" ref="O11:O29" si="18">RANK(N11,N$5:N$29,1)</f>
        <v>#N/A</v>
      </c>
      <c r="P11" s="13"/>
      <c r="Q11" s="11" t="e">
        <f t="shared" ref="Q11:Q29" si="19">RANK(P11,P$5:P$29,1)</f>
        <v>#N/A</v>
      </c>
      <c r="R11" s="13"/>
      <c r="S11" s="11" t="e">
        <f t="shared" ref="S11:S29" si="20">RANK(R11,R$5:R$29,1)</f>
        <v>#N/A</v>
      </c>
      <c r="T11" s="13"/>
      <c r="U11" s="11" t="e">
        <f t="shared" ref="U11:U29" si="21">RANK(T11,T$5:T$29,1)</f>
        <v>#N/A</v>
      </c>
      <c r="V11" s="9"/>
      <c r="W11" s="11" t="e">
        <f t="shared" ref="W11:W29" si="22">RANK(V11,V$5:V$29,1)</f>
        <v>#N/A</v>
      </c>
      <c r="X11" s="13"/>
      <c r="Y11" s="11" t="e">
        <f t="shared" ref="Y11:Y29" si="23">RANK(X11,X$5:X$29,1)</f>
        <v>#N/A</v>
      </c>
      <c r="Z11" s="13"/>
      <c r="AA11" s="11" t="e">
        <f t="shared" ref="AA11:AA29" si="24">RANK(Z11,Z$5:Z$29,1)</f>
        <v>#N/A</v>
      </c>
      <c r="AB11" s="27" t="e">
        <f t="shared" ref="AB11:AB27" si="25">AVERAGEIF(D11:AA11,"&gt;25")</f>
        <v>#DIV/0!</v>
      </c>
      <c r="AC11" s="8"/>
    </row>
    <row r="12" spans="1:29" ht="30" hidden="1" customHeight="1" thickBot="1" x14ac:dyDescent="0.25">
      <c r="A12" s="26" t="e">
        <f ca="1">RANK(AB12,AB$5:OFFSET(AB$5,0,0,COUNTA(B$5:B$27)),1)</f>
        <v>#DIV/0!</v>
      </c>
      <c r="B12" s="62"/>
      <c r="C12" s="63"/>
      <c r="D12" s="9"/>
      <c r="E12" s="10" t="e">
        <f t="shared" si="13"/>
        <v>#N/A</v>
      </c>
      <c r="F12" s="9"/>
      <c r="G12" s="11" t="e">
        <f t="shared" si="14"/>
        <v>#N/A</v>
      </c>
      <c r="H12" s="13"/>
      <c r="I12" s="11" t="e">
        <f t="shared" si="15"/>
        <v>#N/A</v>
      </c>
      <c r="J12" s="13"/>
      <c r="K12" s="11" t="e">
        <f t="shared" si="16"/>
        <v>#N/A</v>
      </c>
      <c r="L12" s="13"/>
      <c r="M12" s="11" t="e">
        <f t="shared" si="17"/>
        <v>#N/A</v>
      </c>
      <c r="N12" s="9"/>
      <c r="O12" s="11" t="e">
        <f t="shared" si="18"/>
        <v>#N/A</v>
      </c>
      <c r="P12" s="13"/>
      <c r="Q12" s="11" t="e">
        <f t="shared" si="19"/>
        <v>#N/A</v>
      </c>
      <c r="R12" s="13"/>
      <c r="S12" s="11" t="e">
        <f t="shared" si="20"/>
        <v>#N/A</v>
      </c>
      <c r="T12" s="13"/>
      <c r="U12" s="11" t="e">
        <f t="shared" si="21"/>
        <v>#N/A</v>
      </c>
      <c r="V12" s="9"/>
      <c r="W12" s="11" t="e">
        <f t="shared" si="22"/>
        <v>#N/A</v>
      </c>
      <c r="X12" s="13"/>
      <c r="Y12" s="11" t="e">
        <f t="shared" si="23"/>
        <v>#N/A</v>
      </c>
      <c r="Z12" s="13"/>
      <c r="AA12" s="11" t="e">
        <f t="shared" si="24"/>
        <v>#N/A</v>
      </c>
      <c r="AB12" s="27" t="e">
        <f t="shared" si="25"/>
        <v>#DIV/0!</v>
      </c>
      <c r="AC12" s="8"/>
    </row>
    <row r="13" spans="1:29" ht="30" hidden="1" customHeight="1" thickBot="1" x14ac:dyDescent="0.25">
      <c r="A13" s="26" t="e">
        <f ca="1">RANK(AB13,AB$5:OFFSET(AB$5,0,0,COUNTA(B$5:B$24)),1)</f>
        <v>#DIV/0!</v>
      </c>
      <c r="B13" s="62"/>
      <c r="C13" s="63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27" t="e">
        <f t="shared" si="25"/>
        <v>#DIV/0!</v>
      </c>
      <c r="AC13" s="8"/>
    </row>
    <row r="14" spans="1:29" ht="30" hidden="1" customHeight="1" thickBot="1" x14ac:dyDescent="0.25">
      <c r="A14" s="26" t="e">
        <f ca="1">RANK(AB14,AB$5:OFFSET(AB$5,0,0,COUNTA(B$5:B$24)),1)</f>
        <v>#DIV/0!</v>
      </c>
      <c r="B14" s="62"/>
      <c r="C14" s="63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27" t="e">
        <f t="shared" si="25"/>
        <v>#DIV/0!</v>
      </c>
      <c r="AC14" s="8"/>
    </row>
    <row r="15" spans="1:29" ht="30" hidden="1" customHeight="1" thickBot="1" x14ac:dyDescent="0.25">
      <c r="A15" s="26" t="e">
        <f ca="1">RANK(AB15,AB$5:OFFSET(AB$5,0,0,COUNTA(B$5:B$24)),1)</f>
        <v>#DIV/0!</v>
      </c>
      <c r="B15" s="62"/>
      <c r="C15" s="63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27" t="e">
        <f t="shared" si="25"/>
        <v>#DIV/0!</v>
      </c>
      <c r="AC15" s="8"/>
    </row>
    <row r="16" spans="1:29" ht="30" hidden="1" customHeight="1" thickBot="1" x14ac:dyDescent="0.25">
      <c r="A16" s="26" t="e">
        <f ca="1">RANK(AB16,AB$5:OFFSET(AB$5,0,0,COUNTA(B$5:B$24)),1)</f>
        <v>#DIV/0!</v>
      </c>
      <c r="B16" s="62"/>
      <c r="C16" s="63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27" t="e">
        <f t="shared" si="25"/>
        <v>#DIV/0!</v>
      </c>
      <c r="AC16" s="8"/>
    </row>
    <row r="17" spans="1:29" ht="30" hidden="1" customHeight="1" thickBot="1" x14ac:dyDescent="0.25">
      <c r="A17" s="26" t="e">
        <f ca="1">RANK(AB17,AB$5:OFFSET(AB$5,0,0,COUNTA(B$5:B$24)),1)</f>
        <v>#DIV/0!</v>
      </c>
      <c r="B17" s="62"/>
      <c r="C17" s="63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27" t="e">
        <f t="shared" si="25"/>
        <v>#DIV/0!</v>
      </c>
      <c r="AC17" s="8"/>
    </row>
    <row r="18" spans="1:29" ht="30" hidden="1" customHeight="1" thickBot="1" x14ac:dyDescent="0.25">
      <c r="A18" s="26" t="e">
        <f ca="1">RANK(AB18,AB$5:OFFSET(AB$5,0,0,COUNTA(B$5:B$24)),1)</f>
        <v>#DIV/0!</v>
      </c>
      <c r="B18" s="62"/>
      <c r="C18" s="63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27" t="e">
        <f t="shared" si="25"/>
        <v>#DIV/0!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27" t="e">
        <f t="shared" si="25"/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27" t="e">
        <f t="shared" si="25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11" t="e">
        <f t="shared" si="19"/>
        <v>#N/A</v>
      </c>
      <c r="R28" s="68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72" t="e">
        <f t="shared" si="19"/>
        <v>#N/A</v>
      </c>
      <c r="R29" s="73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59.249333333333333</v>
      </c>
      <c r="E30" s="43">
        <f ca="1">RANK(D30,$D31:$O31,1)</f>
        <v>6</v>
      </c>
      <c r="F30" s="42">
        <f ca="1">AVERAGEIF(OFFSET(F5,0,0,$C30), "&gt;25")</f>
        <v>58.689833333333333</v>
      </c>
      <c r="G30" s="43">
        <f ca="1">RANK(F30,$D31:$O31,1)</f>
        <v>1</v>
      </c>
      <c r="H30" s="44">
        <f ca="1">AVERAGEIF(OFFSET(H5,0,0,$C30), "&gt;25")</f>
        <v>59.528500000000001</v>
      </c>
      <c r="I30" s="43">
        <f ca="1">RANK(H30,$D31:$O31,1)</f>
        <v>9</v>
      </c>
      <c r="J30" s="42">
        <f ca="1">AVERAGEIF(OFFSET(J5,0,0,$C30), "&gt;25")</f>
        <v>59.116000000000007</v>
      </c>
      <c r="K30" s="43">
        <f ca="1">RANK(J30,$D31:$O31,1)</f>
        <v>2</v>
      </c>
      <c r="L30" s="44">
        <f ca="1">AVERAGEIF(OFFSET(L5,0,0,$C30), "&gt;25")</f>
        <v>59.24516666666667</v>
      </c>
      <c r="M30" s="43">
        <f ca="1">RANK(L30,$D31:$O31,1)</f>
        <v>5</v>
      </c>
      <c r="N30" s="42">
        <f ca="1">AVERAGEIF(OFFSET(N5,0,0,$C30), "&gt;25")</f>
        <v>59.197666666666663</v>
      </c>
      <c r="O30" s="43">
        <f ca="1">RANK(N30,$D31:$O31,1)</f>
        <v>4</v>
      </c>
      <c r="P30" s="44">
        <f ca="1">AVERAGEIF(OFFSET(P5,0,0,$C30), "&gt;25")</f>
        <v>59.274166666666666</v>
      </c>
      <c r="Q30" s="76">
        <f ca="1">RANK(P30,$D31:$O31,1)</f>
        <v>7</v>
      </c>
      <c r="R30" s="75">
        <f ca="1">AVERAGEIF(OFFSET(R5,0,0,$C30), "&gt;25")</f>
        <v>59.146666666666668</v>
      </c>
      <c r="S30" s="43">
        <f ca="1">RANK(R30,$D31:$O31,1)</f>
        <v>3</v>
      </c>
      <c r="T30" s="44">
        <f ca="1">AVERAGEIF(OFFSET(T5,0,0,$C30), "&gt;25")</f>
        <v>59.807999999999993</v>
      </c>
      <c r="U30" s="43">
        <f ca="1">RANK(T30,$D31:$O31,1)</f>
        <v>10</v>
      </c>
      <c r="V30" s="42">
        <f ca="1">AVERAGEIF(OFFSET(V5,0,0,$C30), "&gt;25")</f>
        <v>59.399833333333333</v>
      </c>
      <c r="W30" s="43">
        <f ca="1">RANK(V30,$D31:$O31,1)</f>
        <v>8</v>
      </c>
      <c r="X30" s="42">
        <f ca="1">AVERAGEIF(OFFSET(X5,0,0,$C30), "&gt;25")</f>
        <v>61.03</v>
      </c>
      <c r="Y30" s="43">
        <f ca="1">RANK(X30,$D31:$O31,1)</f>
        <v>12</v>
      </c>
      <c r="Z30" s="42">
        <f ca="1">AVERAGEIF(OFFSET(Z5,0,0,$C30), "&gt;25")</f>
        <v>59.893666666666668</v>
      </c>
      <c r="AA30" s="43">
        <f ca="1">RANK(Z30,$D31:$O31,1)</f>
        <v>11</v>
      </c>
      <c r="AB30" s="45">
        <f>AVERAGEIF(AB5:AB29, "&gt;25")</f>
        <v>59.46490277777778</v>
      </c>
    </row>
    <row r="31" spans="1:29" ht="30" customHeight="1" x14ac:dyDescent="0.2">
      <c r="A31" s="46"/>
      <c r="B31" s="46"/>
      <c r="C31" s="46"/>
      <c r="D31" s="47">
        <f ca="1">OFFSET($D$30,0,(COLUMN()-4)*2 )</f>
        <v>59.249333333333333</v>
      </c>
      <c r="E31" s="47">
        <f t="shared" ref="E31:O31" ca="1" si="26">OFFSET($D$30,0,(COLUMN()-4)*2 )</f>
        <v>58.689833333333333</v>
      </c>
      <c r="F31" s="47">
        <f t="shared" ca="1" si="26"/>
        <v>59.528500000000001</v>
      </c>
      <c r="G31" s="47">
        <f t="shared" ca="1" si="26"/>
        <v>59.116000000000007</v>
      </c>
      <c r="H31" s="47">
        <f t="shared" ca="1" si="26"/>
        <v>59.24516666666667</v>
      </c>
      <c r="I31" s="47">
        <f t="shared" ca="1" si="26"/>
        <v>59.197666666666663</v>
      </c>
      <c r="J31" s="47">
        <f t="shared" ca="1" si="26"/>
        <v>59.274166666666666</v>
      </c>
      <c r="K31" s="47">
        <f t="shared" ca="1" si="26"/>
        <v>59.146666666666668</v>
      </c>
      <c r="L31" s="47">
        <f t="shared" ca="1" si="26"/>
        <v>59.807999999999993</v>
      </c>
      <c r="M31" s="47">
        <f t="shared" ca="1" si="26"/>
        <v>59.399833333333333</v>
      </c>
      <c r="N31" s="47">
        <f t="shared" ca="1" si="26"/>
        <v>61.03</v>
      </c>
      <c r="O31" s="47">
        <f t="shared" ca="1" si="26"/>
        <v>59.893666666666668</v>
      </c>
      <c r="P31" s="47"/>
      <c r="Q31" s="79"/>
      <c r="R31" s="79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7" sqref="B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9</v>
      </c>
      <c r="Q4" s="22" t="s">
        <v>4</v>
      </c>
      <c r="R4" s="20">
        <v>10</v>
      </c>
      <c r="S4" s="22" t="s">
        <v>4</v>
      </c>
      <c r="T4" s="20">
        <v>11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18</v>
      </c>
      <c r="C5" s="60">
        <v>7.5</v>
      </c>
      <c r="D5" s="85">
        <v>43.140999999999998</v>
      </c>
      <c r="E5" s="26">
        <f t="shared" ref="E5:E20" si="0">RANK(D5,D$5:D$29,1)</f>
        <v>1</v>
      </c>
      <c r="F5" s="85">
        <v>43.16</v>
      </c>
      <c r="G5" s="86">
        <f t="shared" ref="G5:G20" si="1">RANK(F5,F$5:F$29,1)</f>
        <v>2</v>
      </c>
      <c r="H5" s="83">
        <v>43.201000000000001</v>
      </c>
      <c r="I5" s="6">
        <f t="shared" ref="I5:I20" si="2">RANK(H5,H$5:H$29,1)</f>
        <v>1</v>
      </c>
      <c r="J5" s="83">
        <v>42.914000000000001</v>
      </c>
      <c r="K5" s="86">
        <f t="shared" ref="K5:K20" si="3">RANK(J5,J$5:J$29,1)</f>
        <v>1</v>
      </c>
      <c r="L5" s="83">
        <v>43.046999999999997</v>
      </c>
      <c r="M5" s="86">
        <f t="shared" ref="M5:M20" si="4">RANK(L5,L$5:L$29,1)</f>
        <v>1</v>
      </c>
      <c r="N5" s="85">
        <v>43.003</v>
      </c>
      <c r="O5" s="86">
        <f t="shared" ref="O5:O20" si="5">RANK(N5,N$5:N$29,1)</f>
        <v>1</v>
      </c>
      <c r="P5" s="81">
        <v>43.420999999999999</v>
      </c>
      <c r="Q5" s="86">
        <f t="shared" ref="Q5:Q20" si="6">RANK(P5,P$5:P$29,1)</f>
        <v>6</v>
      </c>
      <c r="R5" s="83">
        <v>43.075000000000003</v>
      </c>
      <c r="S5" s="86">
        <f t="shared" ref="S5:S20" si="7">RANK(R5,R$5:R$29,1)</f>
        <v>1</v>
      </c>
      <c r="T5" s="83">
        <v>43.204000000000001</v>
      </c>
      <c r="U5" s="86">
        <f t="shared" ref="U5:U20" si="8">RANK(T5,T$5:T$29,1)</f>
        <v>4</v>
      </c>
      <c r="V5" s="85">
        <v>43.118000000000002</v>
      </c>
      <c r="W5" s="86">
        <f t="shared" ref="W5:W20" si="9">RANK(V5,V$5:V$29,1)</f>
        <v>2</v>
      </c>
      <c r="X5" s="83">
        <v>43.057000000000002</v>
      </c>
      <c r="Y5" s="86">
        <f t="shared" ref="Y5:Y20" si="10">RANK(X5,X$5:X$29,1)</f>
        <v>1</v>
      </c>
      <c r="Z5" s="83">
        <v>43.124000000000002</v>
      </c>
      <c r="AA5" s="6">
        <f t="shared" ref="AA5:AA20" si="11">RANK(Z5,Z$5:Z$29,1)</f>
        <v>1</v>
      </c>
      <c r="AB5" s="27">
        <f t="shared" ref="AB5:AB20" si="12">AVERAGEIF(D5:AA5,"&gt;25")</f>
        <v>43.122083333333336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23</v>
      </c>
      <c r="C6" s="63">
        <v>10</v>
      </c>
      <c r="D6" s="84">
        <v>43.43</v>
      </c>
      <c r="E6" s="30">
        <f t="shared" si="0"/>
        <v>4</v>
      </c>
      <c r="F6" s="84">
        <v>43.015000000000001</v>
      </c>
      <c r="G6" s="31">
        <f t="shared" si="1"/>
        <v>1</v>
      </c>
      <c r="H6" s="82">
        <v>43.329000000000001</v>
      </c>
      <c r="I6" s="11">
        <f t="shared" si="2"/>
        <v>4</v>
      </c>
      <c r="J6" s="13">
        <v>42.999000000000002</v>
      </c>
      <c r="K6" s="11">
        <f t="shared" si="3"/>
        <v>3</v>
      </c>
      <c r="L6" s="12">
        <v>43.106000000000002</v>
      </c>
      <c r="M6" s="31">
        <f t="shared" si="4"/>
        <v>2</v>
      </c>
      <c r="N6" s="84">
        <v>43.186</v>
      </c>
      <c r="O6" s="31">
        <f t="shared" si="5"/>
        <v>2</v>
      </c>
      <c r="P6" s="82">
        <v>43.024000000000001</v>
      </c>
      <c r="Q6" s="31">
        <f t="shared" si="6"/>
        <v>1</v>
      </c>
      <c r="R6" s="82">
        <v>43.161999999999999</v>
      </c>
      <c r="S6" s="31">
        <f t="shared" si="7"/>
        <v>2</v>
      </c>
      <c r="T6" s="82">
        <v>43.231000000000002</v>
      </c>
      <c r="U6" s="31">
        <f t="shared" si="8"/>
        <v>5</v>
      </c>
      <c r="V6" s="84">
        <v>43.156999999999996</v>
      </c>
      <c r="W6" s="31">
        <f t="shared" si="9"/>
        <v>3</v>
      </c>
      <c r="X6" s="82">
        <v>43.1</v>
      </c>
      <c r="Y6" s="31">
        <f t="shared" si="10"/>
        <v>2</v>
      </c>
      <c r="Z6" s="82">
        <v>43.301000000000002</v>
      </c>
      <c r="AA6" s="11">
        <f t="shared" si="11"/>
        <v>4</v>
      </c>
      <c r="AB6" s="27">
        <f t="shared" si="12"/>
        <v>43.169999999999995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26</v>
      </c>
      <c r="C7" s="63">
        <v>2.5</v>
      </c>
      <c r="D7" s="84">
        <v>43.401000000000003</v>
      </c>
      <c r="E7" s="30">
        <f t="shared" si="0"/>
        <v>3</v>
      </c>
      <c r="F7" s="84">
        <v>43.29</v>
      </c>
      <c r="G7" s="31">
        <f t="shared" si="1"/>
        <v>6</v>
      </c>
      <c r="H7" s="82">
        <v>43.271000000000001</v>
      </c>
      <c r="I7" s="11">
        <f t="shared" si="2"/>
        <v>2</v>
      </c>
      <c r="J7" s="82">
        <v>42.993000000000002</v>
      </c>
      <c r="K7" s="31">
        <f t="shared" si="3"/>
        <v>2</v>
      </c>
      <c r="L7" s="82">
        <v>43.121000000000002</v>
      </c>
      <c r="M7" s="31">
        <f t="shared" si="4"/>
        <v>3</v>
      </c>
      <c r="N7" s="84">
        <v>43.369</v>
      </c>
      <c r="O7" s="31">
        <f t="shared" si="5"/>
        <v>3</v>
      </c>
      <c r="P7" s="82">
        <v>43.287999999999997</v>
      </c>
      <c r="Q7" s="31">
        <f t="shared" si="6"/>
        <v>3</v>
      </c>
      <c r="R7" s="82">
        <v>43.195999999999998</v>
      </c>
      <c r="S7" s="31">
        <f t="shared" si="7"/>
        <v>3</v>
      </c>
      <c r="T7" s="82">
        <v>42.991</v>
      </c>
      <c r="U7" s="11">
        <f t="shared" si="8"/>
        <v>1</v>
      </c>
      <c r="V7" s="84">
        <v>42.960999999999999</v>
      </c>
      <c r="W7" s="31">
        <f t="shared" si="9"/>
        <v>1</v>
      </c>
      <c r="X7" s="13">
        <v>43.110999999999997</v>
      </c>
      <c r="Y7" s="11">
        <f t="shared" si="10"/>
        <v>3</v>
      </c>
      <c r="Z7" s="12">
        <v>43.509</v>
      </c>
      <c r="AA7" s="11">
        <f t="shared" si="11"/>
        <v>5</v>
      </c>
      <c r="AB7" s="27">
        <f t="shared" si="12"/>
        <v>43.208416666666665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10</v>
      </c>
      <c r="C8" s="63">
        <v>10</v>
      </c>
      <c r="D8" s="84">
        <v>43.49</v>
      </c>
      <c r="E8" s="30">
        <f t="shared" si="0"/>
        <v>5</v>
      </c>
      <c r="F8" s="84">
        <v>43.255000000000003</v>
      </c>
      <c r="G8" s="31">
        <f t="shared" si="1"/>
        <v>3</v>
      </c>
      <c r="H8" s="82">
        <v>43.417000000000002</v>
      </c>
      <c r="I8" s="11">
        <f t="shared" si="2"/>
        <v>6</v>
      </c>
      <c r="J8" s="82">
        <v>43.265000000000001</v>
      </c>
      <c r="K8" s="31">
        <f t="shared" si="3"/>
        <v>7</v>
      </c>
      <c r="L8" s="82">
        <v>43.277999999999999</v>
      </c>
      <c r="M8" s="31">
        <f t="shared" si="4"/>
        <v>5</v>
      </c>
      <c r="N8" s="84">
        <v>43.48</v>
      </c>
      <c r="O8" s="31">
        <f t="shared" si="5"/>
        <v>4</v>
      </c>
      <c r="P8" s="82">
        <v>43.502000000000002</v>
      </c>
      <c r="Q8" s="31">
        <f t="shared" si="6"/>
        <v>8</v>
      </c>
      <c r="R8" s="82">
        <v>43.243000000000002</v>
      </c>
      <c r="S8" s="31">
        <f t="shared" si="7"/>
        <v>4</v>
      </c>
      <c r="T8" s="82">
        <v>43.168999999999997</v>
      </c>
      <c r="U8" s="11">
        <f t="shared" si="8"/>
        <v>2</v>
      </c>
      <c r="V8" s="84">
        <v>43.435000000000002</v>
      </c>
      <c r="W8" s="31">
        <f t="shared" si="9"/>
        <v>6</v>
      </c>
      <c r="X8" s="12">
        <v>43.253</v>
      </c>
      <c r="Y8" s="11">
        <f t="shared" si="10"/>
        <v>4</v>
      </c>
      <c r="Z8" s="82">
        <v>43.253</v>
      </c>
      <c r="AA8" s="11">
        <f t="shared" si="11"/>
        <v>2</v>
      </c>
      <c r="AB8" s="27">
        <f t="shared" si="12"/>
        <v>43.336666666666666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9</v>
      </c>
      <c r="C9" s="63"/>
      <c r="D9" s="84">
        <v>43.335999999999999</v>
      </c>
      <c r="E9" s="30">
        <f t="shared" si="0"/>
        <v>2</v>
      </c>
      <c r="F9" s="84">
        <v>43.287999999999997</v>
      </c>
      <c r="G9" s="31">
        <f t="shared" si="1"/>
        <v>5</v>
      </c>
      <c r="H9" s="82">
        <v>43.326000000000001</v>
      </c>
      <c r="I9" s="11">
        <f t="shared" si="2"/>
        <v>3</v>
      </c>
      <c r="J9" s="82">
        <v>43.1</v>
      </c>
      <c r="K9" s="31">
        <f t="shared" si="3"/>
        <v>4</v>
      </c>
      <c r="L9" s="82">
        <v>43.473999999999997</v>
      </c>
      <c r="M9" s="31">
        <f t="shared" si="4"/>
        <v>7</v>
      </c>
      <c r="N9" s="84">
        <v>43.524000000000001</v>
      </c>
      <c r="O9" s="31">
        <f t="shared" si="5"/>
        <v>6</v>
      </c>
      <c r="P9" s="82">
        <v>43.17</v>
      </c>
      <c r="Q9" s="31">
        <f t="shared" si="6"/>
        <v>2</v>
      </c>
      <c r="R9" s="82">
        <v>43.503999999999998</v>
      </c>
      <c r="S9" s="31">
        <f t="shared" si="7"/>
        <v>7</v>
      </c>
      <c r="T9" s="82">
        <v>43.191000000000003</v>
      </c>
      <c r="U9" s="11">
        <f t="shared" si="8"/>
        <v>3</v>
      </c>
      <c r="V9" s="14">
        <v>43.457999999999998</v>
      </c>
      <c r="W9" s="31">
        <f t="shared" si="9"/>
        <v>7</v>
      </c>
      <c r="X9" s="82">
        <v>43.430999999999997</v>
      </c>
      <c r="Y9" s="31">
        <f t="shared" si="10"/>
        <v>6</v>
      </c>
      <c r="Z9" s="82">
        <v>43.531999999999996</v>
      </c>
      <c r="AA9" s="11">
        <f t="shared" si="11"/>
        <v>6</v>
      </c>
      <c r="AB9" s="27">
        <f t="shared" si="12"/>
        <v>43.361166666666662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31</v>
      </c>
      <c r="C10" s="63">
        <v>7.5</v>
      </c>
      <c r="D10" s="14">
        <v>43.722000000000001</v>
      </c>
      <c r="E10" s="10">
        <f t="shared" si="0"/>
        <v>9</v>
      </c>
      <c r="F10" s="84">
        <v>43.475000000000001</v>
      </c>
      <c r="G10" s="31">
        <f t="shared" si="1"/>
        <v>8</v>
      </c>
      <c r="H10" s="82">
        <v>43.362000000000002</v>
      </c>
      <c r="I10" s="11">
        <f t="shared" si="2"/>
        <v>5</v>
      </c>
      <c r="J10" s="82">
        <v>43.215000000000003</v>
      </c>
      <c r="K10" s="31">
        <f t="shared" si="3"/>
        <v>5</v>
      </c>
      <c r="L10" s="82">
        <v>43.540999999999997</v>
      </c>
      <c r="M10" s="31">
        <f t="shared" si="4"/>
        <v>9</v>
      </c>
      <c r="N10" s="84">
        <v>43.761000000000003</v>
      </c>
      <c r="O10" s="31">
        <f t="shared" si="5"/>
        <v>7</v>
      </c>
      <c r="P10" s="82">
        <v>43.351999999999997</v>
      </c>
      <c r="Q10" s="31">
        <f t="shared" si="6"/>
        <v>5</v>
      </c>
      <c r="R10" s="82">
        <v>43.289000000000001</v>
      </c>
      <c r="S10" s="31">
        <f t="shared" si="7"/>
        <v>5</v>
      </c>
      <c r="T10" s="82">
        <v>43.454000000000001</v>
      </c>
      <c r="U10" s="31">
        <f t="shared" si="8"/>
        <v>7</v>
      </c>
      <c r="V10" s="84">
        <v>43.369</v>
      </c>
      <c r="W10" s="31">
        <f t="shared" si="9"/>
        <v>5</v>
      </c>
      <c r="X10" s="82">
        <v>43.441000000000003</v>
      </c>
      <c r="Y10" s="31">
        <f t="shared" si="10"/>
        <v>7</v>
      </c>
      <c r="Z10" s="82">
        <v>43.261000000000003</v>
      </c>
      <c r="AA10" s="11">
        <f t="shared" si="11"/>
        <v>3</v>
      </c>
      <c r="AB10" s="27">
        <f t="shared" si="12"/>
        <v>43.436833333333333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28</v>
      </c>
      <c r="C11" s="63"/>
      <c r="D11" s="84">
        <v>43.601999999999997</v>
      </c>
      <c r="E11" s="30">
        <f t="shared" si="0"/>
        <v>6</v>
      </c>
      <c r="F11" s="84">
        <v>43.265000000000001</v>
      </c>
      <c r="G11" s="31">
        <f t="shared" si="1"/>
        <v>4</v>
      </c>
      <c r="H11" s="82">
        <v>43.496000000000002</v>
      </c>
      <c r="I11" s="11">
        <f t="shared" si="2"/>
        <v>7</v>
      </c>
      <c r="J11" s="12">
        <v>43.521000000000001</v>
      </c>
      <c r="K11" s="11">
        <f t="shared" si="3"/>
        <v>9</v>
      </c>
      <c r="L11" s="82">
        <v>43.341000000000001</v>
      </c>
      <c r="M11" s="31">
        <f t="shared" si="4"/>
        <v>6</v>
      </c>
      <c r="N11" s="84">
        <v>43.795000000000002</v>
      </c>
      <c r="O11" s="31">
        <f t="shared" si="5"/>
        <v>8</v>
      </c>
      <c r="P11" s="82">
        <v>43.319000000000003</v>
      </c>
      <c r="Q11" s="31">
        <f t="shared" si="6"/>
        <v>4</v>
      </c>
      <c r="R11" s="82">
        <v>43.408999999999999</v>
      </c>
      <c r="S11" s="31">
        <f t="shared" si="7"/>
        <v>6</v>
      </c>
      <c r="T11" s="82">
        <v>43.427999999999997</v>
      </c>
      <c r="U11" s="31">
        <f t="shared" si="8"/>
        <v>6</v>
      </c>
      <c r="V11" s="84">
        <v>43.703000000000003</v>
      </c>
      <c r="W11" s="31">
        <f t="shared" si="9"/>
        <v>10</v>
      </c>
      <c r="X11" s="82">
        <v>43.567</v>
      </c>
      <c r="Y11" s="31">
        <f t="shared" si="10"/>
        <v>8</v>
      </c>
      <c r="Z11" s="82">
        <v>43.871000000000002</v>
      </c>
      <c r="AA11" s="11">
        <f t="shared" si="11"/>
        <v>10</v>
      </c>
      <c r="AB11" s="27">
        <f t="shared" si="12"/>
        <v>43.52641666666667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37</v>
      </c>
      <c r="C12" s="63"/>
      <c r="D12" s="84">
        <v>43.655000000000001</v>
      </c>
      <c r="E12" s="30">
        <f t="shared" si="0"/>
        <v>7</v>
      </c>
      <c r="F12" s="84">
        <v>43.395000000000003</v>
      </c>
      <c r="G12" s="31">
        <f t="shared" si="1"/>
        <v>7</v>
      </c>
      <c r="H12" s="82">
        <v>43.514000000000003</v>
      </c>
      <c r="I12" s="11">
        <f t="shared" si="2"/>
        <v>8</v>
      </c>
      <c r="J12" s="82">
        <v>43.348999999999997</v>
      </c>
      <c r="K12" s="31">
        <f t="shared" si="3"/>
        <v>8</v>
      </c>
      <c r="L12" s="82">
        <v>43.247</v>
      </c>
      <c r="M12" s="31">
        <f t="shared" si="4"/>
        <v>4</v>
      </c>
      <c r="N12" s="84">
        <v>43.512</v>
      </c>
      <c r="O12" s="31">
        <f t="shared" si="5"/>
        <v>5</v>
      </c>
      <c r="P12" s="13">
        <v>43.448</v>
      </c>
      <c r="Q12" s="48">
        <f t="shared" si="6"/>
        <v>7</v>
      </c>
      <c r="R12" s="82">
        <v>43.826999999999998</v>
      </c>
      <c r="S12" s="31">
        <f t="shared" si="7"/>
        <v>9</v>
      </c>
      <c r="T12" s="82">
        <v>43.551000000000002</v>
      </c>
      <c r="U12" s="31">
        <f t="shared" si="8"/>
        <v>8</v>
      </c>
      <c r="V12" s="84">
        <v>43.609000000000002</v>
      </c>
      <c r="W12" s="31">
        <f t="shared" si="9"/>
        <v>8</v>
      </c>
      <c r="X12" s="82">
        <v>43.686</v>
      </c>
      <c r="Y12" s="31">
        <f t="shared" si="10"/>
        <v>9</v>
      </c>
      <c r="Z12" s="82">
        <v>43.844000000000001</v>
      </c>
      <c r="AA12" s="11">
        <f t="shared" si="11"/>
        <v>9</v>
      </c>
      <c r="AB12" s="27">
        <f t="shared" si="12"/>
        <v>43.553083333333326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39</v>
      </c>
      <c r="C13" s="63">
        <v>7.5</v>
      </c>
      <c r="D13" s="84">
        <v>43.673999999999999</v>
      </c>
      <c r="E13" s="30">
        <f t="shared" si="0"/>
        <v>8</v>
      </c>
      <c r="F13" s="84">
        <v>43.573</v>
      </c>
      <c r="G13" s="31">
        <f t="shared" si="1"/>
        <v>9</v>
      </c>
      <c r="H13" s="82">
        <v>43.597999999999999</v>
      </c>
      <c r="I13" s="11">
        <f t="shared" si="2"/>
        <v>10</v>
      </c>
      <c r="J13" s="82">
        <v>43.253999999999998</v>
      </c>
      <c r="K13" s="31">
        <f t="shared" si="3"/>
        <v>6</v>
      </c>
      <c r="L13" s="82">
        <v>43.512999999999998</v>
      </c>
      <c r="M13" s="31">
        <f t="shared" si="4"/>
        <v>8</v>
      </c>
      <c r="N13" s="84">
        <v>43.817999999999998</v>
      </c>
      <c r="O13" s="31">
        <f t="shared" si="5"/>
        <v>9</v>
      </c>
      <c r="P13" s="82">
        <v>43.697000000000003</v>
      </c>
      <c r="Q13" s="31">
        <f t="shared" si="6"/>
        <v>9</v>
      </c>
      <c r="R13" s="13">
        <v>43.871000000000002</v>
      </c>
      <c r="S13" s="11">
        <f t="shared" si="7"/>
        <v>10</v>
      </c>
      <c r="T13" s="12">
        <v>43.622</v>
      </c>
      <c r="U13" s="11">
        <f t="shared" si="8"/>
        <v>9</v>
      </c>
      <c r="V13" s="84">
        <v>43.3</v>
      </c>
      <c r="W13" s="31">
        <f t="shared" si="9"/>
        <v>4</v>
      </c>
      <c r="X13" s="82">
        <v>43.366999999999997</v>
      </c>
      <c r="Y13" s="31">
        <f t="shared" si="10"/>
        <v>5</v>
      </c>
      <c r="Z13" s="82">
        <v>43.906999999999996</v>
      </c>
      <c r="AA13" s="11">
        <f t="shared" si="11"/>
        <v>11</v>
      </c>
      <c r="AB13" s="27">
        <f t="shared" si="12"/>
        <v>43.599500000000006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38</v>
      </c>
      <c r="C14" s="63"/>
      <c r="D14" s="84">
        <v>43.956000000000003</v>
      </c>
      <c r="E14" s="30">
        <f t="shared" si="0"/>
        <v>11</v>
      </c>
      <c r="F14" s="84">
        <v>43.720999999999997</v>
      </c>
      <c r="G14" s="31">
        <f t="shared" si="1"/>
        <v>10</v>
      </c>
      <c r="H14" s="82">
        <v>43.767000000000003</v>
      </c>
      <c r="I14" s="11">
        <f t="shared" si="2"/>
        <v>11</v>
      </c>
      <c r="J14" s="82">
        <v>43.554000000000002</v>
      </c>
      <c r="K14" s="31">
        <f t="shared" si="3"/>
        <v>10</v>
      </c>
      <c r="L14" s="82">
        <v>43.753</v>
      </c>
      <c r="M14" s="31">
        <f t="shared" si="4"/>
        <v>11</v>
      </c>
      <c r="N14" s="84">
        <v>43.88</v>
      </c>
      <c r="O14" s="31">
        <f t="shared" si="5"/>
        <v>11</v>
      </c>
      <c r="P14" s="82">
        <v>43.813000000000002</v>
      </c>
      <c r="Q14" s="31">
        <f t="shared" si="6"/>
        <v>10</v>
      </c>
      <c r="R14" s="12">
        <v>43.988</v>
      </c>
      <c r="S14" s="11">
        <f t="shared" si="7"/>
        <v>13</v>
      </c>
      <c r="T14" s="82">
        <v>43.804000000000002</v>
      </c>
      <c r="U14" s="11">
        <f t="shared" si="8"/>
        <v>13</v>
      </c>
      <c r="V14" s="84">
        <v>43.738</v>
      </c>
      <c r="W14" s="31">
        <f t="shared" si="9"/>
        <v>11</v>
      </c>
      <c r="X14" s="82">
        <v>43.927</v>
      </c>
      <c r="Y14" s="31">
        <f t="shared" si="10"/>
        <v>11</v>
      </c>
      <c r="Z14" s="82">
        <v>43.66</v>
      </c>
      <c r="AA14" s="11">
        <f t="shared" si="11"/>
        <v>7</v>
      </c>
      <c r="AB14" s="27">
        <f t="shared" si="12"/>
        <v>43.796750000000003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34</v>
      </c>
      <c r="C15" s="63"/>
      <c r="D15" s="84">
        <v>43.988</v>
      </c>
      <c r="E15" s="30">
        <f t="shared" si="0"/>
        <v>12</v>
      </c>
      <c r="F15" s="84">
        <v>43.762</v>
      </c>
      <c r="G15" s="11">
        <f t="shared" si="1"/>
        <v>11</v>
      </c>
      <c r="H15" s="12">
        <v>43.875999999999998</v>
      </c>
      <c r="I15" s="11">
        <f t="shared" si="2"/>
        <v>13</v>
      </c>
      <c r="J15" s="82">
        <v>43.665999999999997</v>
      </c>
      <c r="K15" s="31">
        <f t="shared" si="3"/>
        <v>12</v>
      </c>
      <c r="L15" s="82">
        <v>43.731999999999999</v>
      </c>
      <c r="M15" s="31">
        <f t="shared" si="4"/>
        <v>10</v>
      </c>
      <c r="N15" s="84">
        <v>43.848999999999997</v>
      </c>
      <c r="O15" s="31">
        <f t="shared" si="5"/>
        <v>10</v>
      </c>
      <c r="P15" s="82">
        <v>44.063000000000002</v>
      </c>
      <c r="Q15" s="31">
        <f t="shared" si="6"/>
        <v>12</v>
      </c>
      <c r="R15" s="82">
        <v>43.807000000000002</v>
      </c>
      <c r="S15" s="31">
        <f t="shared" si="7"/>
        <v>8</v>
      </c>
      <c r="T15" s="82">
        <v>43.768000000000001</v>
      </c>
      <c r="U15" s="31">
        <f t="shared" si="8"/>
        <v>12</v>
      </c>
      <c r="V15" s="84">
        <v>43.755000000000003</v>
      </c>
      <c r="W15" s="31">
        <f t="shared" si="9"/>
        <v>12</v>
      </c>
      <c r="X15" s="82">
        <v>43.889000000000003</v>
      </c>
      <c r="Y15" s="31">
        <f t="shared" si="10"/>
        <v>10</v>
      </c>
      <c r="Z15" s="82">
        <v>43.83</v>
      </c>
      <c r="AA15" s="11">
        <f t="shared" si="11"/>
        <v>8</v>
      </c>
      <c r="AB15" s="27">
        <f t="shared" si="12"/>
        <v>43.832083333333337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32</v>
      </c>
      <c r="C16" s="63">
        <v>15</v>
      </c>
      <c r="D16" s="9">
        <v>43.945</v>
      </c>
      <c r="E16" s="10">
        <f t="shared" si="0"/>
        <v>10</v>
      </c>
      <c r="F16" s="14">
        <v>43.813000000000002</v>
      </c>
      <c r="G16" s="31">
        <f t="shared" si="1"/>
        <v>13</v>
      </c>
      <c r="H16" s="82">
        <v>43.561999999999998</v>
      </c>
      <c r="I16" s="11">
        <f t="shared" si="2"/>
        <v>9</v>
      </c>
      <c r="J16" s="82">
        <v>43.616</v>
      </c>
      <c r="K16" s="31">
        <f t="shared" si="3"/>
        <v>11</v>
      </c>
      <c r="L16" s="82">
        <v>43.960999999999999</v>
      </c>
      <c r="M16" s="31">
        <f t="shared" si="4"/>
        <v>13</v>
      </c>
      <c r="N16" s="84">
        <v>43.930999999999997</v>
      </c>
      <c r="O16" s="31">
        <f t="shared" si="5"/>
        <v>12</v>
      </c>
      <c r="P16" s="82">
        <v>43.886000000000003</v>
      </c>
      <c r="Q16" s="31">
        <f t="shared" si="6"/>
        <v>11</v>
      </c>
      <c r="R16" s="82">
        <v>43.912999999999997</v>
      </c>
      <c r="S16" s="31">
        <f t="shared" si="7"/>
        <v>11</v>
      </c>
      <c r="T16" s="82">
        <v>43.695999999999998</v>
      </c>
      <c r="U16" s="31">
        <f t="shared" si="8"/>
        <v>10</v>
      </c>
      <c r="V16" s="84">
        <v>43.692999999999998</v>
      </c>
      <c r="W16" s="31">
        <f t="shared" si="9"/>
        <v>9</v>
      </c>
      <c r="X16" s="82">
        <v>44.055</v>
      </c>
      <c r="Y16" s="31">
        <f t="shared" si="10"/>
        <v>12</v>
      </c>
      <c r="Z16" s="82">
        <v>44.018999999999998</v>
      </c>
      <c r="AA16" s="11">
        <f t="shared" si="11"/>
        <v>13</v>
      </c>
      <c r="AB16" s="27">
        <f t="shared" si="12"/>
        <v>43.840833333333329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36</v>
      </c>
      <c r="C17" s="63"/>
      <c r="D17" s="84">
        <v>44.186</v>
      </c>
      <c r="E17" s="30">
        <f t="shared" si="0"/>
        <v>13</v>
      </c>
      <c r="F17" s="84">
        <v>43.776000000000003</v>
      </c>
      <c r="G17" s="31">
        <f t="shared" si="1"/>
        <v>12</v>
      </c>
      <c r="H17" s="82">
        <v>43.877000000000002</v>
      </c>
      <c r="I17" s="11">
        <f t="shared" si="2"/>
        <v>14</v>
      </c>
      <c r="J17" s="82">
        <v>43.756</v>
      </c>
      <c r="K17" s="31">
        <f t="shared" si="3"/>
        <v>13</v>
      </c>
      <c r="L17" s="82">
        <v>44.316000000000003</v>
      </c>
      <c r="M17" s="11">
        <f t="shared" si="4"/>
        <v>14</v>
      </c>
      <c r="N17" s="14">
        <v>44.466000000000001</v>
      </c>
      <c r="O17" s="11">
        <f t="shared" si="5"/>
        <v>16</v>
      </c>
      <c r="P17" s="82">
        <v>44.162999999999997</v>
      </c>
      <c r="Q17" s="31">
        <f t="shared" si="6"/>
        <v>13</v>
      </c>
      <c r="R17" s="82">
        <v>43.921999999999997</v>
      </c>
      <c r="S17" s="31">
        <f t="shared" si="7"/>
        <v>12</v>
      </c>
      <c r="T17" s="82">
        <v>43.933999999999997</v>
      </c>
      <c r="U17" s="31">
        <f t="shared" si="8"/>
        <v>14</v>
      </c>
      <c r="V17" s="84">
        <v>43.866</v>
      </c>
      <c r="W17" s="31">
        <f t="shared" si="9"/>
        <v>13</v>
      </c>
      <c r="X17" s="82">
        <v>44.145000000000003</v>
      </c>
      <c r="Y17" s="31">
        <f t="shared" si="10"/>
        <v>13</v>
      </c>
      <c r="Z17" s="82">
        <v>44.237000000000002</v>
      </c>
      <c r="AA17" s="11">
        <f t="shared" si="11"/>
        <v>14</v>
      </c>
      <c r="AB17" s="27">
        <f t="shared" si="12"/>
        <v>44.053666666666658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35</v>
      </c>
      <c r="C18" s="63">
        <v>15</v>
      </c>
      <c r="D18" s="84">
        <v>44.465000000000003</v>
      </c>
      <c r="E18" s="30">
        <f t="shared" si="0"/>
        <v>15</v>
      </c>
      <c r="F18" s="84">
        <v>44.167000000000002</v>
      </c>
      <c r="G18" s="31">
        <f t="shared" si="1"/>
        <v>14</v>
      </c>
      <c r="H18" s="82">
        <v>43.828000000000003</v>
      </c>
      <c r="I18" s="11">
        <f t="shared" si="2"/>
        <v>12</v>
      </c>
      <c r="J18" s="82">
        <v>44.128999999999998</v>
      </c>
      <c r="K18" s="31">
        <f t="shared" si="3"/>
        <v>15</v>
      </c>
      <c r="L18" s="82">
        <v>44.518000000000001</v>
      </c>
      <c r="M18" s="48">
        <f t="shared" si="4"/>
        <v>16</v>
      </c>
      <c r="N18" s="84">
        <v>44.421999999999997</v>
      </c>
      <c r="O18" s="31">
        <f t="shared" si="5"/>
        <v>15</v>
      </c>
      <c r="P18" s="82">
        <v>44.194000000000003</v>
      </c>
      <c r="Q18" s="31">
        <f t="shared" si="6"/>
        <v>14</v>
      </c>
      <c r="R18" s="82">
        <v>44.598999999999997</v>
      </c>
      <c r="S18" s="31">
        <f t="shared" si="7"/>
        <v>15</v>
      </c>
      <c r="T18" s="82">
        <v>43.695999999999998</v>
      </c>
      <c r="U18" s="31">
        <f t="shared" si="8"/>
        <v>10</v>
      </c>
      <c r="V18" s="84">
        <v>44.456000000000003</v>
      </c>
      <c r="W18" s="31">
        <f t="shared" si="9"/>
        <v>15</v>
      </c>
      <c r="X18" s="82">
        <v>44.427999999999997</v>
      </c>
      <c r="Y18" s="31">
        <f t="shared" si="10"/>
        <v>15</v>
      </c>
      <c r="Z18" s="82">
        <v>43.996000000000002</v>
      </c>
      <c r="AA18" s="11">
        <f t="shared" si="11"/>
        <v>12</v>
      </c>
      <c r="AB18" s="27">
        <f t="shared" si="12"/>
        <v>44.241500000000002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33</v>
      </c>
      <c r="C19" s="63"/>
      <c r="D19" s="84">
        <v>44.308999999999997</v>
      </c>
      <c r="E19" s="30">
        <f t="shared" si="0"/>
        <v>14</v>
      </c>
      <c r="F19" s="84">
        <v>44.779000000000003</v>
      </c>
      <c r="G19" s="48">
        <f t="shared" si="1"/>
        <v>16</v>
      </c>
      <c r="H19" s="82">
        <v>44.44</v>
      </c>
      <c r="I19" s="11">
        <f t="shared" si="2"/>
        <v>15</v>
      </c>
      <c r="J19" s="82">
        <v>44.238999999999997</v>
      </c>
      <c r="K19" s="31">
        <f t="shared" si="3"/>
        <v>16</v>
      </c>
      <c r="L19" s="82">
        <v>43.79</v>
      </c>
      <c r="M19" s="31">
        <f t="shared" si="4"/>
        <v>12</v>
      </c>
      <c r="N19" s="84">
        <v>44.084000000000003</v>
      </c>
      <c r="O19" s="31">
        <f t="shared" si="5"/>
        <v>13</v>
      </c>
      <c r="P19" s="82">
        <v>44.433</v>
      </c>
      <c r="Q19" s="31">
        <f t="shared" si="6"/>
        <v>15</v>
      </c>
      <c r="R19" s="82">
        <v>44.563000000000002</v>
      </c>
      <c r="S19" s="31">
        <f t="shared" si="7"/>
        <v>14</v>
      </c>
      <c r="T19" s="82">
        <v>44.62</v>
      </c>
      <c r="U19" s="31">
        <f t="shared" si="8"/>
        <v>16</v>
      </c>
      <c r="V19" s="84">
        <v>44.143000000000001</v>
      </c>
      <c r="W19" s="31">
        <f t="shared" si="9"/>
        <v>14</v>
      </c>
      <c r="X19" s="82">
        <v>44.41</v>
      </c>
      <c r="Y19" s="31">
        <f t="shared" si="10"/>
        <v>14</v>
      </c>
      <c r="Z19" s="82">
        <v>44.746000000000002</v>
      </c>
      <c r="AA19" s="11">
        <f t="shared" si="11"/>
        <v>16</v>
      </c>
      <c r="AB19" s="27">
        <f t="shared" si="12"/>
        <v>44.379666666666658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62" t="s">
        <v>40</v>
      </c>
      <c r="C20" s="64"/>
      <c r="D20" s="84">
        <v>45.426000000000002</v>
      </c>
      <c r="E20" s="30">
        <f t="shared" si="0"/>
        <v>16</v>
      </c>
      <c r="F20" s="84">
        <v>44.54</v>
      </c>
      <c r="G20" s="31">
        <f t="shared" si="1"/>
        <v>15</v>
      </c>
      <c r="H20" s="82">
        <v>44.677999999999997</v>
      </c>
      <c r="I20" s="11">
        <f t="shared" si="2"/>
        <v>16</v>
      </c>
      <c r="J20" s="82">
        <v>44.063000000000002</v>
      </c>
      <c r="K20" s="31">
        <f t="shared" si="3"/>
        <v>14</v>
      </c>
      <c r="L20" s="82">
        <v>44.345999999999997</v>
      </c>
      <c r="M20" s="31">
        <f t="shared" si="4"/>
        <v>15</v>
      </c>
      <c r="N20" s="84">
        <v>44.183999999999997</v>
      </c>
      <c r="O20" s="31">
        <f t="shared" si="5"/>
        <v>14</v>
      </c>
      <c r="P20" s="82">
        <v>44.576000000000001</v>
      </c>
      <c r="Q20" s="31">
        <f t="shared" si="6"/>
        <v>16</v>
      </c>
      <c r="R20" s="82">
        <v>44.914000000000001</v>
      </c>
      <c r="S20" s="31">
        <f t="shared" si="7"/>
        <v>16</v>
      </c>
      <c r="T20" s="82">
        <v>43.966999999999999</v>
      </c>
      <c r="U20" s="11">
        <f t="shared" si="8"/>
        <v>15</v>
      </c>
      <c r="V20" s="9">
        <v>45.232999999999997</v>
      </c>
      <c r="W20" s="48">
        <f t="shared" si="9"/>
        <v>16</v>
      </c>
      <c r="X20" s="82">
        <v>45.116999999999997</v>
      </c>
      <c r="Y20" s="11">
        <f t="shared" si="10"/>
        <v>16</v>
      </c>
      <c r="Z20" s="82">
        <v>44.673000000000002</v>
      </c>
      <c r="AA20" s="11">
        <f t="shared" si="11"/>
        <v>15</v>
      </c>
      <c r="AB20" s="27">
        <f t="shared" si="12"/>
        <v>44.64308333333333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ref="E21:E29" si="13">RANK(D21,D$5:D$29,1)</f>
        <v>#N/A</v>
      </c>
      <c r="F21" s="9"/>
      <c r="G21" s="11" t="e">
        <f t="shared" ref="G21:G29" si="14">RANK(F21,F$5:F$29,1)</f>
        <v>#N/A</v>
      </c>
      <c r="H21" s="13"/>
      <c r="I21" s="11" t="e">
        <f t="shared" ref="I21:I29" si="15">RANK(H21,H$5:H$29,1)</f>
        <v>#N/A</v>
      </c>
      <c r="J21" s="13"/>
      <c r="K21" s="11" t="e">
        <f t="shared" ref="K21:K29" si="16">RANK(J21,J$5:J$29,1)</f>
        <v>#N/A</v>
      </c>
      <c r="L21" s="13"/>
      <c r="M21" s="31" t="e">
        <f t="shared" ref="M21:M29" si="17">RANK(L21,L$5:L$29,1)</f>
        <v>#N/A</v>
      </c>
      <c r="N21" s="84"/>
      <c r="O21" s="31" t="e">
        <f t="shared" ref="O21:O29" si="18">RANK(N21,N$5:N$29,1)</f>
        <v>#N/A</v>
      </c>
      <c r="P21" s="13"/>
      <c r="Q21" s="11" t="e">
        <f t="shared" ref="Q21:Q29" si="19">RANK(P21,P$5:P$29,1)</f>
        <v>#N/A</v>
      </c>
      <c r="R21" s="13"/>
      <c r="S21" s="11" t="e">
        <f t="shared" ref="S21:S29" si="20">RANK(R21,R$5:R$29,1)</f>
        <v>#N/A</v>
      </c>
      <c r="T21" s="13"/>
      <c r="U21" s="11" t="e">
        <f t="shared" ref="U21:U29" si="21">RANK(T21,T$5:T$29,1)</f>
        <v>#N/A</v>
      </c>
      <c r="V21" s="9"/>
      <c r="W21" s="11" t="e">
        <f t="shared" ref="W21:W29" si="22">RANK(V21,V$5:V$29,1)</f>
        <v>#N/A</v>
      </c>
      <c r="X21" s="13"/>
      <c r="Y21" s="11" t="e">
        <f t="shared" ref="Y21:Y29" si="23">RANK(X21,X$5:X$29,1)</f>
        <v>#N/A</v>
      </c>
      <c r="Z21" s="13"/>
      <c r="AA21" s="11" t="e">
        <f t="shared" ref="AA21:AA29" si="24">RANK(Z21,Z$5:Z$29,1)</f>
        <v>#N/A</v>
      </c>
      <c r="AB21" s="27" t="e">
        <f t="shared" ref="AB21:AB27" si="25">AVERAGEIF(D21:AA21,"&gt;25")</f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31" t="e">
        <f t="shared" si="17"/>
        <v>#N/A</v>
      </c>
      <c r="N22" s="84"/>
      <c r="O22" s="3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31" t="e">
        <f t="shared" si="17"/>
        <v>#N/A</v>
      </c>
      <c r="N23" s="84"/>
      <c r="O23" s="3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31" t="e">
        <f t="shared" si="17"/>
        <v>#N/A</v>
      </c>
      <c r="N24" s="84"/>
      <c r="O24" s="3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31" t="e">
        <f t="shared" si="17"/>
        <v>#N/A</v>
      </c>
      <c r="N25" s="84"/>
      <c r="O25" s="3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31" t="e">
        <f t="shared" si="17"/>
        <v>#N/A</v>
      </c>
      <c r="N26" s="84"/>
      <c r="O26" s="3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31" t="e">
        <f t="shared" si="17"/>
        <v>#N/A</v>
      </c>
      <c r="N27" s="84"/>
      <c r="O27" s="3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5</v>
      </c>
      <c r="D30" s="42">
        <f ca="1">AVERAGEIF(OFFSET(D5,0,0,$C30), "&gt;25")</f>
        <v>43.3596</v>
      </c>
      <c r="E30" s="43">
        <f ca="1">RANK(D30,$D31:$O31,1)</f>
        <v>12</v>
      </c>
      <c r="F30" s="42">
        <f ca="1">AVERAGEIF(OFFSET(F5,0,0,$C30), "&gt;25")</f>
        <v>43.201599999999999</v>
      </c>
      <c r="G30" s="43">
        <f ca="1">RANK(F30,$D31:$O31,1)</f>
        <v>4</v>
      </c>
      <c r="H30" s="44">
        <f ca="1">AVERAGEIF(OFFSET(H5,0,0,$C30), "&gt;25")</f>
        <v>43.308799999999998</v>
      </c>
      <c r="I30" s="43">
        <f ca="1">RANK(H30,$D31:$O31,1)</f>
        <v>9</v>
      </c>
      <c r="J30" s="42">
        <f ca="1">AVERAGEIF(OFFSET(J5,0,0,$C30), "&gt;25")</f>
        <v>43.054199999999994</v>
      </c>
      <c r="K30" s="43">
        <f ca="1">RANK(J30,$D31:$O31,1)</f>
        <v>1</v>
      </c>
      <c r="L30" s="44">
        <f ca="1">AVERAGEIF(OFFSET(L5,0,0,$C30), "&gt;25")</f>
        <v>43.205199999999998</v>
      </c>
      <c r="M30" s="43">
        <f ca="1">RANK(L30,$D31:$O31,1)</f>
        <v>5</v>
      </c>
      <c r="N30" s="42">
        <f ca="1">AVERAGEIF(OFFSET(N5,0,0,$C30), "&gt;25")</f>
        <v>43.312399999999997</v>
      </c>
      <c r="O30" s="43">
        <f ca="1">RANK(N30,$D31:$O31,1)</f>
        <v>10</v>
      </c>
      <c r="P30" s="44">
        <f ca="1">AVERAGEIF(OFFSET(P5,0,0,$C30), "&gt;25")</f>
        <v>43.281000000000006</v>
      </c>
      <c r="Q30" s="43">
        <f ca="1">RANK(P30,$D31:$O31,1)</f>
        <v>8</v>
      </c>
      <c r="R30" s="42">
        <f ca="1">AVERAGEIF(OFFSET(R5,0,0,$C30), "&gt;25")</f>
        <v>43.235999999999997</v>
      </c>
      <c r="S30" s="43">
        <f ca="1">RANK(R30,$D31:$O31,1)</f>
        <v>7</v>
      </c>
      <c r="T30" s="44">
        <f ca="1">AVERAGEIF(OFFSET(T5,0,0,$C30), "&gt;25")</f>
        <v>43.157199999999996</v>
      </c>
      <c r="U30" s="43">
        <f ca="1">RANK(T30,$D31:$O31,1)</f>
        <v>2</v>
      </c>
      <c r="V30" s="42">
        <f ca="1">AVERAGEIF(OFFSET(V5,0,0,$C30), "&gt;25")</f>
        <v>43.2258</v>
      </c>
      <c r="W30" s="43">
        <f ca="1">RANK(V30,$D31:$O31,1)</f>
        <v>6</v>
      </c>
      <c r="X30" s="42">
        <f ca="1">AVERAGEIF(OFFSET(X5,0,0,$C30), "&gt;25")</f>
        <v>43.190399999999997</v>
      </c>
      <c r="Y30" s="43">
        <f ca="1">RANK(X30,$D31:$O31,1)</f>
        <v>3</v>
      </c>
      <c r="Z30" s="42">
        <f ca="1">AVERAGEIF(OFFSET(Z5,0,0,$C30), "&gt;25")</f>
        <v>43.343800000000002</v>
      </c>
      <c r="AA30" s="43">
        <f ca="1">RANK(Z30,$D31:$O31,1)</f>
        <v>11</v>
      </c>
      <c r="AB30" s="45">
        <f>AVERAGEIF(AB5:AB29, "&gt;25")</f>
        <v>43.693859375000002</v>
      </c>
    </row>
    <row r="31" spans="1:29" ht="30" customHeight="1" x14ac:dyDescent="0.2">
      <c r="A31" s="46"/>
      <c r="B31" s="46"/>
      <c r="C31" s="46"/>
      <c r="D31" s="47">
        <f ca="1">OFFSET($D$30,0,(COLUMN()-4)*2 )</f>
        <v>43.3596</v>
      </c>
      <c r="E31" s="47">
        <f t="shared" ref="E31:O31" ca="1" si="26">OFFSET($D$30,0,(COLUMN()-4)*2 )</f>
        <v>43.201599999999999</v>
      </c>
      <c r="F31" s="47">
        <f t="shared" ca="1" si="26"/>
        <v>43.308799999999998</v>
      </c>
      <c r="G31" s="47">
        <f t="shared" ca="1" si="26"/>
        <v>43.054199999999994</v>
      </c>
      <c r="H31" s="47">
        <f t="shared" ca="1" si="26"/>
        <v>43.205199999999998</v>
      </c>
      <c r="I31" s="47">
        <f t="shared" ca="1" si="26"/>
        <v>43.312399999999997</v>
      </c>
      <c r="J31" s="47">
        <f t="shared" ca="1" si="26"/>
        <v>43.281000000000006</v>
      </c>
      <c r="K31" s="47">
        <f t="shared" ca="1" si="26"/>
        <v>43.235999999999997</v>
      </c>
      <c r="L31" s="47">
        <f t="shared" ca="1" si="26"/>
        <v>43.157199999999996</v>
      </c>
      <c r="M31" s="47">
        <f t="shared" ca="1" si="26"/>
        <v>43.2258</v>
      </c>
      <c r="N31" s="47">
        <f t="shared" ca="1" si="26"/>
        <v>43.190399999999997</v>
      </c>
      <c r="O31" s="47">
        <f t="shared" ca="1" si="26"/>
        <v>43.343800000000002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V10" sqref="V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16" t="s">
        <v>0</v>
      </c>
      <c r="B3" s="118" t="s">
        <v>1</v>
      </c>
      <c r="C3" s="50"/>
      <c r="D3" s="120" t="s">
        <v>2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51"/>
    </row>
    <row r="4" spans="1:29" ht="28.5" customHeight="1" thickBot="1" x14ac:dyDescent="0.25">
      <c r="A4" s="117"/>
      <c r="B4" s="119"/>
      <c r="C4" s="52" t="s">
        <v>3</v>
      </c>
      <c r="D4" s="53">
        <v>1</v>
      </c>
      <c r="E4" s="54" t="s">
        <v>4</v>
      </c>
      <c r="F4" s="53">
        <v>3</v>
      </c>
      <c r="G4" s="55" t="s">
        <v>4</v>
      </c>
      <c r="H4" s="53">
        <v>6</v>
      </c>
      <c r="I4" s="55" t="s">
        <v>4</v>
      </c>
      <c r="J4" s="53">
        <v>7</v>
      </c>
      <c r="K4" s="55" t="s">
        <v>4</v>
      </c>
      <c r="L4" s="53">
        <v>8</v>
      </c>
      <c r="M4" s="55" t="s">
        <v>5</v>
      </c>
      <c r="N4" s="53">
        <v>9</v>
      </c>
      <c r="O4" s="55" t="s">
        <v>4</v>
      </c>
      <c r="P4" s="53">
        <v>10</v>
      </c>
      <c r="Q4" s="55" t="s">
        <v>4</v>
      </c>
      <c r="R4" s="53">
        <v>11</v>
      </c>
      <c r="S4" s="55" t="s">
        <v>4</v>
      </c>
      <c r="T4" s="53">
        <v>13</v>
      </c>
      <c r="U4" s="55" t="s">
        <v>4</v>
      </c>
      <c r="V4" s="53">
        <v>21</v>
      </c>
      <c r="W4" s="55" t="s">
        <v>4</v>
      </c>
      <c r="X4" s="53">
        <v>44</v>
      </c>
      <c r="Y4" s="55" t="s">
        <v>4</v>
      </c>
      <c r="Z4" s="56">
        <v>69</v>
      </c>
      <c r="AA4" s="57" t="s">
        <v>5</v>
      </c>
      <c r="AB4" s="58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59" t="s">
        <v>18</v>
      </c>
      <c r="C5" s="60">
        <v>5</v>
      </c>
      <c r="D5" s="5">
        <v>39.970999999999997</v>
      </c>
      <c r="E5" s="4">
        <f t="shared" ref="E5:E29" si="0">RANK(D5,D$5:D$29,1)</f>
        <v>5</v>
      </c>
      <c r="F5" s="15">
        <v>40.015000000000001</v>
      </c>
      <c r="G5" s="6">
        <f t="shared" ref="G5:G29" si="1">RANK(F5,F$5:F$29,1)</f>
        <v>6</v>
      </c>
      <c r="H5" s="7">
        <v>39.948</v>
      </c>
      <c r="I5" s="6">
        <f t="shared" ref="I5:I29" si="2">RANK(H5,H$5:H$29,1)</f>
        <v>4</v>
      </c>
      <c r="J5" s="7">
        <v>39.941000000000003</v>
      </c>
      <c r="K5" s="6">
        <f t="shared" ref="K5:K29" si="3">RANK(J5,J$5:J$29,1)</f>
        <v>6</v>
      </c>
      <c r="L5" s="7">
        <v>40.155999999999999</v>
      </c>
      <c r="M5" s="6">
        <f t="shared" ref="M5:M29" si="4">RANK(L5,L$5:L$29,1)</f>
        <v>3</v>
      </c>
      <c r="N5" s="5">
        <v>39.917999999999999</v>
      </c>
      <c r="O5" s="6">
        <f t="shared" ref="O5:O29" si="5">RANK(N5,N$5:N$29,1)</f>
        <v>3</v>
      </c>
      <c r="P5" s="7">
        <v>39.962000000000003</v>
      </c>
      <c r="Q5" s="6">
        <f t="shared" ref="Q5:Q29" si="6">RANK(P5,P$5:P$29,1)</f>
        <v>1</v>
      </c>
      <c r="R5" s="7">
        <v>40.005000000000003</v>
      </c>
      <c r="S5" s="6">
        <f t="shared" ref="S5:S29" si="7">RANK(R5,R$5:R$29,1)</f>
        <v>1</v>
      </c>
      <c r="T5" s="7">
        <v>39.941000000000003</v>
      </c>
      <c r="U5" s="6">
        <f t="shared" ref="U5:U29" si="8">RANK(T5,T$5:T$29,1)</f>
        <v>1</v>
      </c>
      <c r="V5" s="5">
        <v>39.831000000000003</v>
      </c>
      <c r="W5" s="6">
        <f t="shared" ref="W5:W29" si="9">RANK(V5,V$5:V$29,1)</f>
        <v>3</v>
      </c>
      <c r="X5" s="7">
        <v>40.220999999999997</v>
      </c>
      <c r="Y5" s="6">
        <f t="shared" ref="Y5:Y29" si="10">RANK(X5,X$5:X$29,1)</f>
        <v>1</v>
      </c>
      <c r="Z5" s="7">
        <v>39.773000000000003</v>
      </c>
      <c r="AA5" s="6">
        <f t="shared" ref="AA5:AA29" si="11">RANK(Z5,Z$5:Z$29,1)</f>
        <v>2</v>
      </c>
      <c r="AB5" s="61">
        <f t="shared" ref="AB5:AB19" si="12">AVERAGEIF(D5:AA5,"&gt;25")</f>
        <v>39.973500000000001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2" t="s">
        <v>8</v>
      </c>
      <c r="C6" s="63"/>
      <c r="D6" s="9">
        <v>40.164000000000001</v>
      </c>
      <c r="E6" s="10">
        <f t="shared" si="0"/>
        <v>8</v>
      </c>
      <c r="F6" s="9">
        <v>39.966999999999999</v>
      </c>
      <c r="G6" s="11">
        <f t="shared" si="1"/>
        <v>4</v>
      </c>
      <c r="H6" s="13">
        <v>40.146000000000001</v>
      </c>
      <c r="I6" s="11">
        <f t="shared" si="2"/>
        <v>7</v>
      </c>
      <c r="J6" s="13">
        <v>39.936</v>
      </c>
      <c r="K6" s="11">
        <f t="shared" si="3"/>
        <v>5</v>
      </c>
      <c r="L6" s="13">
        <v>40.231000000000002</v>
      </c>
      <c r="M6" s="11">
        <f t="shared" si="4"/>
        <v>5</v>
      </c>
      <c r="N6" s="9">
        <v>39.51</v>
      </c>
      <c r="O6" s="11">
        <f t="shared" si="5"/>
        <v>1</v>
      </c>
      <c r="P6" s="13">
        <v>40.055999999999997</v>
      </c>
      <c r="Q6" s="11">
        <f t="shared" si="6"/>
        <v>3</v>
      </c>
      <c r="R6" s="13">
        <v>40.073</v>
      </c>
      <c r="S6" s="11">
        <f t="shared" si="7"/>
        <v>2</v>
      </c>
      <c r="T6" s="13">
        <v>40.134999999999998</v>
      </c>
      <c r="U6" s="11">
        <f t="shared" si="8"/>
        <v>8</v>
      </c>
      <c r="V6" s="9">
        <v>39.773000000000003</v>
      </c>
      <c r="W6" s="11">
        <f t="shared" si="9"/>
        <v>1</v>
      </c>
      <c r="X6" s="13">
        <v>40.232999999999997</v>
      </c>
      <c r="Y6" s="11">
        <f t="shared" si="10"/>
        <v>2</v>
      </c>
      <c r="Z6" s="13">
        <v>39.744999999999997</v>
      </c>
      <c r="AA6" s="48">
        <f t="shared" si="11"/>
        <v>1</v>
      </c>
      <c r="AB6" s="61">
        <f t="shared" si="12"/>
        <v>39.997416666666666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2" t="s">
        <v>9</v>
      </c>
      <c r="C7" s="63"/>
      <c r="D7" s="9">
        <v>39.878</v>
      </c>
      <c r="E7" s="10">
        <f t="shared" si="0"/>
        <v>3</v>
      </c>
      <c r="F7" s="9">
        <v>39.866</v>
      </c>
      <c r="G7" s="11">
        <f t="shared" si="1"/>
        <v>2</v>
      </c>
      <c r="H7" s="13">
        <v>39.829000000000001</v>
      </c>
      <c r="I7" s="11">
        <f t="shared" si="2"/>
        <v>1</v>
      </c>
      <c r="J7" s="13">
        <v>39.78</v>
      </c>
      <c r="K7" s="11">
        <f t="shared" si="3"/>
        <v>2</v>
      </c>
      <c r="L7" s="13">
        <v>40.045999999999999</v>
      </c>
      <c r="M7" s="11">
        <f t="shared" si="4"/>
        <v>1</v>
      </c>
      <c r="N7" s="9">
        <v>39.777000000000001</v>
      </c>
      <c r="O7" s="11">
        <f t="shared" si="5"/>
        <v>2</v>
      </c>
      <c r="P7" s="13">
        <v>40.091000000000001</v>
      </c>
      <c r="Q7" s="11">
        <f t="shared" si="6"/>
        <v>4</v>
      </c>
      <c r="R7" s="12">
        <v>40.445999999999998</v>
      </c>
      <c r="S7" s="11">
        <f t="shared" si="7"/>
        <v>9</v>
      </c>
      <c r="T7" s="13">
        <v>40.124000000000002</v>
      </c>
      <c r="U7" s="11">
        <f t="shared" si="8"/>
        <v>7</v>
      </c>
      <c r="V7" s="9">
        <v>39.99</v>
      </c>
      <c r="W7" s="11">
        <f t="shared" si="9"/>
        <v>5</v>
      </c>
      <c r="X7" s="13">
        <v>40.264000000000003</v>
      </c>
      <c r="Y7" s="11">
        <f t="shared" si="10"/>
        <v>3</v>
      </c>
      <c r="Z7" s="13">
        <v>40.066000000000003</v>
      </c>
      <c r="AA7" s="11">
        <f t="shared" si="11"/>
        <v>8</v>
      </c>
      <c r="AB7" s="61">
        <f t="shared" si="12"/>
        <v>40.013083333333334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2" t="s">
        <v>17</v>
      </c>
      <c r="C8" s="63"/>
      <c r="D8" s="9">
        <v>39.722999999999999</v>
      </c>
      <c r="E8" s="10">
        <f t="shared" si="0"/>
        <v>1</v>
      </c>
      <c r="F8" s="9">
        <v>39.799999999999997</v>
      </c>
      <c r="G8" s="11">
        <f t="shared" si="1"/>
        <v>1</v>
      </c>
      <c r="H8" s="13">
        <v>39.896999999999998</v>
      </c>
      <c r="I8" s="48">
        <f t="shared" si="2"/>
        <v>3</v>
      </c>
      <c r="J8" s="13">
        <v>40.180999999999997</v>
      </c>
      <c r="K8" s="11">
        <f t="shared" si="3"/>
        <v>10</v>
      </c>
      <c r="L8" s="13">
        <v>40.207000000000001</v>
      </c>
      <c r="M8" s="11">
        <f t="shared" si="4"/>
        <v>4</v>
      </c>
      <c r="N8" s="9">
        <v>40.212000000000003</v>
      </c>
      <c r="O8" s="11">
        <f t="shared" si="5"/>
        <v>8</v>
      </c>
      <c r="P8" s="13">
        <v>40.134</v>
      </c>
      <c r="Q8" s="11">
        <f t="shared" si="6"/>
        <v>6</v>
      </c>
      <c r="R8" s="13">
        <v>40.225000000000001</v>
      </c>
      <c r="S8" s="11">
        <f t="shared" si="7"/>
        <v>6</v>
      </c>
      <c r="T8" s="13">
        <v>40.046999999999997</v>
      </c>
      <c r="U8" s="11">
        <f t="shared" si="8"/>
        <v>3</v>
      </c>
      <c r="V8" s="9">
        <v>39.773000000000003</v>
      </c>
      <c r="W8" s="11">
        <f t="shared" si="9"/>
        <v>1</v>
      </c>
      <c r="X8" s="13">
        <v>40.314999999999998</v>
      </c>
      <c r="Y8" s="11">
        <f t="shared" si="10"/>
        <v>5</v>
      </c>
      <c r="Z8" s="13">
        <v>39.866</v>
      </c>
      <c r="AA8" s="11">
        <f t="shared" si="11"/>
        <v>3</v>
      </c>
      <c r="AB8" s="61">
        <f t="shared" si="12"/>
        <v>40.031666666666673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2" t="s">
        <v>10</v>
      </c>
      <c r="C9" s="63">
        <v>10</v>
      </c>
      <c r="D9" s="9">
        <v>39.82</v>
      </c>
      <c r="E9" s="10">
        <f t="shared" si="0"/>
        <v>2</v>
      </c>
      <c r="F9" s="9">
        <v>40.042000000000002</v>
      </c>
      <c r="G9" s="11">
        <f t="shared" si="1"/>
        <v>7</v>
      </c>
      <c r="H9" s="13">
        <v>40.031999999999996</v>
      </c>
      <c r="I9" s="11">
        <f t="shared" si="2"/>
        <v>5</v>
      </c>
      <c r="J9" s="13">
        <v>39.713000000000001</v>
      </c>
      <c r="K9" s="11">
        <f t="shared" si="3"/>
        <v>1</v>
      </c>
      <c r="L9" s="13">
        <v>40.08</v>
      </c>
      <c r="M9" s="11">
        <f t="shared" si="4"/>
        <v>2</v>
      </c>
      <c r="N9" s="9">
        <v>40.052999999999997</v>
      </c>
      <c r="O9" s="11">
        <f t="shared" si="5"/>
        <v>5</v>
      </c>
      <c r="P9" s="12">
        <v>40.386000000000003</v>
      </c>
      <c r="Q9" s="11">
        <f t="shared" si="6"/>
        <v>9</v>
      </c>
      <c r="R9" s="13">
        <v>40.292999999999999</v>
      </c>
      <c r="S9" s="11">
        <f t="shared" si="7"/>
        <v>7</v>
      </c>
      <c r="T9" s="13">
        <v>40.113999999999997</v>
      </c>
      <c r="U9" s="11">
        <f t="shared" si="8"/>
        <v>6</v>
      </c>
      <c r="V9" s="9">
        <v>40.058999999999997</v>
      </c>
      <c r="W9" s="11">
        <f t="shared" si="9"/>
        <v>6</v>
      </c>
      <c r="X9" s="13">
        <v>40.579000000000001</v>
      </c>
      <c r="Y9" s="11">
        <f t="shared" si="10"/>
        <v>8</v>
      </c>
      <c r="Z9" s="13">
        <v>39.954000000000001</v>
      </c>
      <c r="AA9" s="11">
        <f t="shared" si="11"/>
        <v>5</v>
      </c>
      <c r="AB9" s="61">
        <f t="shared" si="12"/>
        <v>40.09375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2" t="s">
        <v>16</v>
      </c>
      <c r="C10" s="63">
        <v>5</v>
      </c>
      <c r="D10" s="9">
        <v>39.942999999999998</v>
      </c>
      <c r="E10" s="10">
        <f t="shared" si="0"/>
        <v>4</v>
      </c>
      <c r="F10" s="9">
        <v>39.915999999999997</v>
      </c>
      <c r="G10" s="11">
        <f t="shared" si="1"/>
        <v>3</v>
      </c>
      <c r="H10" s="13">
        <v>39.893999999999998</v>
      </c>
      <c r="I10" s="11">
        <f t="shared" si="2"/>
        <v>2</v>
      </c>
      <c r="J10" s="13">
        <v>39.999000000000002</v>
      </c>
      <c r="K10" s="11">
        <f t="shared" si="3"/>
        <v>7</v>
      </c>
      <c r="L10" s="12">
        <v>40.409999999999997</v>
      </c>
      <c r="M10" s="11">
        <f t="shared" si="4"/>
        <v>8</v>
      </c>
      <c r="N10" s="9">
        <v>40.031999999999996</v>
      </c>
      <c r="O10" s="11">
        <f t="shared" si="5"/>
        <v>4</v>
      </c>
      <c r="P10" s="13">
        <v>40.25</v>
      </c>
      <c r="Q10" s="11">
        <f t="shared" si="6"/>
        <v>8</v>
      </c>
      <c r="R10" s="13">
        <v>40.143999999999998</v>
      </c>
      <c r="S10" s="11">
        <f t="shared" si="7"/>
        <v>5</v>
      </c>
      <c r="T10" s="13">
        <v>40.268999999999998</v>
      </c>
      <c r="U10" s="11">
        <f t="shared" si="8"/>
        <v>9</v>
      </c>
      <c r="V10" s="9">
        <v>39.917000000000002</v>
      </c>
      <c r="W10" s="11">
        <f t="shared" si="9"/>
        <v>4</v>
      </c>
      <c r="X10" s="13">
        <v>40.499000000000002</v>
      </c>
      <c r="Y10" s="11">
        <f t="shared" si="10"/>
        <v>7</v>
      </c>
      <c r="Z10" s="13">
        <v>40.017000000000003</v>
      </c>
      <c r="AA10" s="11">
        <f t="shared" si="11"/>
        <v>6</v>
      </c>
      <c r="AB10" s="61">
        <f t="shared" si="12"/>
        <v>40.107500000000002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2" t="s">
        <v>13</v>
      </c>
      <c r="C11" s="63"/>
      <c r="D11" s="9">
        <v>40.012</v>
      </c>
      <c r="E11" s="10">
        <f t="shared" si="0"/>
        <v>6</v>
      </c>
      <c r="F11" s="9">
        <v>39.984000000000002</v>
      </c>
      <c r="G11" s="11">
        <f t="shared" si="1"/>
        <v>5</v>
      </c>
      <c r="H11" s="12">
        <v>40.152999999999999</v>
      </c>
      <c r="I11" s="11">
        <f t="shared" si="2"/>
        <v>8</v>
      </c>
      <c r="J11" s="13">
        <v>40.081000000000003</v>
      </c>
      <c r="K11" s="11">
        <f t="shared" si="3"/>
        <v>9</v>
      </c>
      <c r="L11" s="13">
        <v>40.280999999999999</v>
      </c>
      <c r="M11" s="11">
        <f t="shared" si="4"/>
        <v>6</v>
      </c>
      <c r="N11" s="9">
        <v>40.110999999999997</v>
      </c>
      <c r="O11" s="11">
        <f t="shared" si="5"/>
        <v>6</v>
      </c>
      <c r="P11" s="13">
        <v>40.049999999999997</v>
      </c>
      <c r="Q11" s="11">
        <f t="shared" si="6"/>
        <v>2</v>
      </c>
      <c r="R11" s="13">
        <v>40.103999999999999</v>
      </c>
      <c r="S11" s="11">
        <f t="shared" si="7"/>
        <v>3</v>
      </c>
      <c r="T11" s="13">
        <v>39.960999999999999</v>
      </c>
      <c r="U11" s="11">
        <f t="shared" si="8"/>
        <v>2</v>
      </c>
      <c r="V11" s="9">
        <v>40.15</v>
      </c>
      <c r="W11" s="11">
        <f t="shared" si="9"/>
        <v>9</v>
      </c>
      <c r="X11" s="13">
        <v>40.408000000000001</v>
      </c>
      <c r="Y11" s="11">
        <f t="shared" si="10"/>
        <v>6</v>
      </c>
      <c r="Z11" s="13">
        <v>40.033000000000001</v>
      </c>
      <c r="AA11" s="11">
        <f t="shared" si="11"/>
        <v>7</v>
      </c>
      <c r="AB11" s="61">
        <f t="shared" si="12"/>
        <v>40.110666666666667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2" t="s">
        <v>23</v>
      </c>
      <c r="C12" s="63">
        <v>7.5</v>
      </c>
      <c r="D12" s="9">
        <v>40.063000000000002</v>
      </c>
      <c r="E12" s="10">
        <f t="shared" si="0"/>
        <v>7</v>
      </c>
      <c r="F12" s="9">
        <v>40.19</v>
      </c>
      <c r="G12" s="11">
        <f t="shared" si="1"/>
        <v>9</v>
      </c>
      <c r="H12" s="13">
        <v>40.066000000000003</v>
      </c>
      <c r="I12" s="11">
        <f t="shared" si="2"/>
        <v>6</v>
      </c>
      <c r="J12" s="13">
        <v>39.923000000000002</v>
      </c>
      <c r="K12" s="11">
        <f t="shared" si="3"/>
        <v>4</v>
      </c>
      <c r="L12" s="13">
        <v>40.286000000000001</v>
      </c>
      <c r="M12" s="11">
        <f t="shared" si="4"/>
        <v>7</v>
      </c>
      <c r="N12" s="14">
        <v>40.395000000000003</v>
      </c>
      <c r="O12" s="11">
        <f t="shared" si="5"/>
        <v>11</v>
      </c>
      <c r="P12" s="13">
        <v>40.131</v>
      </c>
      <c r="Q12" s="11">
        <f t="shared" si="6"/>
        <v>5</v>
      </c>
      <c r="R12" s="13">
        <v>40.128999999999998</v>
      </c>
      <c r="S12" s="11">
        <f t="shared" si="7"/>
        <v>4</v>
      </c>
      <c r="T12" s="13">
        <v>40.07</v>
      </c>
      <c r="U12" s="11">
        <f t="shared" si="8"/>
        <v>4</v>
      </c>
      <c r="V12" s="9">
        <v>40.081000000000003</v>
      </c>
      <c r="W12" s="11">
        <f t="shared" si="9"/>
        <v>7</v>
      </c>
      <c r="X12" s="13">
        <v>40.293999999999997</v>
      </c>
      <c r="Y12" s="11">
        <f t="shared" si="10"/>
        <v>4</v>
      </c>
      <c r="Z12" s="13">
        <v>39.945</v>
      </c>
      <c r="AA12" s="11">
        <f t="shared" si="11"/>
        <v>4</v>
      </c>
      <c r="AB12" s="61">
        <f t="shared" si="12"/>
        <v>40.131083333333336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2" t="s">
        <v>11</v>
      </c>
      <c r="C13" s="63">
        <v>7.5</v>
      </c>
      <c r="D13" s="9">
        <v>40.468000000000004</v>
      </c>
      <c r="E13" s="10">
        <f t="shared" si="0"/>
        <v>10</v>
      </c>
      <c r="F13" s="9">
        <v>40.283000000000001</v>
      </c>
      <c r="G13" s="11">
        <f t="shared" si="1"/>
        <v>11</v>
      </c>
      <c r="H13" s="13">
        <v>40.414000000000001</v>
      </c>
      <c r="I13" s="11">
        <f t="shared" si="2"/>
        <v>11</v>
      </c>
      <c r="J13" s="13">
        <v>40.04</v>
      </c>
      <c r="K13" s="11">
        <f t="shared" si="3"/>
        <v>8</v>
      </c>
      <c r="L13" s="13">
        <v>40.423999999999999</v>
      </c>
      <c r="M13" s="11">
        <f t="shared" si="4"/>
        <v>9</v>
      </c>
      <c r="N13" s="9">
        <v>40.189</v>
      </c>
      <c r="O13" s="11">
        <f t="shared" si="5"/>
        <v>7</v>
      </c>
      <c r="P13" s="13">
        <v>40.198</v>
      </c>
      <c r="Q13" s="11">
        <f t="shared" si="6"/>
        <v>7</v>
      </c>
      <c r="R13" s="13">
        <v>40.326000000000001</v>
      </c>
      <c r="S13" s="11">
        <f t="shared" si="7"/>
        <v>8</v>
      </c>
      <c r="T13" s="13">
        <v>40.073</v>
      </c>
      <c r="U13" s="11">
        <f t="shared" si="8"/>
        <v>5</v>
      </c>
      <c r="V13" s="9">
        <v>40.137</v>
      </c>
      <c r="W13" s="11">
        <f t="shared" si="9"/>
        <v>8</v>
      </c>
      <c r="X13" s="13">
        <v>40.752000000000002</v>
      </c>
      <c r="Y13" s="11">
        <f t="shared" si="10"/>
        <v>10</v>
      </c>
      <c r="Z13" s="12">
        <v>40.357999999999997</v>
      </c>
      <c r="AA13" s="11">
        <f t="shared" si="11"/>
        <v>12</v>
      </c>
      <c r="AB13" s="61">
        <f t="shared" si="12"/>
        <v>40.305166666666672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2" t="s">
        <v>22</v>
      </c>
      <c r="C14" s="63"/>
      <c r="D14" s="9">
        <v>40.216999999999999</v>
      </c>
      <c r="E14" s="10">
        <f t="shared" si="0"/>
        <v>9</v>
      </c>
      <c r="F14" s="9">
        <v>40.182000000000002</v>
      </c>
      <c r="G14" s="11">
        <f t="shared" si="1"/>
        <v>8</v>
      </c>
      <c r="H14" s="13">
        <v>40.231999999999999</v>
      </c>
      <c r="I14" s="11">
        <f t="shared" si="2"/>
        <v>10</v>
      </c>
      <c r="J14" s="13">
        <v>40.389000000000003</v>
      </c>
      <c r="K14" s="11">
        <f t="shared" si="3"/>
        <v>12</v>
      </c>
      <c r="L14" s="13">
        <v>40.445999999999998</v>
      </c>
      <c r="M14" s="11">
        <f t="shared" si="4"/>
        <v>10</v>
      </c>
      <c r="N14" s="9">
        <v>40.262</v>
      </c>
      <c r="O14" s="11">
        <f t="shared" si="5"/>
        <v>10</v>
      </c>
      <c r="P14" s="13">
        <v>40.475000000000001</v>
      </c>
      <c r="Q14" s="11">
        <f t="shared" si="6"/>
        <v>10</v>
      </c>
      <c r="R14" s="13">
        <v>40.473999999999997</v>
      </c>
      <c r="S14" s="11">
        <f t="shared" si="7"/>
        <v>10</v>
      </c>
      <c r="T14" s="12">
        <v>40.683999999999997</v>
      </c>
      <c r="U14" s="11">
        <f t="shared" si="8"/>
        <v>12</v>
      </c>
      <c r="V14" s="9">
        <v>40.323</v>
      </c>
      <c r="W14" s="11">
        <f t="shared" si="9"/>
        <v>10</v>
      </c>
      <c r="X14" s="13">
        <v>40.728000000000002</v>
      </c>
      <c r="Y14" s="11">
        <f t="shared" si="10"/>
        <v>9</v>
      </c>
      <c r="Z14" s="13">
        <v>40.177</v>
      </c>
      <c r="AA14" s="11">
        <f t="shared" si="11"/>
        <v>9</v>
      </c>
      <c r="AB14" s="61">
        <f t="shared" si="12"/>
        <v>40.382416666666664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2" t="s">
        <v>24</v>
      </c>
      <c r="C15" s="63"/>
      <c r="D15" s="9">
        <v>40.593000000000004</v>
      </c>
      <c r="E15" s="10">
        <f t="shared" si="0"/>
        <v>11</v>
      </c>
      <c r="F15" s="9">
        <v>40.213999999999999</v>
      </c>
      <c r="G15" s="11">
        <f t="shared" si="1"/>
        <v>10</v>
      </c>
      <c r="H15" s="13">
        <v>40.229999999999997</v>
      </c>
      <c r="I15" s="11">
        <f t="shared" si="2"/>
        <v>9</v>
      </c>
      <c r="J15" s="13">
        <v>39.905000000000001</v>
      </c>
      <c r="K15" s="11">
        <f t="shared" si="3"/>
        <v>3</v>
      </c>
      <c r="L15" s="13">
        <v>40.683999999999997</v>
      </c>
      <c r="M15" s="11">
        <f t="shared" si="4"/>
        <v>11</v>
      </c>
      <c r="N15" s="9">
        <v>40.61</v>
      </c>
      <c r="O15" s="11">
        <f t="shared" si="5"/>
        <v>12</v>
      </c>
      <c r="P15" s="13">
        <v>40.667000000000002</v>
      </c>
      <c r="Q15" s="11">
        <f t="shared" si="6"/>
        <v>11</v>
      </c>
      <c r="R15" s="13">
        <v>40.531999999999996</v>
      </c>
      <c r="S15" s="48">
        <f t="shared" si="7"/>
        <v>12</v>
      </c>
      <c r="T15" s="13">
        <v>40.395000000000003</v>
      </c>
      <c r="U15" s="11">
        <f t="shared" si="8"/>
        <v>10</v>
      </c>
      <c r="V15" s="9">
        <v>40.433</v>
      </c>
      <c r="W15" s="11">
        <f t="shared" si="9"/>
        <v>12</v>
      </c>
      <c r="X15" s="13">
        <v>40.85</v>
      </c>
      <c r="Y15" s="11">
        <f t="shared" si="10"/>
        <v>11</v>
      </c>
      <c r="Z15" s="13">
        <v>40.331000000000003</v>
      </c>
      <c r="AA15" s="11">
        <f t="shared" si="11"/>
        <v>11</v>
      </c>
      <c r="AB15" s="61">
        <f t="shared" si="12"/>
        <v>40.45366666666667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2" t="s">
        <v>21</v>
      </c>
      <c r="C16" s="63">
        <v>15</v>
      </c>
      <c r="D16" s="14">
        <v>40.819000000000003</v>
      </c>
      <c r="E16" s="10">
        <f t="shared" si="0"/>
        <v>14</v>
      </c>
      <c r="F16" s="9">
        <v>40.591999999999999</v>
      </c>
      <c r="G16" s="11">
        <f t="shared" si="1"/>
        <v>12</v>
      </c>
      <c r="H16" s="13">
        <v>40.65</v>
      </c>
      <c r="I16" s="11">
        <f t="shared" si="2"/>
        <v>12</v>
      </c>
      <c r="J16" s="13">
        <v>40.338000000000001</v>
      </c>
      <c r="K16" s="11">
        <f t="shared" si="3"/>
        <v>11</v>
      </c>
      <c r="L16" s="13">
        <v>40.764000000000003</v>
      </c>
      <c r="M16" s="11">
        <f t="shared" si="4"/>
        <v>12</v>
      </c>
      <c r="N16" s="9">
        <v>40.226999999999997</v>
      </c>
      <c r="O16" s="11">
        <f t="shared" si="5"/>
        <v>9</v>
      </c>
      <c r="P16" s="13">
        <v>40.755000000000003</v>
      </c>
      <c r="Q16" s="11">
        <f t="shared" si="6"/>
        <v>13</v>
      </c>
      <c r="R16" s="13">
        <v>40.664000000000001</v>
      </c>
      <c r="S16" s="11">
        <f t="shared" si="7"/>
        <v>13</v>
      </c>
      <c r="T16" s="13">
        <v>40.783999999999999</v>
      </c>
      <c r="U16" s="11">
        <f t="shared" si="8"/>
        <v>14</v>
      </c>
      <c r="V16" s="9">
        <v>40.33</v>
      </c>
      <c r="W16" s="11">
        <f t="shared" si="9"/>
        <v>11</v>
      </c>
      <c r="X16" s="13">
        <v>40.921999999999997</v>
      </c>
      <c r="Y16" s="11">
        <f t="shared" si="10"/>
        <v>12</v>
      </c>
      <c r="Z16" s="13">
        <v>40.322000000000003</v>
      </c>
      <c r="AA16" s="11">
        <f t="shared" si="11"/>
        <v>10</v>
      </c>
      <c r="AB16" s="61">
        <f t="shared" si="12"/>
        <v>40.597250000000003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2" t="s">
        <v>15</v>
      </c>
      <c r="C17" s="63"/>
      <c r="D17" s="9">
        <v>40.756999999999998</v>
      </c>
      <c r="E17" s="10">
        <f t="shared" si="0"/>
        <v>13</v>
      </c>
      <c r="F17" s="9">
        <v>40.628999999999998</v>
      </c>
      <c r="G17" s="11">
        <f t="shared" si="1"/>
        <v>13</v>
      </c>
      <c r="H17" s="13">
        <v>40.758000000000003</v>
      </c>
      <c r="I17" s="11">
        <f t="shared" si="2"/>
        <v>13</v>
      </c>
      <c r="J17" s="13">
        <v>40.514000000000003</v>
      </c>
      <c r="K17" s="11">
        <f t="shared" si="3"/>
        <v>13</v>
      </c>
      <c r="L17" s="13">
        <v>40.807000000000002</v>
      </c>
      <c r="M17" s="11">
        <f t="shared" si="4"/>
        <v>13</v>
      </c>
      <c r="N17" s="9">
        <v>40.853000000000002</v>
      </c>
      <c r="O17" s="11">
        <f t="shared" si="5"/>
        <v>13</v>
      </c>
      <c r="P17" s="13">
        <v>40.823999999999998</v>
      </c>
      <c r="Q17" s="11">
        <f t="shared" si="6"/>
        <v>14</v>
      </c>
      <c r="R17" s="13">
        <v>40.518000000000001</v>
      </c>
      <c r="S17" s="11">
        <f t="shared" si="7"/>
        <v>11</v>
      </c>
      <c r="T17" s="13">
        <v>40.618000000000002</v>
      </c>
      <c r="U17" s="11">
        <f t="shared" si="8"/>
        <v>11</v>
      </c>
      <c r="V17" s="9">
        <v>40.524000000000001</v>
      </c>
      <c r="W17" s="11">
        <f t="shared" si="9"/>
        <v>13</v>
      </c>
      <c r="X17" s="12">
        <v>41.319000000000003</v>
      </c>
      <c r="Y17" s="11">
        <f t="shared" si="10"/>
        <v>14</v>
      </c>
      <c r="Z17" s="13">
        <v>40.98</v>
      </c>
      <c r="AA17" s="11">
        <f t="shared" si="11"/>
        <v>15</v>
      </c>
      <c r="AB17" s="61">
        <f t="shared" si="12"/>
        <v>40.758416666666676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2" t="s">
        <v>19</v>
      </c>
      <c r="C18" s="63"/>
      <c r="D18" s="9">
        <v>40.656999999999996</v>
      </c>
      <c r="E18" s="10">
        <f t="shared" si="0"/>
        <v>12</v>
      </c>
      <c r="F18" s="9">
        <v>40.756</v>
      </c>
      <c r="G18" s="11">
        <f t="shared" si="1"/>
        <v>14</v>
      </c>
      <c r="H18" s="13">
        <v>40.770000000000003</v>
      </c>
      <c r="I18" s="11">
        <f t="shared" si="2"/>
        <v>14</v>
      </c>
      <c r="J18" s="12">
        <v>40.936999999999998</v>
      </c>
      <c r="K18" s="11">
        <f t="shared" si="3"/>
        <v>14</v>
      </c>
      <c r="L18" s="13">
        <v>41.085000000000001</v>
      </c>
      <c r="M18" s="11">
        <f t="shared" si="4"/>
        <v>14</v>
      </c>
      <c r="N18" s="9">
        <v>41.137</v>
      </c>
      <c r="O18" s="11">
        <f t="shared" si="5"/>
        <v>15</v>
      </c>
      <c r="P18" s="13">
        <v>40.728999999999999</v>
      </c>
      <c r="Q18" s="11">
        <f t="shared" si="6"/>
        <v>12</v>
      </c>
      <c r="R18" s="13">
        <v>40.965000000000003</v>
      </c>
      <c r="S18" s="11">
        <f t="shared" si="7"/>
        <v>14</v>
      </c>
      <c r="T18" s="13">
        <v>40.734000000000002</v>
      </c>
      <c r="U18" s="11">
        <f t="shared" si="8"/>
        <v>13</v>
      </c>
      <c r="V18" s="9">
        <v>40.546999999999997</v>
      </c>
      <c r="W18" s="11">
        <f t="shared" si="9"/>
        <v>14</v>
      </c>
      <c r="X18" s="13">
        <v>41.073999999999998</v>
      </c>
      <c r="Y18" s="11">
        <f t="shared" si="10"/>
        <v>13</v>
      </c>
      <c r="Z18" s="13">
        <v>40.774999999999999</v>
      </c>
      <c r="AA18" s="11">
        <f t="shared" si="11"/>
        <v>13</v>
      </c>
      <c r="AB18" s="61">
        <f t="shared" si="12"/>
        <v>40.847166666666666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2" t="s">
        <v>20</v>
      </c>
      <c r="C19" s="63"/>
      <c r="D19" s="9">
        <v>40.843000000000004</v>
      </c>
      <c r="E19" s="10">
        <f t="shared" si="0"/>
        <v>15</v>
      </c>
      <c r="F19" s="9">
        <v>40.866</v>
      </c>
      <c r="G19" s="11">
        <f t="shared" si="1"/>
        <v>15</v>
      </c>
      <c r="H19" s="13">
        <v>41.058999999999997</v>
      </c>
      <c r="I19" s="11">
        <f t="shared" si="2"/>
        <v>15</v>
      </c>
      <c r="J19" s="13">
        <v>41.319000000000003</v>
      </c>
      <c r="K19" s="11">
        <f t="shared" si="3"/>
        <v>15</v>
      </c>
      <c r="L19" s="13">
        <v>41.651000000000003</v>
      </c>
      <c r="M19" s="11">
        <f t="shared" si="4"/>
        <v>15</v>
      </c>
      <c r="N19" s="9">
        <v>41.08</v>
      </c>
      <c r="O19" s="11">
        <f t="shared" si="5"/>
        <v>14</v>
      </c>
      <c r="P19" s="13">
        <v>41.609000000000002</v>
      </c>
      <c r="Q19" s="11">
        <f t="shared" si="6"/>
        <v>15</v>
      </c>
      <c r="R19" s="13">
        <v>41.252000000000002</v>
      </c>
      <c r="S19" s="11">
        <f t="shared" si="7"/>
        <v>15</v>
      </c>
      <c r="T19" s="13">
        <v>41.023000000000003</v>
      </c>
      <c r="U19" s="11">
        <f t="shared" si="8"/>
        <v>15</v>
      </c>
      <c r="V19" s="14">
        <v>41.572000000000003</v>
      </c>
      <c r="W19" s="11">
        <f t="shared" si="9"/>
        <v>15</v>
      </c>
      <c r="X19" s="13">
        <v>41.387999999999998</v>
      </c>
      <c r="Y19" s="11">
        <f t="shared" si="10"/>
        <v>15</v>
      </c>
      <c r="Z19" s="13">
        <v>40.859000000000002</v>
      </c>
      <c r="AA19" s="11">
        <f t="shared" si="11"/>
        <v>14</v>
      </c>
      <c r="AB19" s="61">
        <f t="shared" si="12"/>
        <v>41.21008333333333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2"/>
      <c r="C20" s="64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1" t="e">
        <f t="shared" ref="AB20:AB27" si="13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2"/>
      <c r="C21" s="64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1" t="e">
        <f t="shared" si="13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2"/>
      <c r="C22" s="64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1" t="e">
        <f t="shared" si="13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2"/>
      <c r="C23" s="63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1" t="e">
        <f t="shared" si="13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2"/>
      <c r="C24" s="63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1" t="e">
        <f t="shared" si="13"/>
        <v>#DIV/0!</v>
      </c>
    </row>
    <row r="25" spans="1:29" ht="30" hidden="1" customHeight="1" thickBot="1" x14ac:dyDescent="0.25">
      <c r="A25" s="4">
        <v>21</v>
      </c>
      <c r="B25" s="62"/>
      <c r="C25" s="63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1" t="e">
        <f t="shared" si="13"/>
        <v>#DIV/0!</v>
      </c>
    </row>
    <row r="26" spans="1:29" ht="30" hidden="1" customHeight="1" thickBot="1" x14ac:dyDescent="0.25">
      <c r="A26" s="4">
        <v>22</v>
      </c>
      <c r="B26" s="62"/>
      <c r="C26" s="63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1" t="e">
        <f t="shared" si="13"/>
        <v>#DIV/0!</v>
      </c>
    </row>
    <row r="27" spans="1:29" ht="30" hidden="1" customHeight="1" thickBot="1" x14ac:dyDescent="0.25">
      <c r="A27" s="4">
        <v>23</v>
      </c>
      <c r="B27" s="62"/>
      <c r="C27" s="64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1" t="e">
        <f t="shared" si="13"/>
        <v>#DIV/0!</v>
      </c>
    </row>
    <row r="28" spans="1:29" ht="30" hidden="1" customHeight="1" thickBot="1" x14ac:dyDescent="0.25">
      <c r="A28" s="4" t="e">
        <f>RANK(AB28,AB$5:AB$19,1)</f>
        <v>#N/A</v>
      </c>
      <c r="B28" s="65"/>
      <c r="C28" s="66"/>
      <c r="D28" s="67"/>
      <c r="E28" s="10" t="e">
        <f t="shared" si="0"/>
        <v>#N/A</v>
      </c>
      <c r="F28" s="67"/>
      <c r="G28" s="11" t="e">
        <f t="shared" si="1"/>
        <v>#N/A</v>
      </c>
      <c r="H28" s="68"/>
      <c r="I28" s="11" t="e">
        <f t="shared" si="2"/>
        <v>#N/A</v>
      </c>
      <c r="J28" s="68"/>
      <c r="K28" s="11" t="e">
        <f t="shared" si="3"/>
        <v>#N/A</v>
      </c>
      <c r="L28" s="68"/>
      <c r="M28" s="11" t="e">
        <f t="shared" si="4"/>
        <v>#N/A</v>
      </c>
      <c r="N28" s="67"/>
      <c r="O28" s="11" t="e">
        <f t="shared" si="5"/>
        <v>#N/A</v>
      </c>
      <c r="P28" s="68"/>
      <c r="Q28" s="11" t="e">
        <f t="shared" si="6"/>
        <v>#N/A</v>
      </c>
      <c r="R28" s="68"/>
      <c r="S28" s="11" t="e">
        <f t="shared" si="7"/>
        <v>#N/A</v>
      </c>
      <c r="T28" s="68"/>
      <c r="U28" s="11" t="e">
        <f t="shared" si="8"/>
        <v>#N/A</v>
      </c>
      <c r="V28" s="67"/>
      <c r="W28" s="11" t="e">
        <f t="shared" si="9"/>
        <v>#N/A</v>
      </c>
      <c r="X28" s="68"/>
      <c r="Y28" s="11" t="e">
        <f t="shared" si="10"/>
        <v>#N/A</v>
      </c>
      <c r="Z28" s="68"/>
      <c r="AA28" s="11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65"/>
      <c r="C29" s="66"/>
      <c r="D29" s="67"/>
      <c r="E29" s="70" t="e">
        <f t="shared" si="0"/>
        <v>#N/A</v>
      </c>
      <c r="F29" s="71"/>
      <c r="G29" s="72" t="e">
        <f t="shared" si="1"/>
        <v>#N/A</v>
      </c>
      <c r="H29" s="73"/>
      <c r="I29" s="72" t="e">
        <f t="shared" si="2"/>
        <v>#N/A</v>
      </c>
      <c r="J29" s="73"/>
      <c r="K29" s="72" t="e">
        <f t="shared" si="3"/>
        <v>#N/A</v>
      </c>
      <c r="L29" s="73"/>
      <c r="M29" s="72" t="e">
        <f t="shared" si="4"/>
        <v>#N/A</v>
      </c>
      <c r="N29" s="71"/>
      <c r="O29" s="72" t="e">
        <f t="shared" si="5"/>
        <v>#N/A</v>
      </c>
      <c r="P29" s="73"/>
      <c r="Q29" s="72" t="e">
        <f t="shared" si="6"/>
        <v>#N/A</v>
      </c>
      <c r="R29" s="73"/>
      <c r="S29" s="72" t="e">
        <f t="shared" si="7"/>
        <v>#N/A</v>
      </c>
      <c r="T29" s="73"/>
      <c r="U29" s="72" t="e">
        <f t="shared" si="8"/>
        <v>#N/A</v>
      </c>
      <c r="V29" s="71"/>
      <c r="W29" s="72" t="e">
        <f t="shared" si="9"/>
        <v>#N/A</v>
      </c>
      <c r="X29" s="73"/>
      <c r="Y29" s="72" t="e">
        <f t="shared" si="10"/>
        <v>#N/A</v>
      </c>
      <c r="Z29" s="73"/>
      <c r="AA29" s="72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21" t="s">
        <v>7</v>
      </c>
      <c r="B30" s="122"/>
      <c r="C30" s="74">
        <v>8</v>
      </c>
      <c r="D30" s="75">
        <f ca="1">AVERAGEIF(OFFSET(D5,0,0,$C30), "&gt;25")</f>
        <v>39.946749999999994</v>
      </c>
      <c r="E30" s="76">
        <f ca="1">RANK(D30,$D31:$O31,1)</f>
        <v>3</v>
      </c>
      <c r="F30" s="75">
        <f ca="1">AVERAGEIF(OFFSET(F5,0,0,$C30), "&gt;25")</f>
        <v>39.972499999999997</v>
      </c>
      <c r="G30" s="76">
        <f ca="1">RANK(F30,$D31:$O31,1)</f>
        <v>5</v>
      </c>
      <c r="H30" s="77">
        <f ca="1">AVERAGEIF(OFFSET(H5,0,0,$C30), "&gt;25")</f>
        <v>39.995625000000004</v>
      </c>
      <c r="I30" s="76">
        <f ca="1">RANK(H30,$D31:$O31,1)</f>
        <v>6</v>
      </c>
      <c r="J30" s="75">
        <f ca="1">AVERAGEIF(OFFSET(J5,0,0,$C30), "&gt;25")</f>
        <v>39.944250000000004</v>
      </c>
      <c r="K30" s="76">
        <f ca="1">RANK(J30,$D31:$O31,1)</f>
        <v>2</v>
      </c>
      <c r="L30" s="77">
        <f ca="1">AVERAGEIF(OFFSET(L5,0,0,$C30), "&gt;25")</f>
        <v>40.212124999999993</v>
      </c>
      <c r="M30" s="76">
        <f ca="1">RANK(L30,$D31:$O31,1)</f>
        <v>11</v>
      </c>
      <c r="N30" s="75">
        <f ca="1">AVERAGEIF(OFFSET(N5,0,0,$C30), "&gt;25")</f>
        <v>40.000999999999998</v>
      </c>
      <c r="O30" s="76">
        <f ca="1">RANK(N30,$D31:$O31,1)</f>
        <v>7</v>
      </c>
      <c r="P30" s="77">
        <f ca="1">AVERAGEIF(OFFSET(P5,0,0,$C30), "&gt;25")</f>
        <v>40.132499999999993</v>
      </c>
      <c r="Q30" s="76">
        <f ca="1">RANK(P30,$D31:$O31,1)</f>
        <v>9</v>
      </c>
      <c r="R30" s="75">
        <f ca="1">AVERAGEIF(OFFSET(R5,0,0,$C30), "&gt;25")</f>
        <v>40.177375000000005</v>
      </c>
      <c r="S30" s="76">
        <f ca="1">RANK(R30,$D31:$O31,1)</f>
        <v>10</v>
      </c>
      <c r="T30" s="77">
        <f ca="1">AVERAGEIF(OFFSET(T5,0,0,$C30), "&gt;25")</f>
        <v>40.082625</v>
      </c>
      <c r="U30" s="76">
        <f ca="1">RANK(T30,$D31:$O31,1)</f>
        <v>8</v>
      </c>
      <c r="V30" s="75">
        <f ca="1">AVERAGEIF(OFFSET(V5,0,0,$C30), "&gt;25")</f>
        <v>39.946750000000002</v>
      </c>
      <c r="W30" s="76">
        <f ca="1">RANK(V30,$D31:$O31,1)</f>
        <v>4</v>
      </c>
      <c r="X30" s="75">
        <f ca="1">AVERAGEIF(OFFSET(X5,0,0,$C30), "&gt;25")</f>
        <v>40.351624999999999</v>
      </c>
      <c r="Y30" s="76">
        <f ca="1">RANK(X30,$D31:$O31,1)</f>
        <v>12</v>
      </c>
      <c r="Z30" s="75">
        <f ca="1">AVERAGEIF(OFFSET(Z5,0,0,$C30), "&gt;25")</f>
        <v>39.924875</v>
      </c>
      <c r="AA30" s="76">
        <f ca="1">RANK(Z30,$D31:$O31,1)</f>
        <v>1</v>
      </c>
      <c r="AB30" s="78">
        <f>AVERAGEIF(AB5:AB29, "&gt;25")</f>
        <v>40.334188888888882</v>
      </c>
    </row>
    <row r="31" spans="1:29" ht="30" customHeight="1" x14ac:dyDescent="0.2">
      <c r="A31" s="8"/>
      <c r="D31" s="79">
        <f ca="1">OFFSET($D$30,0,(COLUMN()-4)*2 )</f>
        <v>39.946749999999994</v>
      </c>
      <c r="E31" s="79">
        <f t="shared" ref="E31:O31" ca="1" si="14">OFFSET($D$30,0,(COLUMN()-4)*2 )</f>
        <v>39.972499999999997</v>
      </c>
      <c r="F31" s="79">
        <f t="shared" ca="1" si="14"/>
        <v>39.995625000000004</v>
      </c>
      <c r="G31" s="79">
        <f t="shared" ca="1" si="14"/>
        <v>39.944250000000004</v>
      </c>
      <c r="H31" s="79">
        <f t="shared" ca="1" si="14"/>
        <v>40.212124999999993</v>
      </c>
      <c r="I31" s="79">
        <f t="shared" ca="1" si="14"/>
        <v>40.000999999999998</v>
      </c>
      <c r="J31" s="79">
        <f t="shared" ca="1" si="14"/>
        <v>40.132499999999993</v>
      </c>
      <c r="K31" s="79">
        <f t="shared" ca="1" si="14"/>
        <v>40.177375000000005</v>
      </c>
      <c r="L31" s="79">
        <f t="shared" ca="1" si="14"/>
        <v>40.082625</v>
      </c>
      <c r="M31" s="79">
        <f t="shared" ca="1" si="14"/>
        <v>39.946750000000002</v>
      </c>
      <c r="N31" s="79">
        <f t="shared" ca="1" si="14"/>
        <v>40.351624999999999</v>
      </c>
      <c r="O31" s="79">
        <f t="shared" ca="1" si="14"/>
        <v>39.924875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"/>
    </row>
    <row r="32" spans="1:29" ht="30" customHeight="1" x14ac:dyDescent="0.2"/>
  </sheetData>
  <sortState ref="B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I11" sqref="I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3</v>
      </c>
      <c r="G4" s="22" t="s">
        <v>4</v>
      </c>
      <c r="H4" s="20">
        <v>4</v>
      </c>
      <c r="I4" s="22" t="s">
        <v>4</v>
      </c>
      <c r="J4" s="20">
        <v>5</v>
      </c>
      <c r="K4" s="22" t="s">
        <v>4</v>
      </c>
      <c r="L4" s="20">
        <v>6</v>
      </c>
      <c r="M4" s="22" t="s">
        <v>5</v>
      </c>
      <c r="N4" s="20">
        <v>7</v>
      </c>
      <c r="O4" s="22" t="s">
        <v>4</v>
      </c>
      <c r="P4" s="20">
        <v>9</v>
      </c>
      <c r="Q4" s="22" t="s">
        <v>4</v>
      </c>
      <c r="R4" s="20">
        <v>10</v>
      </c>
      <c r="S4" s="22" t="s">
        <v>4</v>
      </c>
      <c r="T4" s="20">
        <v>13</v>
      </c>
      <c r="U4" s="22" t="s">
        <v>4</v>
      </c>
      <c r="V4" s="20">
        <v>21</v>
      </c>
      <c r="W4" s="22" t="s">
        <v>4</v>
      </c>
      <c r="X4" s="20">
        <v>44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26</v>
      </c>
      <c r="C5" s="60"/>
      <c r="D5" s="5">
        <v>41.63</v>
      </c>
      <c r="E5" s="4">
        <f t="shared" ref="E5:E19" si="0">RANK(D5,D$5:D$29,1)</f>
        <v>3</v>
      </c>
      <c r="F5" s="5">
        <v>41.805</v>
      </c>
      <c r="G5" s="6">
        <f t="shared" ref="G5:G19" si="1">RANK(F5,F$5:F$29,1)</f>
        <v>1</v>
      </c>
      <c r="H5" s="7">
        <v>41.456000000000003</v>
      </c>
      <c r="I5" s="6">
        <f t="shared" ref="I5:I19" si="2">RANK(H5,H$5:H$29,1)</f>
        <v>1</v>
      </c>
      <c r="J5" s="7">
        <v>41.542000000000002</v>
      </c>
      <c r="K5" s="6">
        <f t="shared" ref="K5:K19" si="3">RANK(J5,J$5:J$29,1)</f>
        <v>1</v>
      </c>
      <c r="L5" s="7">
        <v>41.646000000000001</v>
      </c>
      <c r="M5" s="6">
        <f t="shared" ref="M5:M19" si="4">RANK(L5,L$5:L$29,1)</f>
        <v>1</v>
      </c>
      <c r="N5" s="5">
        <v>41.366999999999997</v>
      </c>
      <c r="O5" s="6">
        <f t="shared" ref="O5:O19" si="5">RANK(N5,N$5:N$29,1)</f>
        <v>1</v>
      </c>
      <c r="P5" s="7">
        <v>41.594999999999999</v>
      </c>
      <c r="Q5" s="80">
        <f t="shared" ref="Q5:Q19" si="6">RANK(P5,P$5:P$29,1)</f>
        <v>2</v>
      </c>
      <c r="R5" s="7">
        <v>42.09</v>
      </c>
      <c r="S5" s="6">
        <f t="shared" ref="S5:S19" si="7">RANK(R5,R$5:R$29,1)</f>
        <v>1</v>
      </c>
      <c r="T5" s="7">
        <v>41.883000000000003</v>
      </c>
      <c r="U5" s="6">
        <f t="shared" ref="U5:U19" si="8">RANK(T5,T$5:T$29,1)</f>
        <v>1</v>
      </c>
      <c r="V5" s="5">
        <v>41.750999999999998</v>
      </c>
      <c r="W5" s="6">
        <f t="shared" ref="W5:W19" si="9">RANK(V5,V$5:V$29,1)</f>
        <v>2</v>
      </c>
      <c r="X5" s="7">
        <v>42.436999999999998</v>
      </c>
      <c r="Y5" s="6">
        <f t="shared" ref="Y5:Y19" si="10">RANK(X5,X$5:X$29,1)</f>
        <v>3</v>
      </c>
      <c r="Z5" s="7">
        <v>41.655000000000001</v>
      </c>
      <c r="AA5" s="6">
        <f t="shared" ref="AA5:AA19" si="11">RANK(Z5,Z$5:Z$29,1)</f>
        <v>1</v>
      </c>
      <c r="AB5" s="27">
        <f t="shared" ref="AB5:AB19" si="12">AVERAGEIF(D5:AA5,"&gt;25")</f>
        <v>41.738083333333329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8</v>
      </c>
      <c r="C6" s="63"/>
      <c r="D6" s="9">
        <v>41.595999999999997</v>
      </c>
      <c r="E6" s="10">
        <f t="shared" si="0"/>
        <v>2</v>
      </c>
      <c r="F6" s="9">
        <v>41.853000000000002</v>
      </c>
      <c r="G6" s="11">
        <f t="shared" si="1"/>
        <v>2</v>
      </c>
      <c r="H6" s="13">
        <v>41.511000000000003</v>
      </c>
      <c r="I6" s="11">
        <f t="shared" si="2"/>
        <v>2</v>
      </c>
      <c r="J6" s="13">
        <v>41.814</v>
      </c>
      <c r="K6" s="11">
        <f t="shared" si="3"/>
        <v>3</v>
      </c>
      <c r="L6" s="13">
        <v>41.752000000000002</v>
      </c>
      <c r="M6" s="11">
        <f t="shared" si="4"/>
        <v>2</v>
      </c>
      <c r="N6" s="9">
        <v>41.442999999999998</v>
      </c>
      <c r="O6" s="11">
        <f t="shared" si="5"/>
        <v>3</v>
      </c>
      <c r="P6" s="13">
        <v>41.543999999999997</v>
      </c>
      <c r="Q6" s="11">
        <f t="shared" si="6"/>
        <v>1</v>
      </c>
      <c r="R6" s="12">
        <v>42.536999999999999</v>
      </c>
      <c r="S6" s="11">
        <f t="shared" si="7"/>
        <v>4</v>
      </c>
      <c r="T6" s="13">
        <v>41.944000000000003</v>
      </c>
      <c r="U6" s="11">
        <f t="shared" si="8"/>
        <v>2</v>
      </c>
      <c r="V6" s="9">
        <v>41.813000000000002</v>
      </c>
      <c r="W6" s="11">
        <f t="shared" si="9"/>
        <v>4</v>
      </c>
      <c r="X6" s="13">
        <v>42.643000000000001</v>
      </c>
      <c r="Y6" s="11">
        <f t="shared" si="10"/>
        <v>5</v>
      </c>
      <c r="Z6" s="13">
        <v>41.847999999999999</v>
      </c>
      <c r="AA6" s="11">
        <f t="shared" si="11"/>
        <v>2</v>
      </c>
      <c r="AB6" s="27">
        <f t="shared" si="12"/>
        <v>41.858166666666662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14</v>
      </c>
      <c r="C7" s="63"/>
      <c r="D7" s="9">
        <v>41.54</v>
      </c>
      <c r="E7" s="10">
        <f t="shared" si="0"/>
        <v>1</v>
      </c>
      <c r="F7" s="9">
        <v>42.142000000000003</v>
      </c>
      <c r="G7" s="11">
        <f t="shared" si="1"/>
        <v>8</v>
      </c>
      <c r="H7" s="13">
        <v>41.613999999999997</v>
      </c>
      <c r="I7" s="11">
        <f t="shared" si="2"/>
        <v>4</v>
      </c>
      <c r="J7" s="13">
        <v>41.72</v>
      </c>
      <c r="K7" s="11">
        <f t="shared" si="3"/>
        <v>2</v>
      </c>
      <c r="L7" s="13">
        <v>41.883000000000003</v>
      </c>
      <c r="M7" s="11">
        <f t="shared" si="4"/>
        <v>8</v>
      </c>
      <c r="N7" s="9">
        <v>41.594999999999999</v>
      </c>
      <c r="O7" s="11">
        <f t="shared" si="5"/>
        <v>7</v>
      </c>
      <c r="P7" s="13">
        <v>41.91</v>
      </c>
      <c r="Q7" s="11">
        <f t="shared" si="6"/>
        <v>8</v>
      </c>
      <c r="R7" s="13">
        <v>42.465000000000003</v>
      </c>
      <c r="S7" s="11">
        <f t="shared" si="7"/>
        <v>3</v>
      </c>
      <c r="T7" s="13">
        <v>42.082999999999998</v>
      </c>
      <c r="U7" s="11">
        <f t="shared" si="8"/>
        <v>5</v>
      </c>
      <c r="V7" s="9">
        <v>41.783999999999999</v>
      </c>
      <c r="W7" s="11">
        <f t="shared" si="9"/>
        <v>3</v>
      </c>
      <c r="X7" s="13">
        <v>41.935000000000002</v>
      </c>
      <c r="Y7" s="11">
        <f t="shared" si="10"/>
        <v>1</v>
      </c>
      <c r="Z7" s="12">
        <v>42.000999999999998</v>
      </c>
      <c r="AA7" s="11">
        <f t="shared" si="11"/>
        <v>7</v>
      </c>
      <c r="AB7" s="27">
        <f t="shared" si="12"/>
        <v>41.889333333333333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18</v>
      </c>
      <c r="C8" s="63">
        <v>7.5</v>
      </c>
      <c r="D8" s="9">
        <v>41.816000000000003</v>
      </c>
      <c r="E8" s="10">
        <f t="shared" si="0"/>
        <v>8</v>
      </c>
      <c r="F8" s="9">
        <v>41.984999999999999</v>
      </c>
      <c r="G8" s="11">
        <f t="shared" si="1"/>
        <v>6</v>
      </c>
      <c r="H8" s="13">
        <v>41.609000000000002</v>
      </c>
      <c r="I8" s="11">
        <f t="shared" si="2"/>
        <v>3</v>
      </c>
      <c r="J8" s="13">
        <v>42.03</v>
      </c>
      <c r="K8" s="11">
        <f t="shared" si="3"/>
        <v>8</v>
      </c>
      <c r="L8" s="13">
        <v>41.834000000000003</v>
      </c>
      <c r="M8" s="11">
        <f t="shared" si="4"/>
        <v>6</v>
      </c>
      <c r="N8" s="9">
        <v>41.597999999999999</v>
      </c>
      <c r="O8" s="11">
        <f t="shared" si="5"/>
        <v>8</v>
      </c>
      <c r="P8" s="12">
        <v>41.927</v>
      </c>
      <c r="Q8" s="11">
        <f t="shared" si="6"/>
        <v>9</v>
      </c>
      <c r="R8" s="13">
        <v>42.243000000000002</v>
      </c>
      <c r="S8" s="11">
        <f t="shared" si="7"/>
        <v>2</v>
      </c>
      <c r="T8" s="13">
        <v>42.171999999999997</v>
      </c>
      <c r="U8" s="11">
        <f t="shared" si="8"/>
        <v>6</v>
      </c>
      <c r="V8" s="9">
        <v>41.734000000000002</v>
      </c>
      <c r="W8" s="11">
        <f t="shared" si="9"/>
        <v>1</v>
      </c>
      <c r="X8" s="13">
        <v>42.322000000000003</v>
      </c>
      <c r="Y8" s="11">
        <f t="shared" si="10"/>
        <v>2</v>
      </c>
      <c r="Z8" s="13">
        <v>42.061999999999998</v>
      </c>
      <c r="AA8" s="11">
        <f t="shared" si="11"/>
        <v>8</v>
      </c>
      <c r="AB8" s="27">
        <f t="shared" si="12"/>
        <v>41.94433333333334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9</v>
      </c>
      <c r="C9" s="63"/>
      <c r="D9" s="9">
        <v>41.786000000000001</v>
      </c>
      <c r="E9" s="10">
        <f t="shared" si="0"/>
        <v>7</v>
      </c>
      <c r="F9" s="9">
        <v>41.908999999999999</v>
      </c>
      <c r="G9" s="11">
        <f t="shared" si="1"/>
        <v>4</v>
      </c>
      <c r="H9" s="13">
        <v>41.744</v>
      </c>
      <c r="I9" s="48">
        <f t="shared" si="2"/>
        <v>7</v>
      </c>
      <c r="J9" s="13">
        <v>42.07</v>
      </c>
      <c r="K9" s="11">
        <f t="shared" si="3"/>
        <v>10</v>
      </c>
      <c r="L9" s="13">
        <v>41.773000000000003</v>
      </c>
      <c r="M9" s="11">
        <f t="shared" si="4"/>
        <v>4</v>
      </c>
      <c r="N9" s="9">
        <v>41.582999999999998</v>
      </c>
      <c r="O9" s="11">
        <f t="shared" si="5"/>
        <v>5</v>
      </c>
      <c r="P9" s="13">
        <v>41.817999999999998</v>
      </c>
      <c r="Q9" s="11">
        <f t="shared" si="6"/>
        <v>7</v>
      </c>
      <c r="R9" s="13">
        <v>42.805</v>
      </c>
      <c r="S9" s="11">
        <f t="shared" si="7"/>
        <v>7</v>
      </c>
      <c r="T9" s="13">
        <v>42.031999999999996</v>
      </c>
      <c r="U9" s="11">
        <f t="shared" si="8"/>
        <v>3</v>
      </c>
      <c r="V9" s="9">
        <v>41.881999999999998</v>
      </c>
      <c r="W9" s="11">
        <f t="shared" si="9"/>
        <v>7</v>
      </c>
      <c r="X9" s="13">
        <v>42.604999999999997</v>
      </c>
      <c r="Y9" s="11">
        <f t="shared" si="10"/>
        <v>4</v>
      </c>
      <c r="Z9" s="13">
        <v>41.932000000000002</v>
      </c>
      <c r="AA9" s="11">
        <f t="shared" si="11"/>
        <v>4</v>
      </c>
      <c r="AB9" s="27">
        <f t="shared" si="12"/>
        <v>41.994916666666668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17</v>
      </c>
      <c r="C10" s="63"/>
      <c r="D10" s="9">
        <v>41.643999999999998</v>
      </c>
      <c r="E10" s="10">
        <f t="shared" si="0"/>
        <v>4</v>
      </c>
      <c r="F10" s="9">
        <v>41.893000000000001</v>
      </c>
      <c r="G10" s="11">
        <f t="shared" si="1"/>
        <v>3</v>
      </c>
      <c r="H10" s="13">
        <v>41.616999999999997</v>
      </c>
      <c r="I10" s="11">
        <f t="shared" si="2"/>
        <v>5</v>
      </c>
      <c r="J10" s="12">
        <v>42.040999999999997</v>
      </c>
      <c r="K10" s="11">
        <f t="shared" si="3"/>
        <v>9</v>
      </c>
      <c r="L10" s="13">
        <v>42.152999999999999</v>
      </c>
      <c r="M10" s="11">
        <f t="shared" si="4"/>
        <v>11</v>
      </c>
      <c r="N10" s="9">
        <v>41.432000000000002</v>
      </c>
      <c r="O10" s="11">
        <f t="shared" si="5"/>
        <v>2</v>
      </c>
      <c r="P10" s="13">
        <v>41.723999999999997</v>
      </c>
      <c r="Q10" s="11">
        <f t="shared" si="6"/>
        <v>3</v>
      </c>
      <c r="R10" s="13">
        <v>42.945</v>
      </c>
      <c r="S10" s="11">
        <f t="shared" si="7"/>
        <v>9</v>
      </c>
      <c r="T10" s="13">
        <v>42.034999999999997</v>
      </c>
      <c r="U10" s="11">
        <f t="shared" si="8"/>
        <v>4</v>
      </c>
      <c r="V10" s="9">
        <v>41.878</v>
      </c>
      <c r="W10" s="11">
        <f t="shared" si="9"/>
        <v>6</v>
      </c>
      <c r="X10" s="13">
        <v>42.673000000000002</v>
      </c>
      <c r="Y10" s="11">
        <f t="shared" si="10"/>
        <v>6</v>
      </c>
      <c r="Z10" s="13">
        <v>41.914000000000001</v>
      </c>
      <c r="AA10" s="11">
        <f t="shared" si="11"/>
        <v>3</v>
      </c>
      <c r="AB10" s="27">
        <f t="shared" si="12"/>
        <v>41.995749999999994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25</v>
      </c>
      <c r="C11" s="63">
        <v>12.5</v>
      </c>
      <c r="D11" s="9">
        <v>41.869</v>
      </c>
      <c r="E11" s="10">
        <f t="shared" si="0"/>
        <v>10</v>
      </c>
      <c r="F11" s="14">
        <v>42.180999999999997</v>
      </c>
      <c r="G11" s="11">
        <f t="shared" si="1"/>
        <v>9</v>
      </c>
      <c r="H11" s="13">
        <v>41.704000000000001</v>
      </c>
      <c r="I11" s="11">
        <f t="shared" si="2"/>
        <v>6</v>
      </c>
      <c r="J11" s="13">
        <v>41.944000000000003</v>
      </c>
      <c r="K11" s="11">
        <f t="shared" si="3"/>
        <v>5</v>
      </c>
      <c r="L11" s="13">
        <v>41.841999999999999</v>
      </c>
      <c r="M11" s="11">
        <f t="shared" si="4"/>
        <v>7</v>
      </c>
      <c r="N11" s="9">
        <v>41.652000000000001</v>
      </c>
      <c r="O11" s="11">
        <f t="shared" si="5"/>
        <v>10</v>
      </c>
      <c r="P11" s="13">
        <v>41.76</v>
      </c>
      <c r="Q11" s="11">
        <f t="shared" si="6"/>
        <v>5</v>
      </c>
      <c r="R11" s="13">
        <v>42.716999999999999</v>
      </c>
      <c r="S11" s="11">
        <f t="shared" si="7"/>
        <v>5</v>
      </c>
      <c r="T11" s="13">
        <v>42.228000000000002</v>
      </c>
      <c r="U11" s="11">
        <f t="shared" si="8"/>
        <v>8</v>
      </c>
      <c r="V11" s="9">
        <v>41.914000000000001</v>
      </c>
      <c r="W11" s="11">
        <f t="shared" si="9"/>
        <v>8</v>
      </c>
      <c r="X11" s="13">
        <v>42.680999999999997</v>
      </c>
      <c r="Y11" s="11">
        <f t="shared" si="10"/>
        <v>7</v>
      </c>
      <c r="Z11" s="13">
        <v>41.945</v>
      </c>
      <c r="AA11" s="11">
        <f t="shared" si="11"/>
        <v>5</v>
      </c>
      <c r="AB11" s="27">
        <f t="shared" si="12"/>
        <v>42.036416666666661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11</v>
      </c>
      <c r="C12" s="63">
        <v>7.5</v>
      </c>
      <c r="D12" s="9">
        <v>41.728999999999999</v>
      </c>
      <c r="E12" s="10">
        <f t="shared" si="0"/>
        <v>6</v>
      </c>
      <c r="F12" s="9">
        <v>41.991999999999997</v>
      </c>
      <c r="G12" s="11">
        <f t="shared" si="1"/>
        <v>7</v>
      </c>
      <c r="H12" s="13">
        <v>41.8</v>
      </c>
      <c r="I12" s="11">
        <f t="shared" si="2"/>
        <v>9</v>
      </c>
      <c r="J12" s="13">
        <v>41.94</v>
      </c>
      <c r="K12" s="11">
        <f t="shared" si="3"/>
        <v>4</v>
      </c>
      <c r="L12" s="13">
        <v>41.765999999999998</v>
      </c>
      <c r="M12" s="11">
        <f t="shared" si="4"/>
        <v>3</v>
      </c>
      <c r="N12" s="9">
        <v>41.591999999999999</v>
      </c>
      <c r="O12" s="11">
        <f t="shared" si="5"/>
        <v>6</v>
      </c>
      <c r="P12" s="13">
        <v>42.058999999999997</v>
      </c>
      <c r="Q12" s="11">
        <f t="shared" si="6"/>
        <v>11</v>
      </c>
      <c r="R12" s="13">
        <v>42.753</v>
      </c>
      <c r="S12" s="11">
        <f t="shared" si="7"/>
        <v>6</v>
      </c>
      <c r="T12" s="13">
        <v>42.195</v>
      </c>
      <c r="U12" s="11">
        <f t="shared" si="8"/>
        <v>7</v>
      </c>
      <c r="V12" s="9">
        <v>41.863</v>
      </c>
      <c r="W12" s="11">
        <f t="shared" si="9"/>
        <v>5</v>
      </c>
      <c r="X12" s="12">
        <v>42.808999999999997</v>
      </c>
      <c r="Y12" s="11">
        <f t="shared" si="10"/>
        <v>10</v>
      </c>
      <c r="Z12" s="13">
        <v>42.124000000000002</v>
      </c>
      <c r="AA12" s="11">
        <f t="shared" si="11"/>
        <v>9</v>
      </c>
      <c r="AB12" s="27">
        <f t="shared" si="12"/>
        <v>42.051833333333342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10</v>
      </c>
      <c r="C13" s="63">
        <v>10</v>
      </c>
      <c r="D13" s="9">
        <v>41.726999999999997</v>
      </c>
      <c r="E13" s="10">
        <f t="shared" si="0"/>
        <v>5</v>
      </c>
      <c r="F13" s="9">
        <v>41.914000000000001</v>
      </c>
      <c r="G13" s="11">
        <f t="shared" si="1"/>
        <v>5</v>
      </c>
      <c r="H13" s="12">
        <v>41.844999999999999</v>
      </c>
      <c r="I13" s="11">
        <f t="shared" si="2"/>
        <v>10</v>
      </c>
      <c r="J13" s="13">
        <v>41.954000000000001</v>
      </c>
      <c r="K13" s="11">
        <f t="shared" si="3"/>
        <v>6</v>
      </c>
      <c r="L13" s="13">
        <v>41.828000000000003</v>
      </c>
      <c r="M13" s="11">
        <f t="shared" si="4"/>
        <v>5</v>
      </c>
      <c r="N13" s="9">
        <v>41.448999999999998</v>
      </c>
      <c r="O13" s="11">
        <f t="shared" si="5"/>
        <v>4</v>
      </c>
      <c r="P13" s="13">
        <v>41.738999999999997</v>
      </c>
      <c r="Q13" s="11">
        <f t="shared" si="6"/>
        <v>4</v>
      </c>
      <c r="R13" s="13">
        <v>43.084000000000003</v>
      </c>
      <c r="S13" s="11">
        <f t="shared" si="7"/>
        <v>10</v>
      </c>
      <c r="T13" s="13">
        <v>42.32</v>
      </c>
      <c r="U13" s="11">
        <f t="shared" si="8"/>
        <v>9</v>
      </c>
      <c r="V13" s="9">
        <v>41.944000000000003</v>
      </c>
      <c r="W13" s="11">
        <f t="shared" si="9"/>
        <v>9</v>
      </c>
      <c r="X13" s="13">
        <v>42.932000000000002</v>
      </c>
      <c r="Y13" s="11">
        <f t="shared" si="10"/>
        <v>11</v>
      </c>
      <c r="Z13" s="13">
        <v>41.988999999999997</v>
      </c>
      <c r="AA13" s="11">
        <f t="shared" si="11"/>
        <v>6</v>
      </c>
      <c r="AB13" s="27">
        <f t="shared" si="12"/>
        <v>42.060416666666661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16</v>
      </c>
      <c r="C14" s="63">
        <v>2.5</v>
      </c>
      <c r="D14" s="9">
        <v>41.823999999999998</v>
      </c>
      <c r="E14" s="10">
        <f t="shared" si="0"/>
        <v>9</v>
      </c>
      <c r="F14" s="9">
        <v>42.207999999999998</v>
      </c>
      <c r="G14" s="11">
        <f t="shared" si="1"/>
        <v>10</v>
      </c>
      <c r="H14" s="13">
        <v>41.774999999999999</v>
      </c>
      <c r="I14" s="11">
        <f t="shared" si="2"/>
        <v>8</v>
      </c>
      <c r="J14" s="13">
        <v>41.999000000000002</v>
      </c>
      <c r="K14" s="11">
        <f t="shared" si="3"/>
        <v>7</v>
      </c>
      <c r="L14" s="12">
        <v>42.085000000000001</v>
      </c>
      <c r="M14" s="11">
        <f t="shared" si="4"/>
        <v>9</v>
      </c>
      <c r="N14" s="9">
        <v>41.621000000000002</v>
      </c>
      <c r="O14" s="11">
        <f t="shared" si="5"/>
        <v>9</v>
      </c>
      <c r="P14" s="13">
        <v>41.786000000000001</v>
      </c>
      <c r="Q14" s="11">
        <f t="shared" si="6"/>
        <v>6</v>
      </c>
      <c r="R14" s="13">
        <v>42.850999999999999</v>
      </c>
      <c r="S14" s="11">
        <f t="shared" si="7"/>
        <v>8</v>
      </c>
      <c r="T14" s="13">
        <v>42.573</v>
      </c>
      <c r="U14" s="11">
        <f t="shared" si="8"/>
        <v>11</v>
      </c>
      <c r="V14" s="9">
        <v>41.956000000000003</v>
      </c>
      <c r="W14" s="11">
        <f t="shared" si="9"/>
        <v>10</v>
      </c>
      <c r="X14" s="13">
        <v>42.767000000000003</v>
      </c>
      <c r="Y14" s="11">
        <f t="shared" si="10"/>
        <v>9</v>
      </c>
      <c r="Z14" s="13">
        <v>42.274000000000001</v>
      </c>
      <c r="AA14" s="11">
        <f t="shared" si="11"/>
        <v>11</v>
      </c>
      <c r="AB14" s="27">
        <f t="shared" si="12"/>
        <v>42.143250000000002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24</v>
      </c>
      <c r="C15" s="63"/>
      <c r="D15" s="9">
        <v>42.156999999999996</v>
      </c>
      <c r="E15" s="10">
        <f t="shared" si="0"/>
        <v>11</v>
      </c>
      <c r="F15" s="9">
        <v>42.28</v>
      </c>
      <c r="G15" s="11">
        <f t="shared" si="1"/>
        <v>11</v>
      </c>
      <c r="H15" s="13">
        <v>42.093000000000004</v>
      </c>
      <c r="I15" s="11">
        <f t="shared" si="2"/>
        <v>11</v>
      </c>
      <c r="J15" s="13">
        <v>42.253999999999998</v>
      </c>
      <c r="K15" s="11">
        <f t="shared" si="3"/>
        <v>11</v>
      </c>
      <c r="L15" s="13">
        <v>42.14</v>
      </c>
      <c r="M15" s="11">
        <f t="shared" si="4"/>
        <v>10</v>
      </c>
      <c r="N15" s="9">
        <v>41.828000000000003</v>
      </c>
      <c r="O15" s="11">
        <f t="shared" si="5"/>
        <v>11</v>
      </c>
      <c r="P15" s="13">
        <v>42.05</v>
      </c>
      <c r="Q15" s="11">
        <f t="shared" si="6"/>
        <v>10</v>
      </c>
      <c r="R15" s="13">
        <v>43.1</v>
      </c>
      <c r="S15" s="11">
        <f t="shared" si="7"/>
        <v>11</v>
      </c>
      <c r="T15" s="13">
        <v>42.482999999999997</v>
      </c>
      <c r="U15" s="11">
        <f t="shared" si="8"/>
        <v>10</v>
      </c>
      <c r="V15" s="9">
        <v>42.32</v>
      </c>
      <c r="W15" s="11">
        <f t="shared" si="9"/>
        <v>13</v>
      </c>
      <c r="X15" s="13">
        <v>42.716999999999999</v>
      </c>
      <c r="Y15" s="48">
        <f t="shared" si="10"/>
        <v>8</v>
      </c>
      <c r="Z15" s="13">
        <v>42.433999999999997</v>
      </c>
      <c r="AA15" s="11">
        <f t="shared" si="11"/>
        <v>12</v>
      </c>
      <c r="AB15" s="27">
        <f t="shared" si="12"/>
        <v>42.321333333333335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28</v>
      </c>
      <c r="C16" s="63">
        <v>5</v>
      </c>
      <c r="D16" s="9">
        <v>42.2</v>
      </c>
      <c r="E16" s="10">
        <f t="shared" si="0"/>
        <v>12</v>
      </c>
      <c r="F16" s="9">
        <v>42.415999999999997</v>
      </c>
      <c r="G16" s="11">
        <f t="shared" si="1"/>
        <v>12</v>
      </c>
      <c r="H16" s="13">
        <v>42.305999999999997</v>
      </c>
      <c r="I16" s="11">
        <f t="shared" si="2"/>
        <v>12</v>
      </c>
      <c r="J16" s="13">
        <v>42.408999999999999</v>
      </c>
      <c r="K16" s="11">
        <f t="shared" si="3"/>
        <v>12</v>
      </c>
      <c r="L16" s="13">
        <v>42.192</v>
      </c>
      <c r="M16" s="11">
        <f t="shared" si="4"/>
        <v>12</v>
      </c>
      <c r="N16" s="9">
        <v>42.021999999999998</v>
      </c>
      <c r="O16" s="11">
        <f t="shared" si="5"/>
        <v>12</v>
      </c>
      <c r="P16" s="13">
        <v>42.228000000000002</v>
      </c>
      <c r="Q16" s="11">
        <f t="shared" si="6"/>
        <v>12</v>
      </c>
      <c r="R16" s="13">
        <v>43.203000000000003</v>
      </c>
      <c r="S16" s="11">
        <f t="shared" si="7"/>
        <v>13</v>
      </c>
      <c r="T16" s="13">
        <v>42.908999999999999</v>
      </c>
      <c r="U16" s="11">
        <f t="shared" si="8"/>
        <v>14</v>
      </c>
      <c r="V16" s="14">
        <v>42.073999999999998</v>
      </c>
      <c r="W16" s="11">
        <f t="shared" si="9"/>
        <v>11</v>
      </c>
      <c r="X16" s="13">
        <v>43.1</v>
      </c>
      <c r="Y16" s="11">
        <f t="shared" si="10"/>
        <v>12</v>
      </c>
      <c r="Z16" s="13">
        <v>42.235999999999997</v>
      </c>
      <c r="AA16" s="11">
        <f t="shared" si="11"/>
        <v>10</v>
      </c>
      <c r="AB16" s="27">
        <f t="shared" si="12"/>
        <v>42.441250000000004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21</v>
      </c>
      <c r="C17" s="63">
        <v>15</v>
      </c>
      <c r="D17" s="14">
        <v>42.48</v>
      </c>
      <c r="E17" s="10">
        <f t="shared" si="0"/>
        <v>13</v>
      </c>
      <c r="F17" s="9">
        <v>42.62</v>
      </c>
      <c r="G17" s="11">
        <f t="shared" si="1"/>
        <v>13</v>
      </c>
      <c r="H17" s="13">
        <v>42.552999999999997</v>
      </c>
      <c r="I17" s="11">
        <f t="shared" si="2"/>
        <v>13</v>
      </c>
      <c r="J17" s="13">
        <v>42.738</v>
      </c>
      <c r="K17" s="11">
        <f t="shared" si="3"/>
        <v>14</v>
      </c>
      <c r="L17" s="13">
        <v>42.491999999999997</v>
      </c>
      <c r="M17" s="11">
        <f t="shared" si="4"/>
        <v>13</v>
      </c>
      <c r="N17" s="9">
        <v>42.128999999999998</v>
      </c>
      <c r="O17" s="11">
        <f t="shared" si="5"/>
        <v>13</v>
      </c>
      <c r="P17" s="13">
        <v>42.313000000000002</v>
      </c>
      <c r="Q17" s="11">
        <f t="shared" si="6"/>
        <v>13</v>
      </c>
      <c r="R17" s="13">
        <v>43.822000000000003</v>
      </c>
      <c r="S17" s="11">
        <f t="shared" si="7"/>
        <v>15</v>
      </c>
      <c r="T17" s="13">
        <v>42.582000000000001</v>
      </c>
      <c r="U17" s="11">
        <f t="shared" si="8"/>
        <v>12</v>
      </c>
      <c r="V17" s="9">
        <v>42.255000000000003</v>
      </c>
      <c r="W17" s="11">
        <f t="shared" si="9"/>
        <v>12</v>
      </c>
      <c r="X17" s="13">
        <v>43.298999999999999</v>
      </c>
      <c r="Y17" s="11">
        <f t="shared" si="10"/>
        <v>14</v>
      </c>
      <c r="Z17" s="13">
        <v>42.719000000000001</v>
      </c>
      <c r="AA17" s="11">
        <f t="shared" si="11"/>
        <v>13</v>
      </c>
      <c r="AB17" s="27">
        <f t="shared" si="12"/>
        <v>42.666833333333329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27</v>
      </c>
      <c r="C18" s="63"/>
      <c r="D18" s="9">
        <v>42.668999999999997</v>
      </c>
      <c r="E18" s="10">
        <f t="shared" si="0"/>
        <v>14</v>
      </c>
      <c r="F18" s="9">
        <v>42.814999999999998</v>
      </c>
      <c r="G18" s="11">
        <f t="shared" si="1"/>
        <v>14</v>
      </c>
      <c r="H18" s="13">
        <v>42.69</v>
      </c>
      <c r="I18" s="11">
        <f t="shared" si="2"/>
        <v>15</v>
      </c>
      <c r="J18" s="13">
        <v>42.598999999999997</v>
      </c>
      <c r="K18" s="11">
        <f t="shared" si="3"/>
        <v>13</v>
      </c>
      <c r="L18" s="13">
        <v>42.555</v>
      </c>
      <c r="M18" s="11">
        <f t="shared" si="4"/>
        <v>14</v>
      </c>
      <c r="N18" s="9">
        <v>42.429000000000002</v>
      </c>
      <c r="O18" s="11">
        <f t="shared" si="5"/>
        <v>14</v>
      </c>
      <c r="P18" s="13">
        <v>42.39</v>
      </c>
      <c r="Q18" s="11">
        <f t="shared" si="6"/>
        <v>14</v>
      </c>
      <c r="R18" s="13">
        <v>43.515000000000001</v>
      </c>
      <c r="S18" s="11">
        <f t="shared" si="7"/>
        <v>14</v>
      </c>
      <c r="T18" s="12">
        <v>42.746000000000002</v>
      </c>
      <c r="U18" s="11">
        <f t="shared" si="8"/>
        <v>13</v>
      </c>
      <c r="V18" s="9">
        <v>42.84</v>
      </c>
      <c r="W18" s="11">
        <f t="shared" si="9"/>
        <v>14</v>
      </c>
      <c r="X18" s="13">
        <v>43.567</v>
      </c>
      <c r="Y18" s="11">
        <f t="shared" si="10"/>
        <v>15</v>
      </c>
      <c r="Z18" s="13">
        <v>43.152000000000001</v>
      </c>
      <c r="AA18" s="11">
        <f t="shared" si="11"/>
        <v>15</v>
      </c>
      <c r="AB18" s="27">
        <f t="shared" si="12"/>
        <v>42.83058333333333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19</v>
      </c>
      <c r="C19" s="63"/>
      <c r="D19" s="9">
        <v>42.875</v>
      </c>
      <c r="E19" s="10">
        <f t="shared" si="0"/>
        <v>15</v>
      </c>
      <c r="F19" s="9">
        <v>43.036999999999999</v>
      </c>
      <c r="G19" s="11">
        <f t="shared" si="1"/>
        <v>15</v>
      </c>
      <c r="H19" s="13">
        <v>42.595999999999997</v>
      </c>
      <c r="I19" s="11">
        <f t="shared" si="2"/>
        <v>14</v>
      </c>
      <c r="J19" s="13">
        <v>42.79</v>
      </c>
      <c r="K19" s="11">
        <f t="shared" si="3"/>
        <v>15</v>
      </c>
      <c r="L19" s="13">
        <v>42.811999999999998</v>
      </c>
      <c r="M19" s="11">
        <f t="shared" si="4"/>
        <v>15</v>
      </c>
      <c r="N19" s="14">
        <v>42.658999999999999</v>
      </c>
      <c r="O19" s="11">
        <f t="shared" si="5"/>
        <v>15</v>
      </c>
      <c r="P19" s="13">
        <v>42.841999999999999</v>
      </c>
      <c r="Q19" s="11">
        <f t="shared" si="6"/>
        <v>15</v>
      </c>
      <c r="R19" s="13">
        <v>43.189</v>
      </c>
      <c r="S19" s="11">
        <f t="shared" si="7"/>
        <v>12</v>
      </c>
      <c r="T19" s="13">
        <v>43.427</v>
      </c>
      <c r="U19" s="11">
        <f t="shared" si="8"/>
        <v>15</v>
      </c>
      <c r="V19" s="9">
        <v>43.152000000000001</v>
      </c>
      <c r="W19" s="11">
        <f t="shared" si="9"/>
        <v>15</v>
      </c>
      <c r="X19" s="13">
        <v>43.264000000000003</v>
      </c>
      <c r="Y19" s="11">
        <f t="shared" si="10"/>
        <v>13</v>
      </c>
      <c r="Z19" s="13">
        <v>42.768000000000001</v>
      </c>
      <c r="AA19" s="11">
        <f t="shared" si="11"/>
        <v>14</v>
      </c>
      <c r="AB19" s="27">
        <f t="shared" si="12"/>
        <v>42.950916666666672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ref="E20:E21" si="13">RANK(D20,D$5:D$29,1)</f>
        <v>#N/A</v>
      </c>
      <c r="F20" s="9"/>
      <c r="G20" s="11" t="e">
        <f t="shared" ref="G20:G21" si="14">RANK(F20,F$5:F$29,1)</f>
        <v>#N/A</v>
      </c>
      <c r="H20" s="13"/>
      <c r="I20" s="11" t="e">
        <f t="shared" ref="I20:I21" si="15">RANK(H20,H$5:H$29,1)</f>
        <v>#N/A</v>
      </c>
      <c r="J20" s="13"/>
      <c r="K20" s="11" t="e">
        <f t="shared" ref="K20:K21" si="16">RANK(J20,J$5:J$29,1)</f>
        <v>#N/A</v>
      </c>
      <c r="L20" s="13"/>
      <c r="M20" s="11" t="e">
        <f t="shared" ref="M20:M21" si="17">RANK(L20,L$5:L$29,1)</f>
        <v>#N/A</v>
      </c>
      <c r="N20" s="9"/>
      <c r="O20" s="11" t="e">
        <f t="shared" ref="O20:O21" si="18">RANK(N20,N$5:N$29,1)</f>
        <v>#N/A</v>
      </c>
      <c r="P20" s="13"/>
      <c r="Q20" s="11" t="e">
        <f t="shared" ref="Q20:Q21" si="19">RANK(P20,P$5:P$29,1)</f>
        <v>#N/A</v>
      </c>
      <c r="R20" s="13"/>
      <c r="S20" s="11" t="e">
        <f t="shared" ref="S20:S21" si="20">RANK(R20,R$5:R$29,1)</f>
        <v>#N/A</v>
      </c>
      <c r="T20" s="13"/>
      <c r="U20" s="11" t="e">
        <f t="shared" ref="U20:U21" si="21">RANK(T20,T$5:T$29,1)</f>
        <v>#N/A</v>
      </c>
      <c r="V20" s="9"/>
      <c r="W20" s="11" t="e">
        <f t="shared" ref="W20:W21" si="22">RANK(V20,V$5:V$29,1)</f>
        <v>#N/A</v>
      </c>
      <c r="X20" s="13"/>
      <c r="Y20" s="11" t="e">
        <f t="shared" ref="Y20:Y21" si="23">RANK(X20,X$5:X$29,1)</f>
        <v>#N/A</v>
      </c>
      <c r="Z20" s="13"/>
      <c r="AA20" s="11" t="e">
        <f t="shared" ref="AA20:AA21" si="24">RANK(Z20,Z$5:Z$29,1)</f>
        <v>#N/A</v>
      </c>
      <c r="AB20" s="27" t="e">
        <f t="shared" ref="AB20:AB21" si="25">AVERAGEIF(D20:AA20,"&gt;25")</f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ref="E22:E29" si="26">RANK(D22,D$5:D$29,1)</f>
        <v>#N/A</v>
      </c>
      <c r="F22" s="9"/>
      <c r="G22" s="11" t="e">
        <f t="shared" ref="G22:G29" si="27">RANK(F22,F$5:F$29,1)</f>
        <v>#N/A</v>
      </c>
      <c r="H22" s="13"/>
      <c r="I22" s="11" t="e">
        <f t="shared" ref="I22:I29" si="28">RANK(H22,H$5:H$29,1)</f>
        <v>#N/A</v>
      </c>
      <c r="J22" s="13"/>
      <c r="K22" s="11" t="e">
        <f t="shared" ref="K22:K29" si="29">RANK(J22,J$5:J$29,1)</f>
        <v>#N/A</v>
      </c>
      <c r="L22" s="13"/>
      <c r="M22" s="11" t="e">
        <f t="shared" ref="M22:M29" si="30">RANK(L22,L$5:L$29,1)</f>
        <v>#N/A</v>
      </c>
      <c r="N22" s="9"/>
      <c r="O22" s="11" t="e">
        <f t="shared" ref="O22:O29" si="31">RANK(N22,N$5:N$29,1)</f>
        <v>#N/A</v>
      </c>
      <c r="P22" s="13"/>
      <c r="Q22" s="11" t="e">
        <f t="shared" ref="Q22:Q29" si="32">RANK(P22,P$5:P$29,1)</f>
        <v>#N/A</v>
      </c>
      <c r="R22" s="13"/>
      <c r="S22" s="11" t="e">
        <f t="shared" ref="S22:S29" si="33">RANK(R22,R$5:R$29,1)</f>
        <v>#N/A</v>
      </c>
      <c r="T22" s="13"/>
      <c r="U22" s="11" t="e">
        <f t="shared" ref="U22:U29" si="34">RANK(T22,T$5:T$29,1)</f>
        <v>#N/A</v>
      </c>
      <c r="V22" s="9"/>
      <c r="W22" s="11" t="e">
        <f t="shared" ref="W22:W29" si="35">RANK(V22,V$5:V$29,1)</f>
        <v>#N/A</v>
      </c>
      <c r="X22" s="13"/>
      <c r="Y22" s="11" t="e">
        <f t="shared" ref="Y22:Y29" si="36">RANK(X22,X$5:X$29,1)</f>
        <v>#N/A</v>
      </c>
      <c r="Z22" s="13"/>
      <c r="AA22" s="11" t="e">
        <f t="shared" ref="AA22:AA29" si="37">RANK(Z22,Z$5:Z$29,1)</f>
        <v>#N/A</v>
      </c>
      <c r="AB22" s="27" t="e">
        <f t="shared" ref="AB22:AB27" si="38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26"/>
        <v>#N/A</v>
      </c>
      <c r="F23" s="9"/>
      <c r="G23" s="11" t="e">
        <f t="shared" si="27"/>
        <v>#N/A</v>
      </c>
      <c r="H23" s="13"/>
      <c r="I23" s="11" t="e">
        <f t="shared" si="28"/>
        <v>#N/A</v>
      </c>
      <c r="J23" s="13"/>
      <c r="K23" s="11" t="e">
        <f t="shared" si="29"/>
        <v>#N/A</v>
      </c>
      <c r="L23" s="13"/>
      <c r="M23" s="11" t="e">
        <f t="shared" si="30"/>
        <v>#N/A</v>
      </c>
      <c r="N23" s="9"/>
      <c r="O23" s="11" t="e">
        <f t="shared" si="31"/>
        <v>#N/A</v>
      </c>
      <c r="P23" s="13"/>
      <c r="Q23" s="11" t="e">
        <f t="shared" si="32"/>
        <v>#N/A</v>
      </c>
      <c r="R23" s="13"/>
      <c r="S23" s="11" t="e">
        <f t="shared" si="33"/>
        <v>#N/A</v>
      </c>
      <c r="T23" s="13"/>
      <c r="U23" s="11" t="e">
        <f t="shared" si="34"/>
        <v>#N/A</v>
      </c>
      <c r="V23" s="9"/>
      <c r="W23" s="11" t="e">
        <f t="shared" si="35"/>
        <v>#N/A</v>
      </c>
      <c r="X23" s="13"/>
      <c r="Y23" s="11" t="e">
        <f t="shared" si="36"/>
        <v>#N/A</v>
      </c>
      <c r="Z23" s="13"/>
      <c r="AA23" s="11" t="e">
        <f t="shared" si="37"/>
        <v>#N/A</v>
      </c>
      <c r="AB23" s="27" t="e">
        <f t="shared" si="38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26"/>
        <v>#N/A</v>
      </c>
      <c r="F24" s="9"/>
      <c r="G24" s="11" t="e">
        <f t="shared" si="27"/>
        <v>#N/A</v>
      </c>
      <c r="H24" s="13"/>
      <c r="I24" s="11" t="e">
        <f t="shared" si="28"/>
        <v>#N/A</v>
      </c>
      <c r="J24" s="13"/>
      <c r="K24" s="11" t="e">
        <f t="shared" si="29"/>
        <v>#N/A</v>
      </c>
      <c r="L24" s="13"/>
      <c r="M24" s="11" t="e">
        <f t="shared" si="30"/>
        <v>#N/A</v>
      </c>
      <c r="N24" s="9"/>
      <c r="O24" s="11" t="e">
        <f t="shared" si="31"/>
        <v>#N/A</v>
      </c>
      <c r="P24" s="13"/>
      <c r="Q24" s="11" t="e">
        <f t="shared" si="32"/>
        <v>#N/A</v>
      </c>
      <c r="R24" s="13"/>
      <c r="S24" s="11" t="e">
        <f t="shared" si="33"/>
        <v>#N/A</v>
      </c>
      <c r="T24" s="13"/>
      <c r="U24" s="11" t="e">
        <f t="shared" si="34"/>
        <v>#N/A</v>
      </c>
      <c r="V24" s="9"/>
      <c r="W24" s="11" t="e">
        <f t="shared" si="35"/>
        <v>#N/A</v>
      </c>
      <c r="X24" s="13"/>
      <c r="Y24" s="11" t="e">
        <f t="shared" si="36"/>
        <v>#N/A</v>
      </c>
      <c r="Z24" s="13"/>
      <c r="AA24" s="11" t="e">
        <f t="shared" si="37"/>
        <v>#N/A</v>
      </c>
      <c r="AB24" s="27" t="e">
        <f t="shared" si="38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26"/>
        <v>#N/A</v>
      </c>
      <c r="F25" s="9"/>
      <c r="G25" s="11" t="e">
        <f t="shared" si="27"/>
        <v>#N/A</v>
      </c>
      <c r="H25" s="13"/>
      <c r="I25" s="11" t="e">
        <f t="shared" si="28"/>
        <v>#N/A</v>
      </c>
      <c r="J25" s="13"/>
      <c r="K25" s="11" t="e">
        <f t="shared" si="29"/>
        <v>#N/A</v>
      </c>
      <c r="L25" s="13"/>
      <c r="M25" s="11" t="e">
        <f t="shared" si="30"/>
        <v>#N/A</v>
      </c>
      <c r="N25" s="9"/>
      <c r="O25" s="11" t="e">
        <f t="shared" si="31"/>
        <v>#N/A</v>
      </c>
      <c r="P25" s="13"/>
      <c r="Q25" s="11" t="e">
        <f t="shared" si="32"/>
        <v>#N/A</v>
      </c>
      <c r="R25" s="13"/>
      <c r="S25" s="11" t="e">
        <f t="shared" si="33"/>
        <v>#N/A</v>
      </c>
      <c r="T25" s="13"/>
      <c r="U25" s="11" t="e">
        <f t="shared" si="34"/>
        <v>#N/A</v>
      </c>
      <c r="V25" s="9"/>
      <c r="W25" s="11" t="e">
        <f t="shared" si="35"/>
        <v>#N/A</v>
      </c>
      <c r="X25" s="13"/>
      <c r="Y25" s="11" t="e">
        <f t="shared" si="36"/>
        <v>#N/A</v>
      </c>
      <c r="Z25" s="13"/>
      <c r="AA25" s="11" t="e">
        <f t="shared" si="37"/>
        <v>#N/A</v>
      </c>
      <c r="AB25" s="27" t="e">
        <f t="shared" si="38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26"/>
        <v>#N/A</v>
      </c>
      <c r="F26" s="9"/>
      <c r="G26" s="11" t="e">
        <f t="shared" si="27"/>
        <v>#N/A</v>
      </c>
      <c r="H26" s="13"/>
      <c r="I26" s="11" t="e">
        <f t="shared" si="28"/>
        <v>#N/A</v>
      </c>
      <c r="J26" s="13"/>
      <c r="K26" s="11" t="e">
        <f t="shared" si="29"/>
        <v>#N/A</v>
      </c>
      <c r="L26" s="13"/>
      <c r="M26" s="11" t="e">
        <f t="shared" si="30"/>
        <v>#N/A</v>
      </c>
      <c r="N26" s="9"/>
      <c r="O26" s="11" t="e">
        <f t="shared" si="31"/>
        <v>#N/A</v>
      </c>
      <c r="P26" s="13"/>
      <c r="Q26" s="11" t="e">
        <f t="shared" si="32"/>
        <v>#N/A</v>
      </c>
      <c r="R26" s="13"/>
      <c r="S26" s="11" t="e">
        <f t="shared" si="33"/>
        <v>#N/A</v>
      </c>
      <c r="T26" s="13"/>
      <c r="U26" s="11" t="e">
        <f t="shared" si="34"/>
        <v>#N/A</v>
      </c>
      <c r="V26" s="9"/>
      <c r="W26" s="11" t="e">
        <f t="shared" si="35"/>
        <v>#N/A</v>
      </c>
      <c r="X26" s="13"/>
      <c r="Y26" s="11" t="e">
        <f t="shared" si="36"/>
        <v>#N/A</v>
      </c>
      <c r="Z26" s="13"/>
      <c r="AA26" s="11" t="e">
        <f t="shared" si="37"/>
        <v>#N/A</v>
      </c>
      <c r="AB26" s="27" t="e">
        <f t="shared" si="38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26"/>
        <v>#N/A</v>
      </c>
      <c r="F27" s="9"/>
      <c r="G27" s="11" t="e">
        <f t="shared" si="27"/>
        <v>#N/A</v>
      </c>
      <c r="H27" s="13"/>
      <c r="I27" s="11" t="e">
        <f t="shared" si="28"/>
        <v>#N/A</v>
      </c>
      <c r="J27" s="13"/>
      <c r="K27" s="11" t="e">
        <f t="shared" si="29"/>
        <v>#N/A</v>
      </c>
      <c r="L27" s="13"/>
      <c r="M27" s="11" t="e">
        <f t="shared" si="30"/>
        <v>#N/A</v>
      </c>
      <c r="N27" s="9"/>
      <c r="O27" s="11" t="e">
        <f t="shared" si="31"/>
        <v>#N/A</v>
      </c>
      <c r="P27" s="13"/>
      <c r="Q27" s="11" t="e">
        <f t="shared" si="32"/>
        <v>#N/A</v>
      </c>
      <c r="R27" s="13"/>
      <c r="S27" s="11" t="e">
        <f t="shared" si="33"/>
        <v>#N/A</v>
      </c>
      <c r="T27" s="13"/>
      <c r="U27" s="11" t="e">
        <f t="shared" si="34"/>
        <v>#N/A</v>
      </c>
      <c r="V27" s="9"/>
      <c r="W27" s="11" t="e">
        <f t="shared" si="35"/>
        <v>#N/A</v>
      </c>
      <c r="X27" s="13"/>
      <c r="Y27" s="11" t="e">
        <f t="shared" si="36"/>
        <v>#N/A</v>
      </c>
      <c r="Z27" s="13"/>
      <c r="AA27" s="11" t="e">
        <f t="shared" si="37"/>
        <v>#N/A</v>
      </c>
      <c r="AB27" s="27" t="e">
        <f t="shared" si="38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26"/>
        <v>#N/A</v>
      </c>
      <c r="F28" s="36"/>
      <c r="G28" s="31" t="e">
        <f t="shared" si="27"/>
        <v>#N/A</v>
      </c>
      <c r="H28" s="49"/>
      <c r="I28" s="31" t="e">
        <f t="shared" si="28"/>
        <v>#N/A</v>
      </c>
      <c r="J28" s="49"/>
      <c r="K28" s="31" t="e">
        <f t="shared" si="29"/>
        <v>#N/A</v>
      </c>
      <c r="L28" s="49"/>
      <c r="M28" s="31" t="e">
        <f t="shared" si="30"/>
        <v>#N/A</v>
      </c>
      <c r="N28" s="36"/>
      <c r="O28" s="31" t="e">
        <f t="shared" si="31"/>
        <v>#N/A</v>
      </c>
      <c r="P28" s="49"/>
      <c r="Q28" s="31" t="e">
        <f t="shared" si="32"/>
        <v>#N/A</v>
      </c>
      <c r="R28" s="49"/>
      <c r="S28" s="31" t="e">
        <f t="shared" si="33"/>
        <v>#N/A</v>
      </c>
      <c r="T28" s="49"/>
      <c r="U28" s="31" t="e">
        <f t="shared" si="34"/>
        <v>#N/A</v>
      </c>
      <c r="V28" s="36"/>
      <c r="W28" s="31" t="e">
        <f t="shared" si="35"/>
        <v>#N/A</v>
      </c>
      <c r="X28" s="49"/>
      <c r="Y28" s="31" t="e">
        <f t="shared" si="36"/>
        <v>#N/A</v>
      </c>
      <c r="Z28" s="49"/>
      <c r="AA28" s="31" t="e">
        <f t="shared" si="37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26"/>
        <v>#N/A</v>
      </c>
      <c r="F29" s="38"/>
      <c r="G29" s="39" t="e">
        <f t="shared" si="27"/>
        <v>#N/A</v>
      </c>
      <c r="H29" s="40"/>
      <c r="I29" s="39" t="e">
        <f t="shared" si="28"/>
        <v>#N/A</v>
      </c>
      <c r="J29" s="40"/>
      <c r="K29" s="39" t="e">
        <f t="shared" si="29"/>
        <v>#N/A</v>
      </c>
      <c r="L29" s="40"/>
      <c r="M29" s="39" t="e">
        <f t="shared" si="30"/>
        <v>#N/A</v>
      </c>
      <c r="N29" s="38"/>
      <c r="O29" s="39" t="e">
        <f t="shared" si="31"/>
        <v>#N/A</v>
      </c>
      <c r="P29" s="40"/>
      <c r="Q29" s="39" t="e">
        <f t="shared" si="32"/>
        <v>#N/A</v>
      </c>
      <c r="R29" s="40"/>
      <c r="S29" s="39" t="e">
        <f t="shared" si="33"/>
        <v>#N/A</v>
      </c>
      <c r="T29" s="40"/>
      <c r="U29" s="39" t="e">
        <f t="shared" si="34"/>
        <v>#N/A</v>
      </c>
      <c r="V29" s="38"/>
      <c r="W29" s="39" t="e">
        <f t="shared" si="35"/>
        <v>#N/A</v>
      </c>
      <c r="X29" s="40"/>
      <c r="Y29" s="39" t="e">
        <f t="shared" si="36"/>
        <v>#N/A</v>
      </c>
      <c r="Z29" s="40"/>
      <c r="AA29" s="39" t="e">
        <f t="shared" si="37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41.668666666666667</v>
      </c>
      <c r="E30" s="43">
        <f ca="1">RANK(D30,$D31:$O31,1)</f>
        <v>3</v>
      </c>
      <c r="F30" s="42">
        <f ca="1">AVERAGEIF(OFFSET(F5,0,0,$C30), "&gt;25")</f>
        <v>41.93116666666667</v>
      </c>
      <c r="G30" s="43">
        <f ca="1">RANK(F30,$D31:$O31,1)</f>
        <v>9</v>
      </c>
      <c r="H30" s="44">
        <f ca="1">AVERAGEIF(OFFSET(H5,0,0,$C30), "&gt;25")</f>
        <v>41.591833333333334</v>
      </c>
      <c r="I30" s="43">
        <f ca="1">RANK(H30,$D31:$O31,1)</f>
        <v>2</v>
      </c>
      <c r="J30" s="42">
        <f ca="1">AVERAGEIF(OFFSET(J5,0,0,$C30), "&gt;25")</f>
        <v>41.869499999999995</v>
      </c>
      <c r="K30" s="43">
        <f ca="1">RANK(J30,$D31:$O31,1)</f>
        <v>7</v>
      </c>
      <c r="L30" s="44">
        <f ca="1">AVERAGEIF(OFFSET(L5,0,0,$C30), "&gt;25")</f>
        <v>41.840166666666669</v>
      </c>
      <c r="M30" s="43">
        <f ca="1">RANK(L30,$D31:$O31,1)</f>
        <v>6</v>
      </c>
      <c r="N30" s="42">
        <f ca="1">AVERAGEIF(OFFSET(N5,0,0,$C30), "&gt;25")</f>
        <v>41.502999999999993</v>
      </c>
      <c r="O30" s="43">
        <f ca="1">RANK(N30,$D31:$O31,1)</f>
        <v>1</v>
      </c>
      <c r="P30" s="44">
        <f ca="1">AVERAGEIF(OFFSET(P5,0,0,$C30), "&gt;25")</f>
        <v>41.752999999999993</v>
      </c>
      <c r="Q30" s="43">
        <f ca="1">RANK(P30,$D31:$O31,1)</f>
        <v>4</v>
      </c>
      <c r="R30" s="42">
        <f ca="1">AVERAGEIF(OFFSET(R5,0,0,$C30), "&gt;25")</f>
        <v>42.514166666666668</v>
      </c>
      <c r="S30" s="43">
        <f ca="1">RANK(R30,$D31:$O31,1)</f>
        <v>12</v>
      </c>
      <c r="T30" s="44">
        <f ca="1">AVERAGEIF(OFFSET(T5,0,0,$C30), "&gt;25")</f>
        <v>42.024833333333326</v>
      </c>
      <c r="U30" s="43">
        <f ca="1">RANK(T30,$D31:$O31,1)</f>
        <v>10</v>
      </c>
      <c r="V30" s="42">
        <f ca="1">AVERAGEIF(OFFSET(V5,0,0,$C30), "&gt;25")</f>
        <v>41.806999999999995</v>
      </c>
      <c r="W30" s="43">
        <f ca="1">RANK(V30,$D31:$O31,1)</f>
        <v>5</v>
      </c>
      <c r="X30" s="42">
        <f ca="1">AVERAGEIF(OFFSET(X5,0,0,$C30), "&gt;25")</f>
        <v>42.435833333333328</v>
      </c>
      <c r="Y30" s="43">
        <f ca="1">RANK(X30,$D31:$O31,1)</f>
        <v>11</v>
      </c>
      <c r="Z30" s="42">
        <f ca="1">AVERAGEIF(OFFSET(Z5,0,0,$C30), "&gt;25")</f>
        <v>41.901999999999994</v>
      </c>
      <c r="AA30" s="43">
        <f ca="1">RANK(Z30,$D31:$O31,1)</f>
        <v>8</v>
      </c>
      <c r="AB30" s="45">
        <f>AVERAGEIF(AB5:AB29, "&gt;25")</f>
        <v>42.194894444444444</v>
      </c>
    </row>
    <row r="31" spans="1:29" ht="30" customHeight="1" x14ac:dyDescent="0.2">
      <c r="A31" s="46"/>
      <c r="B31" s="46"/>
      <c r="C31" s="46"/>
      <c r="D31" s="47">
        <f ca="1">OFFSET($D$30,0,(COLUMN()-4)*2 )</f>
        <v>41.668666666666667</v>
      </c>
      <c r="E31" s="47">
        <f t="shared" ref="E31:O31" ca="1" si="39">OFFSET($D$30,0,(COLUMN()-4)*2 )</f>
        <v>41.93116666666667</v>
      </c>
      <c r="F31" s="47">
        <f t="shared" ca="1" si="39"/>
        <v>41.591833333333334</v>
      </c>
      <c r="G31" s="47">
        <f t="shared" ca="1" si="39"/>
        <v>41.869499999999995</v>
      </c>
      <c r="H31" s="47">
        <f t="shared" ca="1" si="39"/>
        <v>41.840166666666669</v>
      </c>
      <c r="I31" s="47">
        <f t="shared" ca="1" si="39"/>
        <v>41.502999999999993</v>
      </c>
      <c r="J31" s="47">
        <f t="shared" ca="1" si="39"/>
        <v>41.752999999999993</v>
      </c>
      <c r="K31" s="47">
        <f t="shared" ca="1" si="39"/>
        <v>42.514166666666668</v>
      </c>
      <c r="L31" s="47">
        <f t="shared" ca="1" si="39"/>
        <v>42.024833333333326</v>
      </c>
      <c r="M31" s="47">
        <f t="shared" ca="1" si="39"/>
        <v>41.806999999999995</v>
      </c>
      <c r="N31" s="47">
        <f t="shared" ca="1" si="39"/>
        <v>42.435833333333328</v>
      </c>
      <c r="O31" s="47">
        <f t="shared" ca="1" si="39"/>
        <v>41.901999999999994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35" sqref="L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3</v>
      </c>
      <c r="G4" s="22" t="s">
        <v>4</v>
      </c>
      <c r="H4" s="20">
        <v>4</v>
      </c>
      <c r="I4" s="22" t="s">
        <v>4</v>
      </c>
      <c r="J4" s="20">
        <v>5</v>
      </c>
      <c r="K4" s="22" t="s">
        <v>4</v>
      </c>
      <c r="L4" s="20">
        <v>6</v>
      </c>
      <c r="M4" s="22" t="s">
        <v>5</v>
      </c>
      <c r="N4" s="20">
        <v>7</v>
      </c>
      <c r="O4" s="22" t="s">
        <v>4</v>
      </c>
      <c r="P4" s="20">
        <v>9</v>
      </c>
      <c r="Q4" s="22" t="s">
        <v>4</v>
      </c>
      <c r="R4" s="20">
        <v>10</v>
      </c>
      <c r="S4" s="22" t="s">
        <v>4</v>
      </c>
      <c r="T4" s="20">
        <v>13</v>
      </c>
      <c r="U4" s="22" t="s">
        <v>4</v>
      </c>
      <c r="V4" s="20">
        <v>21</v>
      </c>
      <c r="W4" s="22" t="s">
        <v>4</v>
      </c>
      <c r="X4" s="20">
        <v>44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 t="e">
        <f ca="1">RANK(AB5,AB$5:OFFSET(AB$5,0,0,COUNTA(B$5:B$24)),1)</f>
        <v>#DIV/0!</v>
      </c>
      <c r="B5" s="59"/>
      <c r="C5" s="60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27" t="e">
        <f t="shared" ref="AB5:AB27" si="12">AVERAGEIF(D5:AA5,"&gt;25")</f>
        <v>#DIV/0!</v>
      </c>
      <c r="AC5" s="8"/>
    </row>
    <row r="6" spans="1:29" ht="30" customHeight="1" thickBot="1" x14ac:dyDescent="0.25">
      <c r="A6" s="26" t="e">
        <f ca="1">RANK(AB6,AB$5:OFFSET(AB$5,0,0,COUNTA(B$5:B$24)),1)</f>
        <v>#DIV/0!</v>
      </c>
      <c r="B6" s="62"/>
      <c r="C6" s="63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27" t="e">
        <f t="shared" si="12"/>
        <v>#DIV/0!</v>
      </c>
      <c r="AC6" s="8"/>
    </row>
    <row r="7" spans="1:29" ht="30" customHeight="1" thickBot="1" x14ac:dyDescent="0.25">
      <c r="A7" s="26" t="e">
        <f ca="1">RANK(AB7,AB$5:OFFSET(AB$5,0,0,COUNTA(B$5:B$24)),1)</f>
        <v>#DIV/0!</v>
      </c>
      <c r="B7" s="62"/>
      <c r="C7" s="63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27" t="e">
        <f t="shared" si="12"/>
        <v>#DIV/0!</v>
      </c>
      <c r="AC7" s="8"/>
    </row>
    <row r="8" spans="1:29" ht="30" customHeight="1" thickBot="1" x14ac:dyDescent="0.25">
      <c r="A8" s="26" t="e">
        <f ca="1">RANK(AB8,AB$5:OFFSET(AB$5,0,0,COUNTA(B$5:B$24)),1)</f>
        <v>#DIV/0!</v>
      </c>
      <c r="B8" s="62"/>
      <c r="C8" s="63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27" t="e">
        <f t="shared" si="12"/>
        <v>#DIV/0!</v>
      </c>
      <c r="AC8" s="8"/>
    </row>
    <row r="9" spans="1:29" ht="30" customHeight="1" thickBot="1" x14ac:dyDescent="0.25">
      <c r="A9" s="26" t="e">
        <f ca="1">RANK(AB9,AB$5:OFFSET(AB$5,0,0,COUNTA(B$5:B$27)),1)</f>
        <v>#DIV/0!</v>
      </c>
      <c r="B9" s="62"/>
      <c r="C9" s="63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27" t="e">
        <f t="shared" si="12"/>
        <v>#DIV/0!</v>
      </c>
      <c r="AC9" s="8"/>
    </row>
    <row r="10" spans="1:29" ht="30" customHeight="1" thickBot="1" x14ac:dyDescent="0.25">
      <c r="A10" s="26" t="e">
        <f ca="1">RANK(AB10,AB$5:OFFSET(AB$5,0,0,COUNTA(B$5:B$24)),1)</f>
        <v>#DIV/0!</v>
      </c>
      <c r="B10" s="62"/>
      <c r="C10" s="63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27" t="e">
        <f t="shared" si="12"/>
        <v>#DIV/0!</v>
      </c>
      <c r="AC10" s="8"/>
    </row>
    <row r="11" spans="1:29" ht="30" customHeight="1" thickBot="1" x14ac:dyDescent="0.25">
      <c r="A11" s="26" t="e">
        <f ca="1">RANK(AB11,AB$5:OFFSET(AB$5,0,0,COUNTA(B$5:B$24)),1)</f>
        <v>#DIV/0!</v>
      </c>
      <c r="B11" s="62"/>
      <c r="C11" s="63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27" t="e">
        <f t="shared" si="12"/>
        <v>#DIV/0!</v>
      </c>
      <c r="AC11" s="8"/>
    </row>
    <row r="12" spans="1:29" ht="30" customHeight="1" thickBot="1" x14ac:dyDescent="0.25">
      <c r="A12" s="26" t="e">
        <f ca="1">RANK(AB12,AB$5:OFFSET(AB$5,0,0,COUNTA(B$5:B$27)),1)</f>
        <v>#DIV/0!</v>
      </c>
      <c r="B12" s="62"/>
      <c r="C12" s="63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27" t="e">
        <f t="shared" si="12"/>
        <v>#DIV/0!</v>
      </c>
      <c r="AC12" s="8"/>
    </row>
    <row r="13" spans="1:29" ht="30" customHeight="1" thickBot="1" x14ac:dyDescent="0.25">
      <c r="A13" s="26" t="e">
        <f ca="1">RANK(AB13,AB$5:OFFSET(AB$5,0,0,COUNTA(B$5:B$24)),1)</f>
        <v>#DIV/0!</v>
      </c>
      <c r="B13" s="62"/>
      <c r="C13" s="63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27" t="e">
        <f t="shared" si="12"/>
        <v>#DIV/0!</v>
      </c>
      <c r="AC13" s="8"/>
    </row>
    <row r="14" spans="1:29" ht="30" customHeight="1" thickBot="1" x14ac:dyDescent="0.25">
      <c r="A14" s="26" t="e">
        <f ca="1">RANK(AB14,AB$5:OFFSET(AB$5,0,0,COUNTA(B$5:B$24)),1)</f>
        <v>#DIV/0!</v>
      </c>
      <c r="B14" s="62"/>
      <c r="C14" s="63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27" t="e">
        <f t="shared" si="12"/>
        <v>#DIV/0!</v>
      </c>
      <c r="AC14" s="8"/>
    </row>
    <row r="15" spans="1:29" ht="30" customHeight="1" thickBot="1" x14ac:dyDescent="0.25">
      <c r="A15" s="26" t="e">
        <f ca="1">RANK(AB15,AB$5:OFFSET(AB$5,0,0,COUNTA(B$5:B$24)),1)</f>
        <v>#DIV/0!</v>
      </c>
      <c r="B15" s="62"/>
      <c r="C15" s="63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27" t="e">
        <f t="shared" si="12"/>
        <v>#DIV/0!</v>
      </c>
      <c r="AC15" s="8"/>
    </row>
    <row r="16" spans="1:29" ht="30" customHeight="1" thickBot="1" x14ac:dyDescent="0.25">
      <c r="A16" s="26" t="e">
        <f ca="1">RANK(AB16,AB$5:OFFSET(AB$5,0,0,COUNTA(B$5:B$24)),1)</f>
        <v>#DIV/0!</v>
      </c>
      <c r="B16" s="62"/>
      <c r="C16" s="63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27" t="e">
        <f t="shared" si="12"/>
        <v>#DIV/0!</v>
      </c>
      <c r="AC16" s="8"/>
    </row>
    <row r="17" spans="1:29" ht="30" customHeight="1" thickBot="1" x14ac:dyDescent="0.25">
      <c r="A17" s="26" t="e">
        <f ca="1">RANK(AB17,AB$5:OFFSET(AB$5,0,0,COUNTA(B$5:B$24)),1)</f>
        <v>#DIV/0!</v>
      </c>
      <c r="B17" s="62"/>
      <c r="C17" s="63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27" t="e">
        <f t="shared" si="12"/>
        <v>#DIV/0!</v>
      </c>
      <c r="AC17" s="8"/>
    </row>
    <row r="18" spans="1:29" ht="30" customHeight="1" thickBot="1" x14ac:dyDescent="0.25">
      <c r="A18" s="26" t="e">
        <f ca="1">RANK(AB18,AB$5:OFFSET(AB$5,0,0,COUNTA(B$5:B$24)),1)</f>
        <v>#DIV/0!</v>
      </c>
      <c r="B18" s="62"/>
      <c r="C18" s="63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27" t="e">
        <f t="shared" si="12"/>
        <v>#DIV/0!</v>
      </c>
      <c r="AC18" s="8"/>
    </row>
    <row r="19" spans="1:29" ht="30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27" t="e">
        <f t="shared" si="12"/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27" t="e">
        <f t="shared" si="12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27" t="e">
        <f t="shared" si="12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27" t="e">
        <f t="shared" si="12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27" t="e">
        <f t="shared" si="12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27" t="e">
        <f t="shared" si="12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27" t="e">
        <f t="shared" si="12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27" t="e">
        <f t="shared" si="12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27" t="e">
        <f t="shared" si="12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0"/>
        <v>#N/A</v>
      </c>
      <c r="F28" s="36"/>
      <c r="G28" s="31" t="e">
        <f t="shared" si="1"/>
        <v>#N/A</v>
      </c>
      <c r="H28" s="49"/>
      <c r="I28" s="31" t="e">
        <f t="shared" si="2"/>
        <v>#N/A</v>
      </c>
      <c r="J28" s="49"/>
      <c r="K28" s="31" t="e">
        <f t="shared" si="3"/>
        <v>#N/A</v>
      </c>
      <c r="L28" s="49"/>
      <c r="M28" s="31" t="e">
        <f t="shared" si="4"/>
        <v>#N/A</v>
      </c>
      <c r="N28" s="36"/>
      <c r="O28" s="31" t="e">
        <f t="shared" si="5"/>
        <v>#N/A</v>
      </c>
      <c r="P28" s="49"/>
      <c r="Q28" s="31" t="e">
        <f t="shared" si="6"/>
        <v>#N/A</v>
      </c>
      <c r="R28" s="49"/>
      <c r="S28" s="31" t="e">
        <f t="shared" si="7"/>
        <v>#N/A</v>
      </c>
      <c r="T28" s="49"/>
      <c r="U28" s="31" t="e">
        <f t="shared" si="8"/>
        <v>#N/A</v>
      </c>
      <c r="V28" s="36"/>
      <c r="W28" s="31" t="e">
        <f t="shared" si="9"/>
        <v>#N/A</v>
      </c>
      <c r="X28" s="49"/>
      <c r="Y28" s="31" t="e">
        <f t="shared" si="10"/>
        <v>#N/A</v>
      </c>
      <c r="Z28" s="49"/>
      <c r="AA28" s="31" t="e">
        <f t="shared" si="11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0"/>
        <v>#N/A</v>
      </c>
      <c r="F29" s="38"/>
      <c r="G29" s="39" t="e">
        <f t="shared" si="1"/>
        <v>#N/A</v>
      </c>
      <c r="H29" s="40"/>
      <c r="I29" s="39" t="e">
        <f t="shared" si="2"/>
        <v>#N/A</v>
      </c>
      <c r="J29" s="40"/>
      <c r="K29" s="39" t="e">
        <f t="shared" si="3"/>
        <v>#N/A</v>
      </c>
      <c r="L29" s="40"/>
      <c r="M29" s="39" t="e">
        <f t="shared" si="4"/>
        <v>#N/A</v>
      </c>
      <c r="N29" s="38"/>
      <c r="O29" s="39" t="e">
        <f t="shared" si="5"/>
        <v>#N/A</v>
      </c>
      <c r="P29" s="40"/>
      <c r="Q29" s="39" t="e">
        <f t="shared" si="6"/>
        <v>#N/A</v>
      </c>
      <c r="R29" s="40"/>
      <c r="S29" s="39" t="e">
        <f t="shared" si="7"/>
        <v>#N/A</v>
      </c>
      <c r="T29" s="40"/>
      <c r="U29" s="39" t="e">
        <f t="shared" si="8"/>
        <v>#N/A</v>
      </c>
      <c r="V29" s="38"/>
      <c r="W29" s="39" t="e">
        <f t="shared" si="9"/>
        <v>#N/A</v>
      </c>
      <c r="X29" s="40"/>
      <c r="Y29" s="39" t="e">
        <f t="shared" si="10"/>
        <v>#N/A</v>
      </c>
      <c r="Z29" s="40"/>
      <c r="AA29" s="39" t="e">
        <f t="shared" si="11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 t="e">
        <f ca="1">AVERAGEIF(OFFSET(D5,0,0,$C30), "&gt;25")</f>
        <v>#DIV/0!</v>
      </c>
      <c r="E30" s="43" t="e">
        <f ca="1">RANK(D30,$D31:$O31,1)</f>
        <v>#DIV/0!</v>
      </c>
      <c r="F30" s="42" t="e">
        <f ca="1">AVERAGEIF(OFFSET(F5,0,0,$C30), "&gt;25")</f>
        <v>#DIV/0!</v>
      </c>
      <c r="G30" s="43" t="e">
        <f ca="1">RANK(F30,$D31:$O31,1)</f>
        <v>#DIV/0!</v>
      </c>
      <c r="H30" s="44" t="e">
        <f ca="1">AVERAGEIF(OFFSET(H5,0,0,$C30), "&gt;25")</f>
        <v>#DIV/0!</v>
      </c>
      <c r="I30" s="43" t="e">
        <f ca="1">RANK(H30,$D31:$O31,1)</f>
        <v>#DIV/0!</v>
      </c>
      <c r="J30" s="42" t="e">
        <f ca="1">AVERAGEIF(OFFSET(J5,0,0,$C30), "&gt;25")</f>
        <v>#DIV/0!</v>
      </c>
      <c r="K30" s="43" t="e">
        <f ca="1">RANK(J30,$D31:$O31,1)</f>
        <v>#DIV/0!</v>
      </c>
      <c r="L30" s="44" t="e">
        <f ca="1">AVERAGEIF(OFFSET(L5,0,0,$C30), "&gt;25")</f>
        <v>#DIV/0!</v>
      </c>
      <c r="M30" s="43" t="e">
        <f ca="1">RANK(L30,$D31:$O31,1)</f>
        <v>#DIV/0!</v>
      </c>
      <c r="N30" s="42" t="e">
        <f ca="1">AVERAGEIF(OFFSET(N5,0,0,$C30), "&gt;25")</f>
        <v>#DIV/0!</v>
      </c>
      <c r="O30" s="43" t="e">
        <f ca="1">RANK(N30,$D31:$O31,1)</f>
        <v>#DIV/0!</v>
      </c>
      <c r="P30" s="44" t="e">
        <f ca="1">AVERAGEIF(OFFSET(P5,0,0,$C30), "&gt;25")</f>
        <v>#DIV/0!</v>
      </c>
      <c r="Q30" s="43" t="e">
        <f ca="1">RANK(P30,$D31:$O31,1)</f>
        <v>#DIV/0!</v>
      </c>
      <c r="R30" s="42" t="e">
        <f ca="1">AVERAGEIF(OFFSET(R5,0,0,$C30), "&gt;25")</f>
        <v>#DIV/0!</v>
      </c>
      <c r="S30" s="43" t="e">
        <f ca="1">RANK(R30,$D31:$O31,1)</f>
        <v>#DIV/0!</v>
      </c>
      <c r="T30" s="44" t="e">
        <f ca="1">AVERAGEIF(OFFSET(T5,0,0,$C30), "&gt;25")</f>
        <v>#DIV/0!</v>
      </c>
      <c r="U30" s="43" t="e">
        <f ca="1">RANK(T30,$D31:$O31,1)</f>
        <v>#DIV/0!</v>
      </c>
      <c r="V30" s="42" t="e">
        <f ca="1">AVERAGEIF(OFFSET(V5,0,0,$C30), "&gt;25")</f>
        <v>#DIV/0!</v>
      </c>
      <c r="W30" s="43" t="e">
        <f ca="1">RANK(V30,$D31:$O31,1)</f>
        <v>#DIV/0!</v>
      </c>
      <c r="X30" s="42" t="e">
        <f ca="1">AVERAGEIF(OFFSET(X5,0,0,$C30), "&gt;25")</f>
        <v>#DIV/0!</v>
      </c>
      <c r="Y30" s="43" t="e">
        <f ca="1">RANK(X30,$D31:$O31,1)</f>
        <v>#DIV/0!</v>
      </c>
      <c r="Z30" s="42" t="e">
        <f ca="1">AVERAGEIF(OFFSET(Z5,0,0,$C30), "&gt;25")</f>
        <v>#DIV/0!</v>
      </c>
      <c r="AA30" s="43" t="e">
        <f ca="1">RANK(Z30,$D31:$O31,1)</f>
        <v>#DIV/0!</v>
      </c>
      <c r="AB30" s="45" t="e">
        <f>AVERAGEIF(AB5:AB29, "&gt;25")</f>
        <v>#DIV/0!</v>
      </c>
    </row>
    <row r="31" spans="1:29" ht="30" customHeight="1" x14ac:dyDescent="0.2">
      <c r="A31" s="46"/>
      <c r="B31" s="46"/>
      <c r="C31" s="46"/>
      <c r="D31" s="47" t="e">
        <f ca="1">OFFSET($D$30,0,(COLUMN()-4)*2 )</f>
        <v>#DIV/0!</v>
      </c>
      <c r="E31" s="47" t="e">
        <f t="shared" ref="E31:O31" ca="1" si="13">OFFSET($D$30,0,(COLUMN()-4)*2 )</f>
        <v>#DIV/0!</v>
      </c>
      <c r="F31" s="47" t="e">
        <f t="shared" ca="1" si="13"/>
        <v>#DIV/0!</v>
      </c>
      <c r="G31" s="47" t="e">
        <f t="shared" ca="1" si="13"/>
        <v>#DIV/0!</v>
      </c>
      <c r="H31" s="47" t="e">
        <f t="shared" ca="1" si="13"/>
        <v>#DIV/0!</v>
      </c>
      <c r="I31" s="47" t="e">
        <f t="shared" ca="1" si="13"/>
        <v>#DIV/0!</v>
      </c>
      <c r="J31" s="47" t="e">
        <f t="shared" ca="1" si="13"/>
        <v>#DIV/0!</v>
      </c>
      <c r="K31" s="47" t="e">
        <f t="shared" ca="1" si="13"/>
        <v>#DIV/0!</v>
      </c>
      <c r="L31" s="47" t="e">
        <f t="shared" ca="1" si="13"/>
        <v>#DIV/0!</v>
      </c>
      <c r="M31" s="47" t="e">
        <f t="shared" ca="1" si="13"/>
        <v>#DIV/0!</v>
      </c>
      <c r="N31" s="47" t="e">
        <f t="shared" ca="1" si="13"/>
        <v>#DIV/0!</v>
      </c>
      <c r="O31" s="47" t="e">
        <f t="shared" ca="1" si="13"/>
        <v>#DIV/0!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U7" sqref="U7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98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7</v>
      </c>
      <c r="O4" s="22" t="s">
        <v>4</v>
      </c>
      <c r="P4" s="20">
        <v>8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44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80</v>
      </c>
      <c r="C5" s="60"/>
      <c r="D5" s="5">
        <v>39.917999999999999</v>
      </c>
      <c r="E5" s="4">
        <f t="shared" ref="E5:E18" si="0">RANK(D5,D$5:D$29,1)</f>
        <v>1</v>
      </c>
      <c r="F5" s="5">
        <v>39.845999999999997</v>
      </c>
      <c r="G5" s="6">
        <f t="shared" ref="G5:G18" si="1">RANK(F5,F$5:F$29,1)</f>
        <v>1</v>
      </c>
      <c r="H5" s="7">
        <v>39.677</v>
      </c>
      <c r="I5" s="6">
        <f t="shared" ref="I5:I18" si="2">RANK(H5,H$5:H$29,1)</f>
        <v>1</v>
      </c>
      <c r="J5" s="7">
        <v>39.715000000000003</v>
      </c>
      <c r="K5" s="6">
        <f t="shared" ref="K5:K18" si="3">RANK(J5,J$5:J$29,1)</f>
        <v>1</v>
      </c>
      <c r="L5" s="7">
        <v>39.853999999999999</v>
      </c>
      <c r="M5" s="6">
        <f t="shared" ref="M5:M18" si="4">RANK(L5,L$5:L$29,1)</f>
        <v>3</v>
      </c>
      <c r="N5" s="5">
        <v>39.915999999999997</v>
      </c>
      <c r="O5" s="6">
        <f t="shared" ref="O5:O18" si="5">RANK(N5,N$5:N$29,1)</f>
        <v>1</v>
      </c>
      <c r="P5" s="7">
        <v>39.636000000000003</v>
      </c>
      <c r="Q5" s="6">
        <f t="shared" ref="Q5:Q18" si="6">RANK(P5,P$5:P$29,1)</f>
        <v>1</v>
      </c>
      <c r="R5" s="81">
        <v>40.034999999999997</v>
      </c>
      <c r="S5" s="6">
        <f t="shared" ref="S5:S18" si="7">RANK(R5,R$5:R$29,1)</f>
        <v>2</v>
      </c>
      <c r="T5" s="7">
        <v>40.29</v>
      </c>
      <c r="U5" s="6">
        <f t="shared" ref="U5:U18" si="8">RANK(T5,T$5:T$29,1)</f>
        <v>4</v>
      </c>
      <c r="V5" s="5">
        <v>39.576999999999998</v>
      </c>
      <c r="W5" s="6">
        <f t="shared" ref="W5:W18" si="9">RANK(V5,V$5:V$29,1)</f>
        <v>3</v>
      </c>
      <c r="X5" s="7">
        <v>39.905000000000001</v>
      </c>
      <c r="Y5" s="6">
        <f t="shared" ref="Y5:Y18" si="10">RANK(X5,X$5:X$29,1)</f>
        <v>1</v>
      </c>
      <c r="Z5" s="7">
        <v>39.808</v>
      </c>
      <c r="AA5" s="6">
        <f t="shared" ref="AA5:AA18" si="11">RANK(Z5,Z$5:Z$29,1)</f>
        <v>3</v>
      </c>
      <c r="AB5" s="27">
        <f t="shared" ref="AB5:AB18" si="12">AVERAGEIF(D5:AA5,"&gt;25")</f>
        <v>39.848083333333335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18</v>
      </c>
      <c r="C6" s="63">
        <v>7.5</v>
      </c>
      <c r="D6" s="9">
        <v>40.081000000000003</v>
      </c>
      <c r="E6" s="10">
        <f t="shared" si="0"/>
        <v>3</v>
      </c>
      <c r="F6" s="14">
        <v>40.283999999999999</v>
      </c>
      <c r="G6" s="11">
        <f t="shared" si="1"/>
        <v>5</v>
      </c>
      <c r="H6" s="13">
        <v>40.020000000000003</v>
      </c>
      <c r="I6" s="11">
        <f t="shared" si="2"/>
        <v>4</v>
      </c>
      <c r="J6" s="13">
        <v>39.871000000000002</v>
      </c>
      <c r="K6" s="11">
        <f t="shared" si="3"/>
        <v>3</v>
      </c>
      <c r="L6" s="13">
        <v>39.851999999999997</v>
      </c>
      <c r="M6" s="11">
        <f t="shared" si="4"/>
        <v>2</v>
      </c>
      <c r="N6" s="9">
        <v>40.24</v>
      </c>
      <c r="O6" s="11">
        <f t="shared" si="5"/>
        <v>4</v>
      </c>
      <c r="P6" s="13">
        <v>39.665999999999997</v>
      </c>
      <c r="Q6" s="11">
        <f t="shared" si="6"/>
        <v>2</v>
      </c>
      <c r="R6" s="13">
        <v>40.01</v>
      </c>
      <c r="S6" s="11">
        <f t="shared" si="7"/>
        <v>1</v>
      </c>
      <c r="T6" s="13">
        <v>40.055999999999997</v>
      </c>
      <c r="U6" s="11">
        <f t="shared" si="8"/>
        <v>2</v>
      </c>
      <c r="V6" s="9">
        <v>39.369</v>
      </c>
      <c r="W6" s="11">
        <f t="shared" si="9"/>
        <v>1</v>
      </c>
      <c r="X6" s="13">
        <v>40.112000000000002</v>
      </c>
      <c r="Y6" s="11">
        <f t="shared" si="10"/>
        <v>2</v>
      </c>
      <c r="Z6" s="13">
        <v>39.683</v>
      </c>
      <c r="AA6" s="11">
        <f t="shared" si="11"/>
        <v>1</v>
      </c>
      <c r="AB6" s="27">
        <f t="shared" si="12"/>
        <v>39.936999999999998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25</v>
      </c>
      <c r="C7" s="63">
        <v>12.5</v>
      </c>
      <c r="D7" s="9">
        <v>40.091000000000001</v>
      </c>
      <c r="E7" s="10">
        <f t="shared" si="0"/>
        <v>4</v>
      </c>
      <c r="F7" s="9">
        <v>39.942999999999998</v>
      </c>
      <c r="G7" s="11">
        <f t="shared" si="1"/>
        <v>2</v>
      </c>
      <c r="H7" s="13">
        <v>39.905999999999999</v>
      </c>
      <c r="I7" s="11">
        <f t="shared" si="2"/>
        <v>3</v>
      </c>
      <c r="J7" s="13">
        <v>39.786999999999999</v>
      </c>
      <c r="K7" s="11">
        <f t="shared" si="3"/>
        <v>2</v>
      </c>
      <c r="L7" s="13">
        <v>39.779000000000003</v>
      </c>
      <c r="M7" s="11">
        <f t="shared" si="4"/>
        <v>1</v>
      </c>
      <c r="N7" s="9">
        <v>40.191000000000003</v>
      </c>
      <c r="O7" s="11">
        <f t="shared" si="5"/>
        <v>3</v>
      </c>
      <c r="P7" s="13">
        <v>39.81</v>
      </c>
      <c r="Q7" s="11">
        <f t="shared" si="6"/>
        <v>3</v>
      </c>
      <c r="R7" s="13">
        <v>40.103999999999999</v>
      </c>
      <c r="S7" s="11">
        <f t="shared" si="7"/>
        <v>4</v>
      </c>
      <c r="T7" s="13">
        <v>40.128999999999998</v>
      </c>
      <c r="U7" s="48">
        <f t="shared" si="8"/>
        <v>3</v>
      </c>
      <c r="V7" s="9">
        <v>39.670999999999999</v>
      </c>
      <c r="W7" s="11">
        <f t="shared" si="9"/>
        <v>5</v>
      </c>
      <c r="X7" s="13">
        <v>40.165999999999997</v>
      </c>
      <c r="Y7" s="11">
        <f t="shared" si="10"/>
        <v>3</v>
      </c>
      <c r="Z7" s="13">
        <v>39.723999999999997</v>
      </c>
      <c r="AA7" s="11">
        <f t="shared" si="11"/>
        <v>2</v>
      </c>
      <c r="AB7" s="27">
        <f t="shared" si="12"/>
        <v>39.941749999999999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16</v>
      </c>
      <c r="C8" s="63">
        <v>5</v>
      </c>
      <c r="D8" s="9">
        <v>40.070999999999998</v>
      </c>
      <c r="E8" s="10">
        <f t="shared" si="0"/>
        <v>2</v>
      </c>
      <c r="F8" s="9">
        <v>40.323999999999998</v>
      </c>
      <c r="G8" s="11">
        <f t="shared" si="1"/>
        <v>6</v>
      </c>
      <c r="H8" s="13">
        <v>39.747999999999998</v>
      </c>
      <c r="I8" s="11">
        <f t="shared" si="2"/>
        <v>2</v>
      </c>
      <c r="J8" s="13">
        <v>40.042999999999999</v>
      </c>
      <c r="K8" s="11">
        <f t="shared" si="3"/>
        <v>5</v>
      </c>
      <c r="L8" s="13">
        <v>40.058999999999997</v>
      </c>
      <c r="M8" s="11">
        <f t="shared" si="4"/>
        <v>4</v>
      </c>
      <c r="N8" s="9">
        <v>40.128999999999998</v>
      </c>
      <c r="O8" s="11">
        <f t="shared" si="5"/>
        <v>2</v>
      </c>
      <c r="P8" s="13">
        <v>39.811</v>
      </c>
      <c r="Q8" s="11">
        <f t="shared" si="6"/>
        <v>4</v>
      </c>
      <c r="R8" s="13">
        <v>40.051000000000002</v>
      </c>
      <c r="S8" s="11">
        <f t="shared" si="7"/>
        <v>3</v>
      </c>
      <c r="T8" s="13">
        <v>40.031999999999996</v>
      </c>
      <c r="U8" s="11">
        <f t="shared" si="8"/>
        <v>1</v>
      </c>
      <c r="V8" s="9">
        <v>39.561999999999998</v>
      </c>
      <c r="W8" s="11">
        <f t="shared" si="9"/>
        <v>2</v>
      </c>
      <c r="X8" s="12">
        <v>40.450000000000003</v>
      </c>
      <c r="Y8" s="11">
        <f t="shared" si="10"/>
        <v>6</v>
      </c>
      <c r="Z8" s="13">
        <v>40.021000000000001</v>
      </c>
      <c r="AA8" s="11">
        <f t="shared" si="11"/>
        <v>5</v>
      </c>
      <c r="AB8" s="27">
        <f t="shared" si="12"/>
        <v>40.025083333333335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86</v>
      </c>
      <c r="C9" s="63"/>
      <c r="D9" s="9">
        <v>40.384</v>
      </c>
      <c r="E9" s="10">
        <f t="shared" si="0"/>
        <v>6</v>
      </c>
      <c r="F9" s="9">
        <v>40.201999999999998</v>
      </c>
      <c r="G9" s="11">
        <f t="shared" si="1"/>
        <v>3</v>
      </c>
      <c r="H9" s="13">
        <v>40.146000000000001</v>
      </c>
      <c r="I9" s="11">
        <f t="shared" si="2"/>
        <v>6</v>
      </c>
      <c r="J9" s="13">
        <v>40.030999999999999</v>
      </c>
      <c r="K9" s="11">
        <f t="shared" si="3"/>
        <v>4</v>
      </c>
      <c r="L9" s="13">
        <v>40.081000000000003</v>
      </c>
      <c r="M9" s="11">
        <f t="shared" si="4"/>
        <v>5</v>
      </c>
      <c r="N9" s="9">
        <v>40.409999999999997</v>
      </c>
      <c r="O9" s="11">
        <f t="shared" si="5"/>
        <v>5</v>
      </c>
      <c r="P9" s="12">
        <v>40.207999999999998</v>
      </c>
      <c r="Q9" s="11">
        <f t="shared" si="6"/>
        <v>5</v>
      </c>
      <c r="R9" s="13">
        <v>40.28</v>
      </c>
      <c r="S9" s="11">
        <f t="shared" si="7"/>
        <v>6</v>
      </c>
      <c r="T9" s="13">
        <v>40.652000000000001</v>
      </c>
      <c r="U9" s="11">
        <f t="shared" si="8"/>
        <v>6</v>
      </c>
      <c r="V9" s="9">
        <v>39.878999999999998</v>
      </c>
      <c r="W9" s="11">
        <f t="shared" si="9"/>
        <v>6</v>
      </c>
      <c r="X9" s="13">
        <v>40.401000000000003</v>
      </c>
      <c r="Y9" s="11">
        <f t="shared" si="10"/>
        <v>5</v>
      </c>
      <c r="Z9" s="13">
        <v>40.243000000000002</v>
      </c>
      <c r="AA9" s="11">
        <f t="shared" si="11"/>
        <v>6</v>
      </c>
      <c r="AB9" s="27">
        <f t="shared" si="12"/>
        <v>40.243083333333331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31</v>
      </c>
      <c r="C10" s="63">
        <v>5</v>
      </c>
      <c r="D10" s="9">
        <v>40.341000000000001</v>
      </c>
      <c r="E10" s="10">
        <f t="shared" si="0"/>
        <v>5</v>
      </c>
      <c r="F10" s="9">
        <v>40.238</v>
      </c>
      <c r="G10" s="11">
        <f t="shared" si="1"/>
        <v>4</v>
      </c>
      <c r="H10" s="13">
        <v>40.128</v>
      </c>
      <c r="I10" s="11">
        <f t="shared" si="2"/>
        <v>5</v>
      </c>
      <c r="J10" s="13">
        <v>40.241</v>
      </c>
      <c r="K10" s="11">
        <f t="shared" si="3"/>
        <v>6</v>
      </c>
      <c r="L10" s="12">
        <v>40.432000000000002</v>
      </c>
      <c r="M10" s="11">
        <f t="shared" si="4"/>
        <v>7</v>
      </c>
      <c r="N10" s="9">
        <v>40.6</v>
      </c>
      <c r="O10" s="11">
        <f t="shared" si="5"/>
        <v>6</v>
      </c>
      <c r="P10" s="13">
        <v>40.234000000000002</v>
      </c>
      <c r="Q10" s="11">
        <f t="shared" si="6"/>
        <v>6</v>
      </c>
      <c r="R10" s="13">
        <v>40.25</v>
      </c>
      <c r="S10" s="11">
        <f t="shared" si="7"/>
        <v>5</v>
      </c>
      <c r="T10" s="13">
        <v>40.637999999999998</v>
      </c>
      <c r="U10" s="11">
        <f t="shared" si="8"/>
        <v>5</v>
      </c>
      <c r="V10" s="9">
        <v>39.619999999999997</v>
      </c>
      <c r="W10" s="11">
        <f t="shared" si="9"/>
        <v>4</v>
      </c>
      <c r="X10" s="13">
        <v>40.335000000000001</v>
      </c>
      <c r="Y10" s="11">
        <f t="shared" si="10"/>
        <v>4</v>
      </c>
      <c r="Z10" s="13">
        <v>40.006</v>
      </c>
      <c r="AA10" s="11">
        <f t="shared" si="11"/>
        <v>4</v>
      </c>
      <c r="AB10" s="27">
        <f t="shared" si="12"/>
        <v>40.255249999999997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57</v>
      </c>
      <c r="C11" s="63"/>
      <c r="D11" s="9">
        <v>40.673999999999999</v>
      </c>
      <c r="E11" s="10">
        <f t="shared" si="0"/>
        <v>7</v>
      </c>
      <c r="F11" s="9">
        <v>40.524999999999999</v>
      </c>
      <c r="G11" s="11">
        <f t="shared" si="1"/>
        <v>7</v>
      </c>
      <c r="H11" s="13">
        <v>40.311999999999998</v>
      </c>
      <c r="I11" s="11">
        <f t="shared" si="2"/>
        <v>8</v>
      </c>
      <c r="J11" s="12">
        <v>40.643999999999998</v>
      </c>
      <c r="K11" s="11">
        <f t="shared" si="3"/>
        <v>8</v>
      </c>
      <c r="L11" s="13">
        <v>40.412999999999997</v>
      </c>
      <c r="M11" s="11">
        <f t="shared" si="4"/>
        <v>6</v>
      </c>
      <c r="N11" s="9">
        <v>40.734999999999999</v>
      </c>
      <c r="O11" s="11">
        <f t="shared" si="5"/>
        <v>8</v>
      </c>
      <c r="P11" s="13">
        <v>40.570999999999998</v>
      </c>
      <c r="Q11" s="11">
        <f t="shared" si="6"/>
        <v>10</v>
      </c>
      <c r="R11" s="13">
        <v>40.713000000000001</v>
      </c>
      <c r="S11" s="11">
        <f t="shared" si="7"/>
        <v>9</v>
      </c>
      <c r="T11" s="13">
        <v>40.677</v>
      </c>
      <c r="U11" s="11">
        <f t="shared" si="8"/>
        <v>7</v>
      </c>
      <c r="V11" s="9">
        <v>40.094999999999999</v>
      </c>
      <c r="W11" s="11">
        <f t="shared" si="9"/>
        <v>7</v>
      </c>
      <c r="X11" s="13">
        <v>40.515000000000001</v>
      </c>
      <c r="Y11" s="11">
        <f t="shared" si="10"/>
        <v>8</v>
      </c>
      <c r="Z11" s="13">
        <v>40.518000000000001</v>
      </c>
      <c r="AA11" s="11">
        <f t="shared" si="11"/>
        <v>8</v>
      </c>
      <c r="AB11" s="27">
        <f t="shared" si="12"/>
        <v>40.532666666666671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20</v>
      </c>
      <c r="C12" s="63"/>
      <c r="D12" s="9">
        <v>40.896999999999998</v>
      </c>
      <c r="E12" s="10">
        <f t="shared" si="0"/>
        <v>10</v>
      </c>
      <c r="F12" s="9">
        <v>40.642000000000003</v>
      </c>
      <c r="G12" s="11">
        <f t="shared" si="1"/>
        <v>8</v>
      </c>
      <c r="H12" s="13">
        <v>40.470999999999997</v>
      </c>
      <c r="I12" s="11">
        <f t="shared" si="2"/>
        <v>10</v>
      </c>
      <c r="J12" s="13">
        <v>40.430999999999997</v>
      </c>
      <c r="K12" s="11">
        <f t="shared" si="3"/>
        <v>7</v>
      </c>
      <c r="L12" s="13">
        <v>40.533999999999999</v>
      </c>
      <c r="M12" s="11">
        <f t="shared" si="4"/>
        <v>10</v>
      </c>
      <c r="N12" s="9">
        <v>40.781999999999996</v>
      </c>
      <c r="O12" s="11">
        <f t="shared" si="5"/>
        <v>9</v>
      </c>
      <c r="P12" s="13">
        <v>40.51</v>
      </c>
      <c r="Q12" s="11">
        <f t="shared" si="6"/>
        <v>9</v>
      </c>
      <c r="R12" s="13">
        <v>40.627000000000002</v>
      </c>
      <c r="S12" s="11">
        <f t="shared" si="7"/>
        <v>7</v>
      </c>
      <c r="T12" s="12">
        <v>40.881999999999998</v>
      </c>
      <c r="U12" s="11">
        <f t="shared" si="8"/>
        <v>9</v>
      </c>
      <c r="V12" s="9">
        <v>40.173000000000002</v>
      </c>
      <c r="W12" s="11">
        <f t="shared" si="9"/>
        <v>8</v>
      </c>
      <c r="X12" s="13">
        <v>40.639000000000003</v>
      </c>
      <c r="Y12" s="11">
        <f t="shared" si="10"/>
        <v>9</v>
      </c>
      <c r="Z12" s="13">
        <v>40.527000000000001</v>
      </c>
      <c r="AA12" s="11">
        <f t="shared" si="11"/>
        <v>9</v>
      </c>
      <c r="AB12" s="27">
        <f t="shared" si="12"/>
        <v>40.59291666666666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19</v>
      </c>
      <c r="C13" s="63">
        <v>17.5</v>
      </c>
      <c r="D13" s="9">
        <v>40.731999999999999</v>
      </c>
      <c r="E13" s="10">
        <f t="shared" si="0"/>
        <v>9</v>
      </c>
      <c r="F13" s="9">
        <v>40.676000000000002</v>
      </c>
      <c r="G13" s="11">
        <f t="shared" si="1"/>
        <v>10</v>
      </c>
      <c r="H13" s="12">
        <v>40.444000000000003</v>
      </c>
      <c r="I13" s="11">
        <f t="shared" si="2"/>
        <v>9</v>
      </c>
      <c r="J13" s="13">
        <v>40.756</v>
      </c>
      <c r="K13" s="11">
        <f t="shared" si="3"/>
        <v>9</v>
      </c>
      <c r="L13" s="13">
        <v>40.524000000000001</v>
      </c>
      <c r="M13" s="11">
        <f t="shared" si="4"/>
        <v>9</v>
      </c>
      <c r="N13" s="9">
        <v>40.643000000000001</v>
      </c>
      <c r="O13" s="11">
        <f t="shared" si="5"/>
        <v>7</v>
      </c>
      <c r="P13" s="13">
        <v>40.484000000000002</v>
      </c>
      <c r="Q13" s="11">
        <f t="shared" si="6"/>
        <v>8</v>
      </c>
      <c r="R13" s="13">
        <v>40.703000000000003</v>
      </c>
      <c r="S13" s="11">
        <f t="shared" si="7"/>
        <v>8</v>
      </c>
      <c r="T13" s="13">
        <v>40.878999999999998</v>
      </c>
      <c r="U13" s="11">
        <f t="shared" si="8"/>
        <v>8</v>
      </c>
      <c r="V13" s="9">
        <v>40.174999999999997</v>
      </c>
      <c r="W13" s="11">
        <f t="shared" si="9"/>
        <v>9</v>
      </c>
      <c r="X13" s="13">
        <v>40.722999999999999</v>
      </c>
      <c r="Y13" s="11">
        <f t="shared" si="10"/>
        <v>11</v>
      </c>
      <c r="Z13" s="13">
        <v>40.390999999999998</v>
      </c>
      <c r="AA13" s="11">
        <f t="shared" si="11"/>
        <v>7</v>
      </c>
      <c r="AB13" s="27">
        <f t="shared" si="12"/>
        <v>40.594166666666673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59</v>
      </c>
      <c r="C14" s="63"/>
      <c r="D14" s="9">
        <v>40.683999999999997</v>
      </c>
      <c r="E14" s="10">
        <f t="shared" si="0"/>
        <v>8</v>
      </c>
      <c r="F14" s="9">
        <v>40.805999999999997</v>
      </c>
      <c r="G14" s="11">
        <f t="shared" si="1"/>
        <v>11</v>
      </c>
      <c r="H14" s="13">
        <v>40.273000000000003</v>
      </c>
      <c r="I14" s="48">
        <f t="shared" si="2"/>
        <v>7</v>
      </c>
      <c r="J14" s="13">
        <v>40.767000000000003</v>
      </c>
      <c r="K14" s="11">
        <f t="shared" si="3"/>
        <v>10</v>
      </c>
      <c r="L14" s="13">
        <v>40.484000000000002</v>
      </c>
      <c r="M14" s="11">
        <f t="shared" si="4"/>
        <v>8</v>
      </c>
      <c r="N14" s="9">
        <v>41.106000000000002</v>
      </c>
      <c r="O14" s="11">
        <f t="shared" si="5"/>
        <v>11</v>
      </c>
      <c r="P14" s="13">
        <v>40.286000000000001</v>
      </c>
      <c r="Q14" s="11">
        <f t="shared" si="6"/>
        <v>7</v>
      </c>
      <c r="R14" s="13">
        <v>41.161999999999999</v>
      </c>
      <c r="S14" s="11">
        <f t="shared" si="7"/>
        <v>13</v>
      </c>
      <c r="T14" s="13">
        <v>41.045999999999999</v>
      </c>
      <c r="U14" s="11">
        <f t="shared" si="8"/>
        <v>12</v>
      </c>
      <c r="V14" s="9">
        <v>40.234000000000002</v>
      </c>
      <c r="W14" s="11">
        <f t="shared" si="9"/>
        <v>11</v>
      </c>
      <c r="X14" s="13">
        <v>40.716999999999999</v>
      </c>
      <c r="Y14" s="11">
        <f t="shared" si="10"/>
        <v>10</v>
      </c>
      <c r="Z14" s="13">
        <v>40.56</v>
      </c>
      <c r="AA14" s="11">
        <f t="shared" si="11"/>
        <v>10</v>
      </c>
      <c r="AB14" s="27">
        <f t="shared" si="12"/>
        <v>40.677083333333329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36</v>
      </c>
      <c r="C15" s="63"/>
      <c r="D15" s="9">
        <v>41.231000000000002</v>
      </c>
      <c r="E15" s="10">
        <f t="shared" si="0"/>
        <v>11</v>
      </c>
      <c r="F15" s="9">
        <v>40.652000000000001</v>
      </c>
      <c r="G15" s="11">
        <f t="shared" si="1"/>
        <v>9</v>
      </c>
      <c r="H15" s="13">
        <v>40.581000000000003</v>
      </c>
      <c r="I15" s="11">
        <f t="shared" si="2"/>
        <v>11</v>
      </c>
      <c r="J15" s="13">
        <v>41.039000000000001</v>
      </c>
      <c r="K15" s="11">
        <f t="shared" si="3"/>
        <v>11</v>
      </c>
      <c r="L15" s="13">
        <v>40.756</v>
      </c>
      <c r="M15" s="11">
        <f t="shared" si="4"/>
        <v>11</v>
      </c>
      <c r="N15" s="9">
        <v>40.924999999999997</v>
      </c>
      <c r="O15" s="11">
        <f t="shared" si="5"/>
        <v>10</v>
      </c>
      <c r="P15" s="13">
        <v>40.685000000000002</v>
      </c>
      <c r="Q15" s="11">
        <f t="shared" si="6"/>
        <v>11</v>
      </c>
      <c r="R15" s="13">
        <v>40.909999999999997</v>
      </c>
      <c r="S15" s="11">
        <f t="shared" si="7"/>
        <v>10</v>
      </c>
      <c r="T15" s="13">
        <v>40.898000000000003</v>
      </c>
      <c r="U15" s="11">
        <f t="shared" si="8"/>
        <v>10</v>
      </c>
      <c r="V15" s="9">
        <v>40.213999999999999</v>
      </c>
      <c r="W15" s="11">
        <f t="shared" si="9"/>
        <v>10</v>
      </c>
      <c r="X15" s="13">
        <v>40.481000000000002</v>
      </c>
      <c r="Y15" s="11">
        <f t="shared" si="10"/>
        <v>7</v>
      </c>
      <c r="Z15" s="12">
        <v>40.710999999999999</v>
      </c>
      <c r="AA15" s="11">
        <f t="shared" si="11"/>
        <v>12</v>
      </c>
      <c r="AB15" s="27">
        <f t="shared" si="12"/>
        <v>40.756916666666669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74</v>
      </c>
      <c r="C16" s="63">
        <v>5</v>
      </c>
      <c r="D16" s="14">
        <v>41.613999999999997</v>
      </c>
      <c r="E16" s="10">
        <f t="shared" si="0"/>
        <v>12</v>
      </c>
      <c r="F16" s="9">
        <v>41.387999999999998</v>
      </c>
      <c r="G16" s="11">
        <f t="shared" si="1"/>
        <v>13</v>
      </c>
      <c r="H16" s="13">
        <v>40.923000000000002</v>
      </c>
      <c r="I16" s="11">
        <f t="shared" si="2"/>
        <v>12</v>
      </c>
      <c r="J16" s="13">
        <v>41.12</v>
      </c>
      <c r="K16" s="11">
        <f t="shared" si="3"/>
        <v>12</v>
      </c>
      <c r="L16" s="13">
        <v>41.052</v>
      </c>
      <c r="M16" s="11">
        <f t="shared" si="4"/>
        <v>12</v>
      </c>
      <c r="N16" s="9">
        <v>41.148000000000003</v>
      </c>
      <c r="O16" s="11">
        <f t="shared" si="5"/>
        <v>12</v>
      </c>
      <c r="P16" s="13">
        <v>40.817999999999998</v>
      </c>
      <c r="Q16" s="11">
        <f t="shared" si="6"/>
        <v>12</v>
      </c>
      <c r="R16" s="13">
        <v>41.137999999999998</v>
      </c>
      <c r="S16" s="11">
        <f t="shared" si="7"/>
        <v>12</v>
      </c>
      <c r="T16" s="13">
        <v>41</v>
      </c>
      <c r="U16" s="11">
        <f t="shared" si="8"/>
        <v>11</v>
      </c>
      <c r="V16" s="9">
        <v>40.613999999999997</v>
      </c>
      <c r="W16" s="11">
        <f t="shared" si="9"/>
        <v>12</v>
      </c>
      <c r="X16" s="13">
        <v>41.238</v>
      </c>
      <c r="Y16" s="11">
        <f t="shared" si="10"/>
        <v>12</v>
      </c>
      <c r="Z16" s="13">
        <v>40.706000000000003</v>
      </c>
      <c r="AA16" s="11">
        <f t="shared" si="11"/>
        <v>11</v>
      </c>
      <c r="AB16" s="27">
        <f t="shared" si="12"/>
        <v>41.063249999999996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53</v>
      </c>
      <c r="C17" s="63"/>
      <c r="D17" s="9">
        <v>41.792999999999999</v>
      </c>
      <c r="E17" s="10">
        <f t="shared" si="0"/>
        <v>13</v>
      </c>
      <c r="F17" s="9">
        <v>41.179000000000002</v>
      </c>
      <c r="G17" s="11">
        <f t="shared" si="1"/>
        <v>12</v>
      </c>
      <c r="H17" s="13">
        <v>41.625</v>
      </c>
      <c r="I17" s="11">
        <f t="shared" si="2"/>
        <v>13</v>
      </c>
      <c r="J17" s="13">
        <v>41.290999999999997</v>
      </c>
      <c r="K17" s="11">
        <f t="shared" si="3"/>
        <v>13</v>
      </c>
      <c r="L17" s="13">
        <v>41.482999999999997</v>
      </c>
      <c r="M17" s="11">
        <f t="shared" si="4"/>
        <v>13</v>
      </c>
      <c r="N17" s="9">
        <v>41.411000000000001</v>
      </c>
      <c r="O17" s="11">
        <f t="shared" si="5"/>
        <v>13</v>
      </c>
      <c r="P17" s="13">
        <v>41.387</v>
      </c>
      <c r="Q17" s="11">
        <f t="shared" si="6"/>
        <v>13</v>
      </c>
      <c r="R17" s="13">
        <v>40.935000000000002</v>
      </c>
      <c r="S17" s="11">
        <f t="shared" si="7"/>
        <v>11</v>
      </c>
      <c r="T17" s="13">
        <v>41.881</v>
      </c>
      <c r="U17" s="11">
        <f t="shared" si="8"/>
        <v>13</v>
      </c>
      <c r="V17" s="14">
        <v>41.545999999999999</v>
      </c>
      <c r="W17" s="11">
        <f t="shared" si="9"/>
        <v>14</v>
      </c>
      <c r="X17" s="13">
        <v>41.722000000000001</v>
      </c>
      <c r="Y17" s="11">
        <f t="shared" si="10"/>
        <v>14</v>
      </c>
      <c r="Z17" s="13">
        <v>40.923000000000002</v>
      </c>
      <c r="AA17" s="11">
        <f t="shared" si="11"/>
        <v>13</v>
      </c>
      <c r="AB17" s="27">
        <f t="shared" si="12"/>
        <v>41.431333333333335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69</v>
      </c>
      <c r="C18" s="63">
        <v>7.5</v>
      </c>
      <c r="D18" s="9">
        <v>42.210999999999999</v>
      </c>
      <c r="E18" s="10">
        <f t="shared" si="0"/>
        <v>14</v>
      </c>
      <c r="F18" s="9">
        <v>41.802999999999997</v>
      </c>
      <c r="G18" s="11">
        <f t="shared" si="1"/>
        <v>14</v>
      </c>
      <c r="H18" s="13">
        <v>41.99</v>
      </c>
      <c r="I18" s="11">
        <f t="shared" si="2"/>
        <v>14</v>
      </c>
      <c r="J18" s="13">
        <v>42.353000000000002</v>
      </c>
      <c r="K18" s="11">
        <f t="shared" si="3"/>
        <v>14</v>
      </c>
      <c r="L18" s="13">
        <v>42.008000000000003</v>
      </c>
      <c r="M18" s="11">
        <f t="shared" si="4"/>
        <v>14</v>
      </c>
      <c r="N18" s="14">
        <v>42.345999999999997</v>
      </c>
      <c r="O18" s="11">
        <f t="shared" si="5"/>
        <v>14</v>
      </c>
      <c r="P18" s="13">
        <v>42.006</v>
      </c>
      <c r="Q18" s="11">
        <f t="shared" si="6"/>
        <v>14</v>
      </c>
      <c r="R18" s="13">
        <v>41.99</v>
      </c>
      <c r="S18" s="11">
        <f t="shared" si="7"/>
        <v>14</v>
      </c>
      <c r="T18" s="13">
        <v>42.637</v>
      </c>
      <c r="U18" s="11">
        <f t="shared" si="8"/>
        <v>14</v>
      </c>
      <c r="V18" s="9">
        <v>41.408999999999999</v>
      </c>
      <c r="W18" s="11">
        <f t="shared" si="9"/>
        <v>13</v>
      </c>
      <c r="X18" s="13">
        <v>41.350999999999999</v>
      </c>
      <c r="Y18" s="11">
        <f t="shared" si="10"/>
        <v>13</v>
      </c>
      <c r="Z18" s="13">
        <v>41.776000000000003</v>
      </c>
      <c r="AA18" s="11">
        <f t="shared" si="11"/>
        <v>14</v>
      </c>
      <c r="AB18" s="27">
        <f t="shared" si="12"/>
        <v>41.99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27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27" t="e">
        <f t="shared" si="25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67"/>
      <c r="E28" s="10" t="e">
        <f t="shared" si="13"/>
        <v>#N/A</v>
      </c>
      <c r="F28" s="67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67"/>
      <c r="E29" s="70" t="e">
        <f t="shared" si="13"/>
        <v>#N/A</v>
      </c>
      <c r="F29" s="71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75">
        <f ca="1">AVERAGEIF(OFFSET(D5,0,0,$C30), "&gt;25")</f>
        <v>40.147666666666673</v>
      </c>
      <c r="E30" s="76">
        <f ca="1">RANK(D30,$D31:$O31,1)</f>
        <v>9</v>
      </c>
      <c r="F30" s="75">
        <f ca="1">AVERAGEIF(OFFSET(F5,0,0,$C30), "&gt;25")</f>
        <v>40.139499999999998</v>
      </c>
      <c r="G30" s="43">
        <f ca="1">RANK(F30,$D31:$O31,1)</f>
        <v>8</v>
      </c>
      <c r="H30" s="44">
        <f ca="1">AVERAGEIF(OFFSET(H5,0,0,$C30), "&gt;25")</f>
        <v>39.9375</v>
      </c>
      <c r="I30" s="43">
        <f ca="1">RANK(H30,$D31:$O31,1)</f>
        <v>4</v>
      </c>
      <c r="J30" s="42">
        <f ca="1">AVERAGEIF(OFFSET(J5,0,0,$C30), "&gt;25")</f>
        <v>39.948000000000008</v>
      </c>
      <c r="K30" s="43">
        <f ca="1">RANK(J30,$D31:$O31,1)</f>
        <v>5</v>
      </c>
      <c r="L30" s="44">
        <f ca="1">AVERAGEIF(OFFSET(L5,0,0,$C30), "&gt;25")</f>
        <v>40.009500000000003</v>
      </c>
      <c r="M30" s="43">
        <f ca="1">RANK(L30,$D31:$O31,1)</f>
        <v>6</v>
      </c>
      <c r="N30" s="42">
        <f ca="1">AVERAGEIF(OFFSET(N5,0,0,$C30), "&gt;25")</f>
        <v>40.247666666666667</v>
      </c>
      <c r="O30" s="43">
        <f ca="1">RANK(N30,$D31:$O31,1)</f>
        <v>11</v>
      </c>
      <c r="P30" s="44">
        <f ca="1">AVERAGEIF(OFFSET(P5,0,0,$C30), "&gt;25")</f>
        <v>39.894166666666671</v>
      </c>
      <c r="Q30" s="43">
        <f ca="1">RANK(P30,$D31:$O31,1)</f>
        <v>2</v>
      </c>
      <c r="R30" s="42">
        <f ca="1">AVERAGEIF(OFFSET(R5,0,0,$C30), "&gt;25")</f>
        <v>40.121666666666663</v>
      </c>
      <c r="S30" s="43">
        <f ca="1">RANK(R30,$D31:$O31,1)</f>
        <v>7</v>
      </c>
      <c r="T30" s="44">
        <f ca="1">AVERAGEIF(OFFSET(T5,0,0,$C30), "&gt;25")</f>
        <v>40.299500000000002</v>
      </c>
      <c r="U30" s="43">
        <f ca="1">RANK(T30,$D31:$O31,1)</f>
        <v>12</v>
      </c>
      <c r="V30" s="42">
        <f ca="1">AVERAGEIF(OFFSET(V5,0,0,$C30), "&gt;25")</f>
        <v>39.612999999999992</v>
      </c>
      <c r="W30" s="43">
        <f ca="1">RANK(V30,$D31:$O31,1)</f>
        <v>1</v>
      </c>
      <c r="X30" s="42">
        <f ca="1">AVERAGEIF(OFFSET(X5,0,0,$C30), "&gt;25")</f>
        <v>40.228166666666667</v>
      </c>
      <c r="Y30" s="43">
        <f ca="1">RANK(X30,$D31:$O31,1)</f>
        <v>10</v>
      </c>
      <c r="Z30" s="42">
        <f ca="1">AVERAGEIF(OFFSET(Z5,0,0,$C30), "&gt;25")</f>
        <v>39.914166666666667</v>
      </c>
      <c r="AA30" s="43">
        <f ca="1">RANK(Z30,$D31:$O31,1)</f>
        <v>3</v>
      </c>
      <c r="AB30" s="45">
        <f>AVERAGEIF(AB5:AB29, "&gt;25")</f>
        <v>40.563470238095242</v>
      </c>
    </row>
    <row r="31" spans="1:29" ht="30" customHeight="1" x14ac:dyDescent="0.2">
      <c r="A31" s="46"/>
      <c r="B31" s="46"/>
      <c r="C31" s="46"/>
      <c r="D31" s="47">
        <f ca="1">OFFSET($D$30,0,(COLUMN()-4)*2 )</f>
        <v>40.147666666666673</v>
      </c>
      <c r="E31" s="47">
        <f t="shared" ref="E31:O31" ca="1" si="26">OFFSET($D$30,0,(COLUMN()-4)*2 )</f>
        <v>40.139499999999998</v>
      </c>
      <c r="F31" s="47">
        <f t="shared" ca="1" si="26"/>
        <v>39.9375</v>
      </c>
      <c r="G31" s="47">
        <f t="shared" ca="1" si="26"/>
        <v>39.948000000000008</v>
      </c>
      <c r="H31" s="47">
        <f t="shared" ca="1" si="26"/>
        <v>40.009500000000003</v>
      </c>
      <c r="I31" s="47">
        <f t="shared" ca="1" si="26"/>
        <v>40.247666666666667</v>
      </c>
      <c r="J31" s="47">
        <f t="shared" ca="1" si="26"/>
        <v>39.894166666666671</v>
      </c>
      <c r="K31" s="47">
        <f t="shared" ca="1" si="26"/>
        <v>40.121666666666663</v>
      </c>
      <c r="L31" s="47">
        <f t="shared" ca="1" si="26"/>
        <v>40.299500000000002</v>
      </c>
      <c r="M31" s="47">
        <f t="shared" ca="1" si="26"/>
        <v>39.612999999999992</v>
      </c>
      <c r="N31" s="47">
        <f t="shared" ca="1" si="26"/>
        <v>40.228166666666667</v>
      </c>
      <c r="O31" s="47">
        <f t="shared" ca="1" si="26"/>
        <v>39.914166666666667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B5" sqref="B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94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44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18</v>
      </c>
      <c r="C5" s="60">
        <v>7.5</v>
      </c>
      <c r="D5" s="15">
        <v>42.052</v>
      </c>
      <c r="E5" s="4">
        <f t="shared" ref="E5:E22" si="0">RANK(D5,D$5:D$29,1)</f>
        <v>3</v>
      </c>
      <c r="F5" s="5">
        <v>41.896000000000001</v>
      </c>
      <c r="G5" s="6">
        <f t="shared" ref="G5:G22" si="1">RANK(F5,F$5:F$29,1)</f>
        <v>3</v>
      </c>
      <c r="H5" s="7">
        <v>41.917999999999999</v>
      </c>
      <c r="I5" s="6">
        <f t="shared" ref="I5:I22" si="2">RANK(H5,H$5:H$29,1)</f>
        <v>6</v>
      </c>
      <c r="J5" s="7">
        <v>41.753999999999998</v>
      </c>
      <c r="K5" s="6">
        <f t="shared" ref="K5:K22" si="3">RANK(J5,J$5:J$29,1)</f>
        <v>3</v>
      </c>
      <c r="L5" s="7">
        <v>41.703000000000003</v>
      </c>
      <c r="M5" s="6">
        <f t="shared" ref="M5:M22" si="4">RANK(L5,L$5:L$29,1)</f>
        <v>1</v>
      </c>
      <c r="N5" s="5">
        <v>41.728000000000002</v>
      </c>
      <c r="O5" s="6">
        <f t="shared" ref="O5:O22" si="5">RANK(N5,N$5:N$29,1)</f>
        <v>3</v>
      </c>
      <c r="P5" s="7">
        <v>41.85</v>
      </c>
      <c r="Q5" s="6">
        <f t="shared" ref="Q5:Q22" si="6">RANK(P5,P$5:P$29,1)</f>
        <v>1</v>
      </c>
      <c r="R5" s="7">
        <v>42.021999999999998</v>
      </c>
      <c r="S5" s="6">
        <f t="shared" ref="S5:S22" si="7">RANK(R5,R$5:R$29,1)</f>
        <v>3</v>
      </c>
      <c r="T5" s="7">
        <v>41.845999999999997</v>
      </c>
      <c r="U5" s="6">
        <f t="shared" ref="U5:U22" si="8">RANK(T5,T$5:T$29,1)</f>
        <v>1</v>
      </c>
      <c r="V5" s="5">
        <v>41.715000000000003</v>
      </c>
      <c r="W5" s="6">
        <f t="shared" ref="W5:W22" si="9">RANK(V5,V$5:V$29,1)</f>
        <v>1</v>
      </c>
      <c r="X5" s="7">
        <v>41.695999999999998</v>
      </c>
      <c r="Y5" s="6">
        <f t="shared" ref="Y5:Y22" si="10">RANK(X5,X$5:X$29,1)</f>
        <v>2</v>
      </c>
      <c r="Z5" s="7">
        <v>41.936999999999998</v>
      </c>
      <c r="AA5" s="6">
        <f t="shared" ref="AA5:AA22" si="11">RANK(Z5,Z$5:Z$29,1)</f>
        <v>2</v>
      </c>
      <c r="AB5" s="27">
        <f t="shared" ref="AB5:AB22" si="12">AVERAGEIF(D5:AA5,"&gt;25")</f>
        <v>41.84308333333334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22</v>
      </c>
      <c r="C6" s="63"/>
      <c r="D6" s="9">
        <v>42.234999999999999</v>
      </c>
      <c r="E6" s="10">
        <f t="shared" si="0"/>
        <v>5</v>
      </c>
      <c r="F6" s="9">
        <v>41.615000000000002</v>
      </c>
      <c r="G6" s="11">
        <f t="shared" si="1"/>
        <v>1</v>
      </c>
      <c r="H6" s="13">
        <v>41.804000000000002</v>
      </c>
      <c r="I6" s="11">
        <f t="shared" si="2"/>
        <v>3</v>
      </c>
      <c r="J6" s="12">
        <v>42.009</v>
      </c>
      <c r="K6" s="11">
        <f t="shared" si="3"/>
        <v>5</v>
      </c>
      <c r="L6" s="13">
        <v>41.822000000000003</v>
      </c>
      <c r="M6" s="11">
        <f t="shared" si="4"/>
        <v>2</v>
      </c>
      <c r="N6" s="9">
        <v>41.680999999999997</v>
      </c>
      <c r="O6" s="11">
        <f t="shared" si="5"/>
        <v>1</v>
      </c>
      <c r="P6" s="13">
        <v>42.357999999999997</v>
      </c>
      <c r="Q6" s="11">
        <f t="shared" si="6"/>
        <v>8</v>
      </c>
      <c r="R6" s="13">
        <v>41.853000000000002</v>
      </c>
      <c r="S6" s="11">
        <f t="shared" si="7"/>
        <v>1</v>
      </c>
      <c r="T6" s="13">
        <v>42.037999999999997</v>
      </c>
      <c r="U6" s="11">
        <f t="shared" si="8"/>
        <v>3</v>
      </c>
      <c r="V6" s="9">
        <v>41.945999999999998</v>
      </c>
      <c r="W6" s="11">
        <f t="shared" si="9"/>
        <v>5</v>
      </c>
      <c r="X6" s="13">
        <v>42.094000000000001</v>
      </c>
      <c r="Y6" s="11">
        <f t="shared" si="10"/>
        <v>6</v>
      </c>
      <c r="Z6" s="13">
        <v>42.018000000000001</v>
      </c>
      <c r="AA6" s="11">
        <f t="shared" si="11"/>
        <v>3</v>
      </c>
      <c r="AB6" s="27">
        <f t="shared" si="12"/>
        <v>41.956083333333332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48</v>
      </c>
      <c r="C7" s="63"/>
      <c r="D7" s="9">
        <v>41.968000000000004</v>
      </c>
      <c r="E7" s="106">
        <f t="shared" si="0"/>
        <v>1</v>
      </c>
      <c r="F7" s="9">
        <v>42.197000000000003</v>
      </c>
      <c r="G7" s="11">
        <f t="shared" si="1"/>
        <v>8</v>
      </c>
      <c r="H7" s="13">
        <v>41.832000000000001</v>
      </c>
      <c r="I7" s="11">
        <f t="shared" si="2"/>
        <v>4</v>
      </c>
      <c r="J7" s="13">
        <v>42.112000000000002</v>
      </c>
      <c r="K7" s="11">
        <f t="shared" si="3"/>
        <v>7</v>
      </c>
      <c r="L7" s="13">
        <v>41.932000000000002</v>
      </c>
      <c r="M7" s="11">
        <f t="shared" si="4"/>
        <v>5</v>
      </c>
      <c r="N7" s="9">
        <v>41.81</v>
      </c>
      <c r="O7" s="11">
        <f t="shared" si="5"/>
        <v>6</v>
      </c>
      <c r="P7" s="13">
        <v>42.162999999999997</v>
      </c>
      <c r="Q7" s="11">
        <f t="shared" si="6"/>
        <v>3</v>
      </c>
      <c r="R7" s="13">
        <v>42.124000000000002</v>
      </c>
      <c r="S7" s="11">
        <f t="shared" si="7"/>
        <v>6</v>
      </c>
      <c r="T7" s="13">
        <v>42.085000000000001</v>
      </c>
      <c r="U7" s="11">
        <f t="shared" si="8"/>
        <v>4</v>
      </c>
      <c r="V7" s="9">
        <v>41.722999999999999</v>
      </c>
      <c r="W7" s="11">
        <f t="shared" si="9"/>
        <v>2</v>
      </c>
      <c r="X7" s="13">
        <v>41.823999999999998</v>
      </c>
      <c r="Y7" s="11">
        <f t="shared" si="10"/>
        <v>4</v>
      </c>
      <c r="Z7" s="13">
        <v>41.731999999999999</v>
      </c>
      <c r="AA7" s="11">
        <f t="shared" si="11"/>
        <v>1</v>
      </c>
      <c r="AB7" s="27">
        <f t="shared" si="12"/>
        <v>41.958500000000008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28" t="s">
        <v>16</v>
      </c>
      <c r="C8" s="29">
        <v>5</v>
      </c>
      <c r="D8" s="9">
        <v>42.015000000000001</v>
      </c>
      <c r="E8" s="10">
        <f t="shared" si="0"/>
        <v>2</v>
      </c>
      <c r="F8" s="9">
        <v>42.027999999999999</v>
      </c>
      <c r="G8" s="11">
        <f t="shared" si="1"/>
        <v>6</v>
      </c>
      <c r="H8" s="13">
        <v>41.679000000000002</v>
      </c>
      <c r="I8" s="11">
        <f t="shared" si="2"/>
        <v>1</v>
      </c>
      <c r="J8" s="13">
        <v>41.887</v>
      </c>
      <c r="K8" s="11">
        <f t="shared" si="3"/>
        <v>4</v>
      </c>
      <c r="L8" s="13">
        <v>42.01</v>
      </c>
      <c r="M8" s="11">
        <f t="shared" si="4"/>
        <v>6</v>
      </c>
      <c r="N8" s="9">
        <v>41.749000000000002</v>
      </c>
      <c r="O8" s="11">
        <f t="shared" si="5"/>
        <v>4</v>
      </c>
      <c r="P8" s="13">
        <v>42.201999999999998</v>
      </c>
      <c r="Q8" s="11">
        <f t="shared" si="6"/>
        <v>6</v>
      </c>
      <c r="R8" s="13">
        <v>42.036999999999999</v>
      </c>
      <c r="S8" s="11">
        <f t="shared" si="7"/>
        <v>4</v>
      </c>
      <c r="T8" s="13">
        <v>42.26</v>
      </c>
      <c r="U8" s="11">
        <f t="shared" si="8"/>
        <v>6</v>
      </c>
      <c r="V8" s="9">
        <v>41.87</v>
      </c>
      <c r="W8" s="11">
        <f t="shared" si="9"/>
        <v>3</v>
      </c>
      <c r="X8" s="13">
        <v>41.76</v>
      </c>
      <c r="Y8" s="11">
        <f t="shared" si="10"/>
        <v>3</v>
      </c>
      <c r="Z8" s="12">
        <v>42.350999999999999</v>
      </c>
      <c r="AA8" s="11">
        <f t="shared" si="11"/>
        <v>6</v>
      </c>
      <c r="AB8" s="27">
        <f t="shared" si="12"/>
        <v>41.987333333333332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86</v>
      </c>
      <c r="C9" s="63"/>
      <c r="D9" s="9">
        <v>42.176000000000002</v>
      </c>
      <c r="E9" s="10">
        <f t="shared" si="0"/>
        <v>4</v>
      </c>
      <c r="F9" s="9">
        <v>41.777999999999999</v>
      </c>
      <c r="G9" s="11">
        <f t="shared" si="1"/>
        <v>2</v>
      </c>
      <c r="H9" s="13">
        <v>41.994999999999997</v>
      </c>
      <c r="I9" s="11">
        <f t="shared" si="2"/>
        <v>8</v>
      </c>
      <c r="J9" s="13">
        <v>41.686</v>
      </c>
      <c r="K9" s="11">
        <f t="shared" si="3"/>
        <v>1</v>
      </c>
      <c r="L9" s="12">
        <v>42.024999999999999</v>
      </c>
      <c r="M9" s="11">
        <f t="shared" si="4"/>
        <v>7</v>
      </c>
      <c r="N9" s="9">
        <v>41.801000000000002</v>
      </c>
      <c r="O9" s="11">
        <f t="shared" si="5"/>
        <v>5</v>
      </c>
      <c r="P9" s="13">
        <v>42.186999999999998</v>
      </c>
      <c r="Q9" s="11">
        <f t="shared" si="6"/>
        <v>5</v>
      </c>
      <c r="R9" s="13">
        <v>42.037999999999997</v>
      </c>
      <c r="S9" s="11">
        <f t="shared" si="7"/>
        <v>5</v>
      </c>
      <c r="T9" s="13">
        <v>42.244999999999997</v>
      </c>
      <c r="U9" s="11">
        <f t="shared" si="8"/>
        <v>5</v>
      </c>
      <c r="V9" s="9">
        <v>42.287999999999997</v>
      </c>
      <c r="W9" s="11">
        <f t="shared" si="9"/>
        <v>11</v>
      </c>
      <c r="X9" s="13">
        <v>41.558999999999997</v>
      </c>
      <c r="Y9" s="11">
        <f t="shared" si="10"/>
        <v>1</v>
      </c>
      <c r="Z9" s="13">
        <v>42.246000000000002</v>
      </c>
      <c r="AA9" s="11">
        <f t="shared" si="11"/>
        <v>4</v>
      </c>
      <c r="AB9" s="27">
        <f t="shared" si="12"/>
        <v>42.002000000000002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24</v>
      </c>
      <c r="C10" s="63"/>
      <c r="D10" s="9">
        <v>42.393999999999998</v>
      </c>
      <c r="E10" s="10">
        <f t="shared" si="0"/>
        <v>9</v>
      </c>
      <c r="F10" s="9">
        <v>42.1</v>
      </c>
      <c r="G10" s="11">
        <f t="shared" si="1"/>
        <v>7</v>
      </c>
      <c r="H10" s="13">
        <v>41.927</v>
      </c>
      <c r="I10" s="11">
        <f t="shared" si="2"/>
        <v>7</v>
      </c>
      <c r="J10" s="13">
        <v>42.036999999999999</v>
      </c>
      <c r="K10" s="11">
        <f t="shared" si="3"/>
        <v>6</v>
      </c>
      <c r="L10" s="13">
        <v>42.154000000000003</v>
      </c>
      <c r="M10" s="11">
        <f t="shared" si="4"/>
        <v>8</v>
      </c>
      <c r="N10" s="9">
        <v>41.826000000000001</v>
      </c>
      <c r="O10" s="11">
        <f t="shared" si="5"/>
        <v>7</v>
      </c>
      <c r="P10" s="13">
        <v>42.170999999999999</v>
      </c>
      <c r="Q10" s="11">
        <f t="shared" si="6"/>
        <v>4</v>
      </c>
      <c r="R10" s="13">
        <v>41.973999999999997</v>
      </c>
      <c r="S10" s="11">
        <f t="shared" si="7"/>
        <v>2</v>
      </c>
      <c r="T10" s="13">
        <v>42.02</v>
      </c>
      <c r="U10" s="48">
        <f t="shared" si="8"/>
        <v>2</v>
      </c>
      <c r="V10" s="9">
        <v>42.344000000000001</v>
      </c>
      <c r="W10" s="11">
        <f t="shared" si="9"/>
        <v>12</v>
      </c>
      <c r="X10" s="13">
        <v>41.951999999999998</v>
      </c>
      <c r="Y10" s="11">
        <f t="shared" si="10"/>
        <v>5</v>
      </c>
      <c r="Z10" s="13">
        <v>42.256999999999998</v>
      </c>
      <c r="AA10" s="11">
        <f t="shared" si="11"/>
        <v>5</v>
      </c>
      <c r="AB10" s="27">
        <f t="shared" si="12"/>
        <v>42.096333333333327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57</v>
      </c>
      <c r="C11" s="63"/>
      <c r="D11" s="9">
        <v>42.313000000000002</v>
      </c>
      <c r="E11" s="10">
        <f t="shared" si="0"/>
        <v>7</v>
      </c>
      <c r="F11" s="9">
        <v>42.011000000000003</v>
      </c>
      <c r="G11" s="11">
        <f t="shared" si="1"/>
        <v>4</v>
      </c>
      <c r="H11" s="13">
        <v>41.744</v>
      </c>
      <c r="I11" s="11">
        <f t="shared" si="2"/>
        <v>2</v>
      </c>
      <c r="J11" s="13">
        <v>41.749000000000002</v>
      </c>
      <c r="K11" s="11">
        <f t="shared" si="3"/>
        <v>2</v>
      </c>
      <c r="L11" s="13">
        <v>41.918999999999997</v>
      </c>
      <c r="M11" s="11">
        <f t="shared" si="4"/>
        <v>4</v>
      </c>
      <c r="N11" s="9">
        <v>41.698</v>
      </c>
      <c r="O11" s="11">
        <f t="shared" si="5"/>
        <v>2</v>
      </c>
      <c r="P11" s="12">
        <v>42.353000000000002</v>
      </c>
      <c r="Q11" s="11">
        <f t="shared" si="6"/>
        <v>7</v>
      </c>
      <c r="R11" s="13">
        <v>42.265000000000001</v>
      </c>
      <c r="S11" s="11">
        <f t="shared" si="7"/>
        <v>7</v>
      </c>
      <c r="T11" s="13">
        <v>42.332000000000001</v>
      </c>
      <c r="U11" s="11">
        <f t="shared" si="8"/>
        <v>7</v>
      </c>
      <c r="V11" s="9">
        <v>42.093000000000004</v>
      </c>
      <c r="W11" s="11">
        <f t="shared" si="9"/>
        <v>7</v>
      </c>
      <c r="X11" s="13">
        <v>42.213999999999999</v>
      </c>
      <c r="Y11" s="11">
        <f t="shared" si="10"/>
        <v>7</v>
      </c>
      <c r="Z11" s="13">
        <v>42.524000000000001</v>
      </c>
      <c r="AA11" s="11">
        <f t="shared" si="11"/>
        <v>9</v>
      </c>
      <c r="AB11" s="27">
        <f t="shared" si="12"/>
        <v>42.10125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36</v>
      </c>
      <c r="C12" s="63"/>
      <c r="D12" s="9">
        <v>42.326999999999998</v>
      </c>
      <c r="E12" s="10">
        <f t="shared" si="0"/>
        <v>8</v>
      </c>
      <c r="F12" s="9">
        <v>42.448999999999998</v>
      </c>
      <c r="G12" s="11">
        <f t="shared" si="1"/>
        <v>11</v>
      </c>
      <c r="H12" s="13">
        <v>42.316000000000003</v>
      </c>
      <c r="I12" s="11">
        <f t="shared" si="2"/>
        <v>12</v>
      </c>
      <c r="J12" s="13">
        <v>42.478999999999999</v>
      </c>
      <c r="K12" s="11">
        <f t="shared" si="3"/>
        <v>11</v>
      </c>
      <c r="L12" s="13">
        <v>41.853000000000002</v>
      </c>
      <c r="M12" s="11">
        <f t="shared" si="4"/>
        <v>3</v>
      </c>
      <c r="N12" s="9">
        <v>41.942999999999998</v>
      </c>
      <c r="O12" s="11">
        <f t="shared" si="5"/>
        <v>9</v>
      </c>
      <c r="P12" s="13">
        <v>42.055999999999997</v>
      </c>
      <c r="Q12" s="11">
        <f t="shared" si="6"/>
        <v>2</v>
      </c>
      <c r="R12" s="13">
        <v>42.442</v>
      </c>
      <c r="S12" s="11">
        <f t="shared" si="7"/>
        <v>9</v>
      </c>
      <c r="T12" s="13">
        <v>42.363</v>
      </c>
      <c r="U12" s="11">
        <f t="shared" si="8"/>
        <v>8</v>
      </c>
      <c r="V12" s="9">
        <v>41.890999999999998</v>
      </c>
      <c r="W12" s="11">
        <f t="shared" si="9"/>
        <v>4</v>
      </c>
      <c r="X12" s="12">
        <v>42.406999999999996</v>
      </c>
      <c r="Y12" s="11">
        <f t="shared" si="10"/>
        <v>12</v>
      </c>
      <c r="Z12" s="13">
        <v>42.595999999999997</v>
      </c>
      <c r="AA12" s="11">
        <f t="shared" si="11"/>
        <v>10</v>
      </c>
      <c r="AB12" s="27">
        <f t="shared" si="12"/>
        <v>42.26016666666667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28</v>
      </c>
      <c r="C13" s="63">
        <v>7.5</v>
      </c>
      <c r="D13" s="9">
        <v>42.468000000000004</v>
      </c>
      <c r="E13" s="10">
        <f t="shared" si="0"/>
        <v>10</v>
      </c>
      <c r="F13" s="9">
        <v>42.247999999999998</v>
      </c>
      <c r="G13" s="11">
        <f t="shared" si="1"/>
        <v>9</v>
      </c>
      <c r="H13" s="13">
        <v>42.287999999999997</v>
      </c>
      <c r="I13" s="11">
        <f t="shared" si="2"/>
        <v>10</v>
      </c>
      <c r="J13" s="13">
        <v>42.213999999999999</v>
      </c>
      <c r="K13" s="11">
        <f t="shared" si="3"/>
        <v>8</v>
      </c>
      <c r="L13" s="13">
        <v>42.252000000000002</v>
      </c>
      <c r="M13" s="11">
        <f t="shared" si="4"/>
        <v>9</v>
      </c>
      <c r="N13" s="9">
        <v>41.930999999999997</v>
      </c>
      <c r="O13" s="11">
        <f t="shared" si="5"/>
        <v>8</v>
      </c>
      <c r="P13" s="13">
        <v>42.444000000000003</v>
      </c>
      <c r="Q13" s="11">
        <f t="shared" si="6"/>
        <v>9</v>
      </c>
      <c r="R13" s="13">
        <v>42.322000000000003</v>
      </c>
      <c r="S13" s="11">
        <f t="shared" si="7"/>
        <v>8</v>
      </c>
      <c r="T13" s="12">
        <v>42.539000000000001</v>
      </c>
      <c r="U13" s="11">
        <f t="shared" si="8"/>
        <v>9</v>
      </c>
      <c r="V13" s="9">
        <v>42.113999999999997</v>
      </c>
      <c r="W13" s="11">
        <f t="shared" si="9"/>
        <v>8</v>
      </c>
      <c r="X13" s="13">
        <v>42.353000000000002</v>
      </c>
      <c r="Y13" s="11">
        <f t="shared" si="10"/>
        <v>9</v>
      </c>
      <c r="Z13" s="13">
        <v>42.45</v>
      </c>
      <c r="AA13" s="11">
        <f t="shared" si="11"/>
        <v>8</v>
      </c>
      <c r="AB13" s="27">
        <f t="shared" si="12"/>
        <v>42.301916666666664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95</v>
      </c>
      <c r="C14" s="63"/>
      <c r="D14" s="9">
        <v>42.616</v>
      </c>
      <c r="E14" s="10">
        <f t="shared" si="0"/>
        <v>11</v>
      </c>
      <c r="F14" s="9">
        <v>42.015999999999998</v>
      </c>
      <c r="G14" s="11">
        <f t="shared" si="1"/>
        <v>5</v>
      </c>
      <c r="H14" s="13">
        <v>41.85</v>
      </c>
      <c r="I14" s="48">
        <f t="shared" si="2"/>
        <v>5</v>
      </c>
      <c r="J14" s="13">
        <v>42.439</v>
      </c>
      <c r="K14" s="11">
        <f t="shared" si="3"/>
        <v>10</v>
      </c>
      <c r="L14" s="13">
        <v>42.670999999999999</v>
      </c>
      <c r="M14" s="11">
        <f t="shared" si="4"/>
        <v>13</v>
      </c>
      <c r="N14" s="9">
        <v>42.255000000000003</v>
      </c>
      <c r="O14" s="11">
        <f t="shared" si="5"/>
        <v>12</v>
      </c>
      <c r="P14" s="13">
        <v>42.71</v>
      </c>
      <c r="Q14" s="11">
        <f t="shared" si="6"/>
        <v>12</v>
      </c>
      <c r="R14" s="13">
        <v>42.506999999999998</v>
      </c>
      <c r="S14" s="11">
        <f t="shared" si="7"/>
        <v>10</v>
      </c>
      <c r="T14" s="13">
        <v>42.610999999999997</v>
      </c>
      <c r="U14" s="11">
        <f t="shared" si="8"/>
        <v>10</v>
      </c>
      <c r="V14" s="9">
        <v>42.006999999999998</v>
      </c>
      <c r="W14" s="11">
        <f t="shared" si="9"/>
        <v>6</v>
      </c>
      <c r="X14" s="13">
        <v>42.402999999999999</v>
      </c>
      <c r="Y14" s="11">
        <f t="shared" si="10"/>
        <v>11</v>
      </c>
      <c r="Z14" s="13">
        <v>42.362000000000002</v>
      </c>
      <c r="AA14" s="11">
        <f t="shared" si="11"/>
        <v>7</v>
      </c>
      <c r="AB14" s="27">
        <f t="shared" si="12"/>
        <v>42.370583333333336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19</v>
      </c>
      <c r="C15" s="63"/>
      <c r="D15" s="9">
        <v>42.652999999999999</v>
      </c>
      <c r="E15" s="10">
        <f t="shared" si="0"/>
        <v>12</v>
      </c>
      <c r="F15" s="9">
        <v>42.530999999999999</v>
      </c>
      <c r="G15" s="11">
        <f t="shared" si="1"/>
        <v>12</v>
      </c>
      <c r="H15" s="13">
        <v>42.29</v>
      </c>
      <c r="I15" s="11">
        <f t="shared" si="2"/>
        <v>11</v>
      </c>
      <c r="J15" s="13">
        <v>42.521000000000001</v>
      </c>
      <c r="K15" s="11">
        <f t="shared" si="3"/>
        <v>12</v>
      </c>
      <c r="L15" s="13">
        <v>42.485999999999997</v>
      </c>
      <c r="M15" s="11">
        <f t="shared" si="4"/>
        <v>12</v>
      </c>
      <c r="N15" s="9">
        <v>42.06</v>
      </c>
      <c r="O15" s="11">
        <f t="shared" si="5"/>
        <v>10</v>
      </c>
      <c r="P15" s="13">
        <v>42.517000000000003</v>
      </c>
      <c r="Q15" s="48">
        <f t="shared" si="6"/>
        <v>10</v>
      </c>
      <c r="R15" s="13">
        <v>42.902000000000001</v>
      </c>
      <c r="S15" s="11">
        <f t="shared" si="7"/>
        <v>13</v>
      </c>
      <c r="T15" s="13">
        <v>42.773000000000003</v>
      </c>
      <c r="U15" s="11">
        <f t="shared" si="8"/>
        <v>14</v>
      </c>
      <c r="V15" s="9">
        <v>42.267000000000003</v>
      </c>
      <c r="W15" s="11">
        <f t="shared" si="9"/>
        <v>9</v>
      </c>
      <c r="X15" s="13">
        <v>42.292999999999999</v>
      </c>
      <c r="Y15" s="11">
        <f t="shared" si="10"/>
        <v>8</v>
      </c>
      <c r="Z15" s="13">
        <v>42.692999999999998</v>
      </c>
      <c r="AA15" s="11">
        <f t="shared" si="11"/>
        <v>12</v>
      </c>
      <c r="AB15" s="27">
        <f t="shared" si="12"/>
        <v>42.49883333333333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75</v>
      </c>
      <c r="C16" s="63"/>
      <c r="D16" s="9">
        <v>42.311999999999998</v>
      </c>
      <c r="E16" s="10">
        <f t="shared" si="0"/>
        <v>6</v>
      </c>
      <c r="F16" s="9">
        <v>42.447000000000003</v>
      </c>
      <c r="G16" s="11">
        <f t="shared" si="1"/>
        <v>10</v>
      </c>
      <c r="H16" s="13">
        <v>42.765000000000001</v>
      </c>
      <c r="I16" s="11">
        <f t="shared" si="2"/>
        <v>15</v>
      </c>
      <c r="J16" s="13">
        <v>42.628</v>
      </c>
      <c r="K16" s="11">
        <f t="shared" si="3"/>
        <v>13</v>
      </c>
      <c r="L16" s="13">
        <v>42.29</v>
      </c>
      <c r="M16" s="11">
        <f t="shared" si="4"/>
        <v>10</v>
      </c>
      <c r="N16" s="9">
        <v>42.094000000000001</v>
      </c>
      <c r="O16" s="11">
        <f t="shared" si="5"/>
        <v>11</v>
      </c>
      <c r="P16" s="13">
        <v>42.636000000000003</v>
      </c>
      <c r="Q16" s="11">
        <f t="shared" si="6"/>
        <v>11</v>
      </c>
      <c r="R16" s="12">
        <v>42.811</v>
      </c>
      <c r="S16" s="11">
        <f t="shared" si="7"/>
        <v>12</v>
      </c>
      <c r="T16" s="13">
        <v>42.688000000000002</v>
      </c>
      <c r="U16" s="11">
        <f t="shared" si="8"/>
        <v>12</v>
      </c>
      <c r="V16" s="9">
        <v>42.274000000000001</v>
      </c>
      <c r="W16" s="11">
        <f t="shared" si="9"/>
        <v>10</v>
      </c>
      <c r="X16" s="13">
        <v>42.378999999999998</v>
      </c>
      <c r="Y16" s="11">
        <f t="shared" si="10"/>
        <v>10</v>
      </c>
      <c r="Z16" s="13">
        <v>42.856000000000002</v>
      </c>
      <c r="AA16" s="11">
        <f t="shared" si="11"/>
        <v>14</v>
      </c>
      <c r="AB16" s="27">
        <f t="shared" si="12"/>
        <v>42.514999999999993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97</v>
      </c>
      <c r="C17" s="63"/>
      <c r="D17" s="9">
        <v>42.856000000000002</v>
      </c>
      <c r="E17" s="10">
        <f t="shared" si="0"/>
        <v>13</v>
      </c>
      <c r="F17" s="9">
        <v>42.779000000000003</v>
      </c>
      <c r="G17" s="11">
        <f t="shared" si="1"/>
        <v>13</v>
      </c>
      <c r="H17" s="13">
        <v>42.432000000000002</v>
      </c>
      <c r="I17" s="11">
        <f t="shared" si="2"/>
        <v>13</v>
      </c>
      <c r="J17" s="13">
        <v>42.396000000000001</v>
      </c>
      <c r="K17" s="11">
        <f t="shared" si="3"/>
        <v>9</v>
      </c>
      <c r="L17" s="13">
        <v>42.686</v>
      </c>
      <c r="M17" s="11">
        <f t="shared" si="4"/>
        <v>15</v>
      </c>
      <c r="N17" s="9">
        <v>42.408999999999999</v>
      </c>
      <c r="O17" s="11">
        <f t="shared" si="5"/>
        <v>14</v>
      </c>
      <c r="P17" s="13">
        <v>42.808999999999997</v>
      </c>
      <c r="Q17" s="11">
        <f t="shared" si="6"/>
        <v>13</v>
      </c>
      <c r="R17" s="13">
        <v>43.048000000000002</v>
      </c>
      <c r="S17" s="11">
        <f t="shared" si="7"/>
        <v>15</v>
      </c>
      <c r="T17" s="13">
        <v>42.673000000000002</v>
      </c>
      <c r="U17" s="11">
        <f t="shared" si="8"/>
        <v>11</v>
      </c>
      <c r="V17" s="14">
        <v>42.720999999999997</v>
      </c>
      <c r="W17" s="11">
        <f t="shared" si="9"/>
        <v>13</v>
      </c>
      <c r="X17" s="13">
        <v>42.795999999999999</v>
      </c>
      <c r="Y17" s="11">
        <f t="shared" si="10"/>
        <v>15</v>
      </c>
      <c r="Z17" s="13">
        <v>42.762999999999998</v>
      </c>
      <c r="AA17" s="11">
        <f t="shared" si="11"/>
        <v>13</v>
      </c>
      <c r="AB17" s="27">
        <f t="shared" si="12"/>
        <v>42.69733333333334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96</v>
      </c>
      <c r="C18" s="63">
        <v>2.5</v>
      </c>
      <c r="D18" s="9">
        <v>43.042000000000002</v>
      </c>
      <c r="E18" s="10">
        <f t="shared" si="0"/>
        <v>14</v>
      </c>
      <c r="F18" s="9">
        <v>42.847999999999999</v>
      </c>
      <c r="G18" s="11">
        <f t="shared" si="1"/>
        <v>14</v>
      </c>
      <c r="H18" s="13">
        <v>42.203000000000003</v>
      </c>
      <c r="I18" s="11">
        <f t="shared" si="2"/>
        <v>9</v>
      </c>
      <c r="J18" s="13">
        <v>42.658000000000001</v>
      </c>
      <c r="K18" s="11">
        <f t="shared" si="3"/>
        <v>14</v>
      </c>
      <c r="L18" s="13">
        <v>42.351999999999997</v>
      </c>
      <c r="M18" s="48">
        <f t="shared" si="4"/>
        <v>11</v>
      </c>
      <c r="N18" s="9">
        <v>42.372999999999998</v>
      </c>
      <c r="O18" s="11">
        <f t="shared" si="5"/>
        <v>13</v>
      </c>
      <c r="P18" s="13">
        <v>43.11</v>
      </c>
      <c r="Q18" s="11">
        <f t="shared" si="6"/>
        <v>14</v>
      </c>
      <c r="R18" s="13">
        <v>42.716000000000001</v>
      </c>
      <c r="S18" s="11">
        <f t="shared" si="7"/>
        <v>11</v>
      </c>
      <c r="T18" s="13">
        <v>42.758000000000003</v>
      </c>
      <c r="U18" s="11">
        <f t="shared" si="8"/>
        <v>13</v>
      </c>
      <c r="V18" s="9">
        <v>43.167999999999999</v>
      </c>
      <c r="W18" s="11">
        <f t="shared" si="9"/>
        <v>17</v>
      </c>
      <c r="X18" s="13">
        <v>42.680999999999997</v>
      </c>
      <c r="Y18" s="11">
        <f t="shared" si="10"/>
        <v>13</v>
      </c>
      <c r="Z18" s="13">
        <v>43.104999999999997</v>
      </c>
      <c r="AA18" s="11">
        <f t="shared" si="11"/>
        <v>15</v>
      </c>
      <c r="AB18" s="27">
        <f t="shared" si="12"/>
        <v>42.75116666666667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79</v>
      </c>
      <c r="C19" s="63"/>
      <c r="D19" s="9">
        <v>43.386000000000003</v>
      </c>
      <c r="E19" s="10">
        <f t="shared" si="0"/>
        <v>16</v>
      </c>
      <c r="F19" s="9">
        <v>42.927</v>
      </c>
      <c r="G19" s="11">
        <f t="shared" si="1"/>
        <v>15</v>
      </c>
      <c r="H19" s="13">
        <v>42.503999999999998</v>
      </c>
      <c r="I19" s="11">
        <f t="shared" si="2"/>
        <v>14</v>
      </c>
      <c r="J19" s="13">
        <v>42.805</v>
      </c>
      <c r="K19" s="11">
        <f t="shared" si="3"/>
        <v>15</v>
      </c>
      <c r="L19" s="13">
        <v>42.673000000000002</v>
      </c>
      <c r="M19" s="11">
        <f t="shared" si="4"/>
        <v>14</v>
      </c>
      <c r="N19" s="14">
        <v>44.433</v>
      </c>
      <c r="O19" s="11">
        <f t="shared" si="5"/>
        <v>18</v>
      </c>
      <c r="P19" s="13">
        <v>43.222000000000001</v>
      </c>
      <c r="Q19" s="11">
        <f t="shared" si="6"/>
        <v>16</v>
      </c>
      <c r="R19" s="13">
        <v>43.628999999999998</v>
      </c>
      <c r="S19" s="11">
        <f t="shared" si="7"/>
        <v>18</v>
      </c>
      <c r="T19" s="13">
        <v>43.072000000000003</v>
      </c>
      <c r="U19" s="11">
        <f t="shared" si="8"/>
        <v>16</v>
      </c>
      <c r="V19" s="9">
        <v>43.05</v>
      </c>
      <c r="W19" s="11">
        <f t="shared" si="9"/>
        <v>16</v>
      </c>
      <c r="X19" s="13">
        <v>43.029000000000003</v>
      </c>
      <c r="Y19" s="11">
        <f t="shared" si="10"/>
        <v>17</v>
      </c>
      <c r="Z19" s="13">
        <v>42.609000000000002</v>
      </c>
      <c r="AA19" s="11">
        <f t="shared" si="11"/>
        <v>11</v>
      </c>
      <c r="AB19" s="27">
        <f t="shared" si="12"/>
        <v>43.111583333333336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62" t="s">
        <v>74</v>
      </c>
      <c r="C20" s="64">
        <v>5</v>
      </c>
      <c r="D20" s="9">
        <v>43.228999999999999</v>
      </c>
      <c r="E20" s="10">
        <f t="shared" si="0"/>
        <v>15</v>
      </c>
      <c r="F20" s="9">
        <v>43.165999999999997</v>
      </c>
      <c r="G20" s="11">
        <f t="shared" si="1"/>
        <v>16</v>
      </c>
      <c r="H20" s="12">
        <v>43.093000000000004</v>
      </c>
      <c r="I20" s="11">
        <f t="shared" si="2"/>
        <v>16</v>
      </c>
      <c r="J20" s="13">
        <v>43.155999999999999</v>
      </c>
      <c r="K20" s="11">
        <f t="shared" si="3"/>
        <v>17</v>
      </c>
      <c r="L20" s="13">
        <v>43.293999999999997</v>
      </c>
      <c r="M20" s="11">
        <f t="shared" si="4"/>
        <v>17</v>
      </c>
      <c r="N20" s="9">
        <v>43.081000000000003</v>
      </c>
      <c r="O20" s="11">
        <f t="shared" si="5"/>
        <v>16</v>
      </c>
      <c r="P20" s="13">
        <v>43.17</v>
      </c>
      <c r="Q20" s="11">
        <f t="shared" si="6"/>
        <v>15</v>
      </c>
      <c r="R20" s="13">
        <v>43.19</v>
      </c>
      <c r="S20" s="11">
        <f t="shared" si="7"/>
        <v>16</v>
      </c>
      <c r="T20" s="13">
        <v>42.831000000000003</v>
      </c>
      <c r="U20" s="11">
        <f t="shared" si="8"/>
        <v>15</v>
      </c>
      <c r="V20" s="9">
        <v>42.886000000000003</v>
      </c>
      <c r="W20" s="11">
        <f t="shared" si="9"/>
        <v>14</v>
      </c>
      <c r="X20" s="13">
        <v>42.79</v>
      </c>
      <c r="Y20" s="11">
        <f t="shared" si="10"/>
        <v>14</v>
      </c>
      <c r="Z20" s="13">
        <v>44.024999999999999</v>
      </c>
      <c r="AA20" s="11">
        <f t="shared" si="11"/>
        <v>18</v>
      </c>
      <c r="AB20" s="27">
        <f t="shared" si="12"/>
        <v>43.159250000000007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62" t="s">
        <v>92</v>
      </c>
      <c r="C21" s="64">
        <v>7.5</v>
      </c>
      <c r="D21" s="9">
        <v>43.646999999999998</v>
      </c>
      <c r="E21" s="10">
        <f t="shared" si="0"/>
        <v>18</v>
      </c>
      <c r="F21" s="9">
        <v>43.337000000000003</v>
      </c>
      <c r="G21" s="11">
        <f t="shared" si="1"/>
        <v>17</v>
      </c>
      <c r="H21" s="13">
        <v>43.305999999999997</v>
      </c>
      <c r="I21" s="11">
        <f t="shared" si="2"/>
        <v>17</v>
      </c>
      <c r="J21" s="13">
        <v>43.154000000000003</v>
      </c>
      <c r="K21" s="11">
        <f t="shared" si="3"/>
        <v>16</v>
      </c>
      <c r="L21" s="13">
        <v>43.155000000000001</v>
      </c>
      <c r="M21" s="11">
        <f t="shared" si="4"/>
        <v>16</v>
      </c>
      <c r="N21" s="9">
        <v>42.814999999999998</v>
      </c>
      <c r="O21" s="11">
        <f t="shared" si="5"/>
        <v>15</v>
      </c>
      <c r="P21" s="13">
        <v>43.396999999999998</v>
      </c>
      <c r="Q21" s="11">
        <f t="shared" si="6"/>
        <v>17</v>
      </c>
      <c r="R21" s="13">
        <v>42.965000000000003</v>
      </c>
      <c r="S21" s="11">
        <f t="shared" si="7"/>
        <v>14</v>
      </c>
      <c r="T21" s="13">
        <v>43.261000000000003</v>
      </c>
      <c r="U21" s="11">
        <f t="shared" si="8"/>
        <v>17</v>
      </c>
      <c r="V21" s="9">
        <v>42.92</v>
      </c>
      <c r="W21" s="11">
        <f t="shared" si="9"/>
        <v>15</v>
      </c>
      <c r="X21" s="13">
        <v>42.893999999999998</v>
      </c>
      <c r="Y21" s="48">
        <f t="shared" si="10"/>
        <v>16</v>
      </c>
      <c r="Z21" s="13">
        <v>43.625</v>
      </c>
      <c r="AA21" s="11">
        <f t="shared" si="11"/>
        <v>16</v>
      </c>
      <c r="AB21" s="27">
        <f t="shared" si="12"/>
        <v>43.206333333333333</v>
      </c>
      <c r="AC21" s="8"/>
    </row>
    <row r="22" spans="1:29" ht="30" customHeight="1" thickBot="1" x14ac:dyDescent="0.25">
      <c r="A22" s="26">
        <f ca="1">RANK(AB22,AB$5:OFFSET(AB$5,0,0,COUNTA(B$5:B$24)),1)</f>
        <v>18</v>
      </c>
      <c r="B22" s="62" t="s">
        <v>91</v>
      </c>
      <c r="C22" s="64"/>
      <c r="D22" s="9">
        <v>43.466000000000001</v>
      </c>
      <c r="E22" s="10">
        <f t="shared" si="0"/>
        <v>17</v>
      </c>
      <c r="F22" s="14">
        <v>43.65</v>
      </c>
      <c r="G22" s="11">
        <f t="shared" si="1"/>
        <v>18</v>
      </c>
      <c r="H22" s="13">
        <v>43.460999999999999</v>
      </c>
      <c r="I22" s="11">
        <f t="shared" si="2"/>
        <v>18</v>
      </c>
      <c r="J22" s="13">
        <v>43.335999999999999</v>
      </c>
      <c r="K22" s="11">
        <f t="shared" si="3"/>
        <v>18</v>
      </c>
      <c r="L22" s="13">
        <v>43.500999999999998</v>
      </c>
      <c r="M22" s="11">
        <f t="shared" si="4"/>
        <v>18</v>
      </c>
      <c r="N22" s="9">
        <v>43.488</v>
      </c>
      <c r="O22" s="11">
        <f t="shared" si="5"/>
        <v>17</v>
      </c>
      <c r="P22" s="13">
        <v>43.606999999999999</v>
      </c>
      <c r="Q22" s="11">
        <f t="shared" si="6"/>
        <v>18</v>
      </c>
      <c r="R22" s="13">
        <v>43.503</v>
      </c>
      <c r="S22" s="11">
        <f t="shared" si="7"/>
        <v>17</v>
      </c>
      <c r="T22" s="13">
        <v>43.725000000000001</v>
      </c>
      <c r="U22" s="11">
        <f t="shared" si="8"/>
        <v>18</v>
      </c>
      <c r="V22" s="9">
        <v>43.465000000000003</v>
      </c>
      <c r="W22" s="11">
        <f t="shared" si="9"/>
        <v>18</v>
      </c>
      <c r="X22" s="13">
        <v>43.289000000000001</v>
      </c>
      <c r="Y22" s="11">
        <f t="shared" si="10"/>
        <v>18</v>
      </c>
      <c r="Z22" s="13">
        <v>43.853999999999999</v>
      </c>
      <c r="AA22" s="11">
        <f t="shared" si="11"/>
        <v>17</v>
      </c>
      <c r="AB22" s="27">
        <f t="shared" si="12"/>
        <v>43.528750000000002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ref="E23:E29" si="13">RANK(D23,D$5:D$29,1)</f>
        <v>#N/A</v>
      </c>
      <c r="F23" s="9"/>
      <c r="G23" s="11" t="e">
        <f t="shared" ref="G23:G29" si="14">RANK(F23,F$5:F$29,1)</f>
        <v>#N/A</v>
      </c>
      <c r="H23" s="13"/>
      <c r="I23" s="11" t="e">
        <f t="shared" ref="I23:I29" si="15">RANK(H23,H$5:H$29,1)</f>
        <v>#N/A</v>
      </c>
      <c r="J23" s="13"/>
      <c r="K23" s="11" t="e">
        <f t="shared" ref="K23:K29" si="16">RANK(J23,J$5:J$29,1)</f>
        <v>#N/A</v>
      </c>
      <c r="L23" s="13"/>
      <c r="M23" s="11" t="e">
        <f t="shared" ref="M23:M29" si="17">RANK(L23,L$5:L$29,1)</f>
        <v>#N/A</v>
      </c>
      <c r="N23" s="9"/>
      <c r="O23" s="11" t="e">
        <f t="shared" ref="O23:O29" si="18">RANK(N23,N$5:N$29,1)</f>
        <v>#N/A</v>
      </c>
      <c r="P23" s="13"/>
      <c r="Q23" s="11" t="e">
        <f t="shared" ref="Q23:Q29" si="19">RANK(P23,P$5:P$29,1)</f>
        <v>#N/A</v>
      </c>
      <c r="R23" s="13"/>
      <c r="S23" s="11" t="e">
        <f t="shared" ref="S23:S29" si="20">RANK(R23,R$5:R$29,1)</f>
        <v>#N/A</v>
      </c>
      <c r="T23" s="13"/>
      <c r="U23" s="11" t="e">
        <f t="shared" ref="U23:U29" si="21">RANK(T23,T$5:T$29,1)</f>
        <v>#N/A</v>
      </c>
      <c r="V23" s="9"/>
      <c r="W23" s="11" t="e">
        <f t="shared" ref="W23:W29" si="22">RANK(V23,V$5:V$29,1)</f>
        <v>#N/A</v>
      </c>
      <c r="X23" s="13"/>
      <c r="Y23" s="11" t="e">
        <f t="shared" ref="Y23:Y29" si="23">RANK(X23,X$5:X$29,1)</f>
        <v>#N/A</v>
      </c>
      <c r="Z23" s="13"/>
      <c r="AA23" s="11" t="e">
        <f t="shared" ref="AA23:AA29" si="24">RANK(Z23,Z$5:Z$29,1)</f>
        <v>#N/A</v>
      </c>
      <c r="AB23" s="27" t="e">
        <f t="shared" ref="AB23:AB27" si="25">AVERAGEIF(D23:AA23,"&gt;25")</f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42.140000000000008</v>
      </c>
      <c r="E30" s="43">
        <f ca="1">RANK(D30,$D31:$O31,1)</f>
        <v>11</v>
      </c>
      <c r="F30" s="42">
        <f ca="1">AVERAGEIF(OFFSET(F5,0,0,$C30), "&gt;25")</f>
        <v>41.935666666666663</v>
      </c>
      <c r="G30" s="43">
        <f ca="1">RANK(F30,$D31:$O31,1)</f>
        <v>5</v>
      </c>
      <c r="H30" s="44">
        <f ca="1">AVERAGEIF(OFFSET(H5,0,0,$C30), "&gt;25")</f>
        <v>41.859166666666667</v>
      </c>
      <c r="I30" s="43">
        <f ca="1">RANK(H30,$D31:$O31,1)</f>
        <v>3</v>
      </c>
      <c r="J30" s="42">
        <f ca="1">AVERAGEIF(OFFSET(J5,0,0,$C30), "&gt;25")</f>
        <v>41.914166666666667</v>
      </c>
      <c r="K30" s="43">
        <f ca="1">RANK(J30,$D31:$O31,1)</f>
        <v>4</v>
      </c>
      <c r="L30" s="44">
        <f ca="1">AVERAGEIF(OFFSET(L5,0,0,$C30), "&gt;25")</f>
        <v>41.941000000000003</v>
      </c>
      <c r="M30" s="43">
        <f ca="1">RANK(L30,$D31:$O31,1)</f>
        <v>6</v>
      </c>
      <c r="N30" s="42">
        <f ca="1">AVERAGEIF(OFFSET(N5,0,0,$C30), "&gt;25")</f>
        <v>41.765833333333333</v>
      </c>
      <c r="O30" s="43">
        <f ca="1">RANK(N30,$D31:$O31,1)</f>
        <v>1</v>
      </c>
      <c r="P30" s="44">
        <f ca="1">AVERAGEIF(OFFSET(P5,0,0,$C30), "&gt;25")</f>
        <v>42.155166666666666</v>
      </c>
      <c r="Q30" s="43">
        <f ca="1">RANK(P30,$D31:$O31,1)</f>
        <v>12</v>
      </c>
      <c r="R30" s="42">
        <f ca="1">AVERAGEIF(OFFSET(R5,0,0,$C30), "&gt;25")</f>
        <v>42.008000000000003</v>
      </c>
      <c r="S30" s="43">
        <f ca="1">RANK(R30,$D31:$O31,1)</f>
        <v>8</v>
      </c>
      <c r="T30" s="44">
        <f ca="1">AVERAGEIF(OFFSET(T5,0,0,$C30), "&gt;25")</f>
        <v>42.082333333333331</v>
      </c>
      <c r="U30" s="43">
        <f ca="1">RANK(T30,$D31:$O31,1)</f>
        <v>9</v>
      </c>
      <c r="V30" s="42">
        <f ca="1">AVERAGEIF(OFFSET(V5,0,0,$C30), "&gt;25")</f>
        <v>41.980999999999995</v>
      </c>
      <c r="W30" s="43">
        <f ca="1">RANK(V30,$D31:$O31,1)</f>
        <v>7</v>
      </c>
      <c r="X30" s="42">
        <f ca="1">AVERAGEIF(OFFSET(X5,0,0,$C30), "&gt;25")</f>
        <v>41.814166666666665</v>
      </c>
      <c r="Y30" s="43">
        <f ca="1">RANK(X30,$D31:$O31,1)</f>
        <v>2</v>
      </c>
      <c r="Z30" s="42">
        <f ca="1">AVERAGEIF(OFFSET(Z5,0,0,$C30), "&gt;25")</f>
        <v>42.090166666666669</v>
      </c>
      <c r="AA30" s="43">
        <f ca="1">RANK(Z30,$D31:$O31,1)</f>
        <v>10</v>
      </c>
      <c r="AB30" s="45">
        <f>AVERAGEIF(AB5:AB29, "&gt;25")</f>
        <v>42.463638888888894</v>
      </c>
    </row>
    <row r="31" spans="1:29" ht="30" customHeight="1" x14ac:dyDescent="0.2">
      <c r="A31" s="46"/>
      <c r="B31" s="46"/>
      <c r="C31" s="46"/>
      <c r="D31" s="47">
        <f ca="1">OFFSET($D$30,0,(COLUMN()-4)*2 )</f>
        <v>42.140000000000008</v>
      </c>
      <c r="E31" s="47">
        <f t="shared" ref="E31:O31" ca="1" si="26">OFFSET($D$30,0,(COLUMN()-4)*2 )</f>
        <v>41.935666666666663</v>
      </c>
      <c r="F31" s="47">
        <f t="shared" ca="1" si="26"/>
        <v>41.859166666666667</v>
      </c>
      <c r="G31" s="47">
        <f t="shared" ca="1" si="26"/>
        <v>41.914166666666667</v>
      </c>
      <c r="H31" s="47">
        <f t="shared" ca="1" si="26"/>
        <v>41.941000000000003</v>
      </c>
      <c r="I31" s="47">
        <f t="shared" ca="1" si="26"/>
        <v>41.765833333333333</v>
      </c>
      <c r="J31" s="47">
        <f t="shared" ca="1" si="26"/>
        <v>42.155166666666666</v>
      </c>
      <c r="K31" s="47">
        <f t="shared" ca="1" si="26"/>
        <v>42.008000000000003</v>
      </c>
      <c r="L31" s="47">
        <f t="shared" ca="1" si="26"/>
        <v>42.082333333333331</v>
      </c>
      <c r="M31" s="47">
        <f t="shared" ca="1" si="26"/>
        <v>41.980999999999995</v>
      </c>
      <c r="N31" s="47">
        <f t="shared" ca="1" si="26"/>
        <v>41.814166666666665</v>
      </c>
      <c r="O31" s="47">
        <f t="shared" ca="1" si="26"/>
        <v>42.090166666666669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22">
    <sortCondition ref="AB5:AB2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8" sqref="F8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8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17</v>
      </c>
      <c r="C5" s="60"/>
      <c r="D5" s="5">
        <v>41.256999999999998</v>
      </c>
      <c r="E5" s="4">
        <f t="shared" ref="E5:E18" si="0">RANK(D5,D$5:D$29,1)</f>
        <v>1</v>
      </c>
      <c r="F5" s="5">
        <v>40.642000000000003</v>
      </c>
      <c r="G5" s="6">
        <f t="shared" ref="G5:G18" si="1">RANK(F5,F$5:F$29,1)</f>
        <v>1</v>
      </c>
      <c r="H5" s="7">
        <v>40.457999999999998</v>
      </c>
      <c r="I5" s="6">
        <f t="shared" ref="I5:I18" si="2">RANK(H5,H$5:H$29,1)</f>
        <v>1</v>
      </c>
      <c r="J5" s="7">
        <v>40.603000000000002</v>
      </c>
      <c r="K5" s="6">
        <f t="shared" ref="K5:K18" si="3">RANK(J5,J$5:J$29,1)</f>
        <v>1</v>
      </c>
      <c r="L5" s="7">
        <v>41.204000000000001</v>
      </c>
      <c r="M5" s="6">
        <f t="shared" ref="M5:M18" si="4">RANK(L5,L$5:L$29,1)</f>
        <v>1</v>
      </c>
      <c r="N5" s="5">
        <v>41.262</v>
      </c>
      <c r="O5" s="6">
        <f t="shared" ref="O5:O18" si="5">RANK(N5,N$5:N$29,1)</f>
        <v>1</v>
      </c>
      <c r="P5" s="7">
        <v>41.043999999999997</v>
      </c>
      <c r="Q5" s="6">
        <f t="shared" ref="Q5:Q18" si="6">RANK(P5,P$5:P$29,1)</f>
        <v>1</v>
      </c>
      <c r="R5" s="81">
        <v>40.521000000000001</v>
      </c>
      <c r="S5" s="6">
        <f t="shared" ref="S5:S18" si="7">RANK(R5,R$5:R$29,1)</f>
        <v>1</v>
      </c>
      <c r="T5" s="7">
        <v>40.723999999999997</v>
      </c>
      <c r="U5" s="6">
        <f t="shared" ref="U5:U18" si="8">RANK(T5,T$5:T$29,1)</f>
        <v>1</v>
      </c>
      <c r="V5" s="5">
        <v>41.064</v>
      </c>
      <c r="W5" s="6">
        <f t="shared" ref="W5:W18" si="9">RANK(V5,V$5:V$29,1)</f>
        <v>2</v>
      </c>
      <c r="X5" s="7">
        <v>40.951000000000001</v>
      </c>
      <c r="Y5" s="6">
        <f t="shared" ref="Y5:Y18" si="10">RANK(X5,X$5:X$29,1)</f>
        <v>1</v>
      </c>
      <c r="Z5" s="7">
        <v>41.01</v>
      </c>
      <c r="AA5" s="6">
        <f t="shared" ref="AA5:AA18" si="11">RANK(Z5,Z$5:Z$29,1)</f>
        <v>1</v>
      </c>
      <c r="AB5" s="27">
        <f t="shared" ref="AB5:AB18" si="12">AVERAGEIF(D5:AA5,"&gt;25")</f>
        <v>40.895000000000003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18</v>
      </c>
      <c r="C6" s="63">
        <v>7.5</v>
      </c>
      <c r="D6" s="9">
        <v>41.311999999999998</v>
      </c>
      <c r="E6" s="10">
        <f t="shared" si="0"/>
        <v>2</v>
      </c>
      <c r="F6" s="14">
        <v>40.773000000000003</v>
      </c>
      <c r="G6" s="11">
        <f t="shared" si="1"/>
        <v>2</v>
      </c>
      <c r="H6" s="13">
        <v>40.951000000000001</v>
      </c>
      <c r="I6" s="11">
        <f t="shared" si="2"/>
        <v>2</v>
      </c>
      <c r="J6" s="13">
        <v>41.097999999999999</v>
      </c>
      <c r="K6" s="11">
        <f t="shared" si="3"/>
        <v>5</v>
      </c>
      <c r="L6" s="13">
        <v>41.356000000000002</v>
      </c>
      <c r="M6" s="11">
        <f t="shared" si="4"/>
        <v>2</v>
      </c>
      <c r="N6" s="9">
        <v>41.308</v>
      </c>
      <c r="O6" s="11">
        <f t="shared" si="5"/>
        <v>2</v>
      </c>
      <c r="P6" s="13">
        <v>41.078000000000003</v>
      </c>
      <c r="Q6" s="11">
        <f t="shared" si="6"/>
        <v>2</v>
      </c>
      <c r="R6" s="13">
        <v>40.558999999999997</v>
      </c>
      <c r="S6" s="11">
        <f t="shared" si="7"/>
        <v>2</v>
      </c>
      <c r="T6" s="13">
        <v>40.768000000000001</v>
      </c>
      <c r="U6" s="11">
        <f t="shared" si="8"/>
        <v>2</v>
      </c>
      <c r="V6" s="9">
        <v>41.167000000000002</v>
      </c>
      <c r="W6" s="11">
        <f t="shared" si="9"/>
        <v>3</v>
      </c>
      <c r="X6" s="13">
        <v>41.146999999999998</v>
      </c>
      <c r="Y6" s="11">
        <f t="shared" si="10"/>
        <v>2</v>
      </c>
      <c r="Z6" s="13">
        <v>41.11</v>
      </c>
      <c r="AA6" s="11">
        <f t="shared" si="11"/>
        <v>2</v>
      </c>
      <c r="AB6" s="27">
        <f t="shared" si="12"/>
        <v>41.052250000000001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22</v>
      </c>
      <c r="C7" s="63"/>
      <c r="D7" s="9">
        <v>41.414999999999999</v>
      </c>
      <c r="E7" s="10">
        <f t="shared" si="0"/>
        <v>3</v>
      </c>
      <c r="F7" s="9">
        <v>40.951000000000001</v>
      </c>
      <c r="G7" s="11">
        <f t="shared" si="1"/>
        <v>3</v>
      </c>
      <c r="H7" s="13">
        <v>41.014000000000003</v>
      </c>
      <c r="I7" s="11">
        <f t="shared" si="2"/>
        <v>5</v>
      </c>
      <c r="J7" s="12">
        <v>40.868000000000002</v>
      </c>
      <c r="K7" s="11">
        <f t="shared" si="3"/>
        <v>2</v>
      </c>
      <c r="L7" s="13">
        <v>41.462000000000003</v>
      </c>
      <c r="M7" s="11">
        <f t="shared" si="4"/>
        <v>3</v>
      </c>
      <c r="N7" s="9">
        <v>41.747</v>
      </c>
      <c r="O7" s="11">
        <f t="shared" si="5"/>
        <v>4</v>
      </c>
      <c r="P7" s="13">
        <v>41.405999999999999</v>
      </c>
      <c r="Q7" s="11">
        <f t="shared" si="6"/>
        <v>5</v>
      </c>
      <c r="R7" s="13">
        <v>40.726999999999997</v>
      </c>
      <c r="S7" s="11">
        <f t="shared" si="7"/>
        <v>3</v>
      </c>
      <c r="T7" s="13">
        <v>41.13</v>
      </c>
      <c r="U7" s="11">
        <f t="shared" si="8"/>
        <v>3</v>
      </c>
      <c r="V7" s="9">
        <v>41.023000000000003</v>
      </c>
      <c r="W7" s="11">
        <f t="shared" si="9"/>
        <v>1</v>
      </c>
      <c r="X7" s="13">
        <v>41.34</v>
      </c>
      <c r="Y7" s="11">
        <f t="shared" si="10"/>
        <v>3</v>
      </c>
      <c r="Z7" s="13">
        <v>41.426000000000002</v>
      </c>
      <c r="AA7" s="11">
        <f t="shared" si="11"/>
        <v>3</v>
      </c>
      <c r="AB7" s="27">
        <f t="shared" si="12"/>
        <v>41.209083333333332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86</v>
      </c>
      <c r="C8" s="63"/>
      <c r="D8" s="9">
        <v>41.506</v>
      </c>
      <c r="E8" s="10">
        <f t="shared" si="0"/>
        <v>5</v>
      </c>
      <c r="F8" s="9">
        <v>41.024999999999999</v>
      </c>
      <c r="G8" s="11">
        <f t="shared" si="1"/>
        <v>4</v>
      </c>
      <c r="H8" s="13">
        <v>40.993000000000002</v>
      </c>
      <c r="I8" s="11">
        <f t="shared" si="2"/>
        <v>4</v>
      </c>
      <c r="J8" s="13">
        <v>40.975000000000001</v>
      </c>
      <c r="K8" s="11">
        <f t="shared" si="3"/>
        <v>3</v>
      </c>
      <c r="L8" s="13">
        <v>41.473999999999997</v>
      </c>
      <c r="M8" s="11">
        <f t="shared" si="4"/>
        <v>4</v>
      </c>
      <c r="N8" s="9">
        <v>41.933</v>
      </c>
      <c r="O8" s="11">
        <f t="shared" si="5"/>
        <v>6</v>
      </c>
      <c r="P8" s="13">
        <v>41.210999999999999</v>
      </c>
      <c r="Q8" s="11">
        <f t="shared" si="6"/>
        <v>3</v>
      </c>
      <c r="R8" s="13">
        <v>40.933</v>
      </c>
      <c r="S8" s="11">
        <f t="shared" si="7"/>
        <v>4</v>
      </c>
      <c r="T8" s="12">
        <v>41.167000000000002</v>
      </c>
      <c r="U8" s="11">
        <f t="shared" si="8"/>
        <v>4</v>
      </c>
      <c r="V8" s="9">
        <v>41.402999999999999</v>
      </c>
      <c r="W8" s="11">
        <f t="shared" si="9"/>
        <v>4</v>
      </c>
      <c r="X8" s="13">
        <v>41.43</v>
      </c>
      <c r="Y8" s="11">
        <f t="shared" si="10"/>
        <v>4</v>
      </c>
      <c r="Z8" s="13">
        <v>41.655000000000001</v>
      </c>
      <c r="AA8" s="11">
        <f t="shared" si="11"/>
        <v>6</v>
      </c>
      <c r="AB8" s="27">
        <f t="shared" si="12"/>
        <v>41.308750000000003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48</v>
      </c>
      <c r="C9" s="63"/>
      <c r="D9" s="9">
        <v>41.616</v>
      </c>
      <c r="E9" s="10">
        <f t="shared" si="0"/>
        <v>6</v>
      </c>
      <c r="F9" s="9">
        <v>41.058</v>
      </c>
      <c r="G9" s="11">
        <f t="shared" si="1"/>
        <v>5</v>
      </c>
      <c r="H9" s="12">
        <v>40.984000000000002</v>
      </c>
      <c r="I9" s="11">
        <f t="shared" si="2"/>
        <v>3</v>
      </c>
      <c r="J9" s="13">
        <v>41.238</v>
      </c>
      <c r="K9" s="11">
        <f t="shared" si="3"/>
        <v>6</v>
      </c>
      <c r="L9" s="13">
        <v>41.529000000000003</v>
      </c>
      <c r="M9" s="11">
        <f t="shared" si="4"/>
        <v>5</v>
      </c>
      <c r="N9" s="9">
        <v>41.584000000000003</v>
      </c>
      <c r="O9" s="11">
        <f t="shared" si="5"/>
        <v>3</v>
      </c>
      <c r="P9" s="13">
        <v>41.389000000000003</v>
      </c>
      <c r="Q9" s="11">
        <f t="shared" si="6"/>
        <v>4</v>
      </c>
      <c r="R9" s="13">
        <v>40.951000000000001</v>
      </c>
      <c r="S9" s="11">
        <f t="shared" si="7"/>
        <v>5</v>
      </c>
      <c r="T9" s="13">
        <v>41.220999999999997</v>
      </c>
      <c r="U9" s="11">
        <f t="shared" si="8"/>
        <v>6</v>
      </c>
      <c r="V9" s="9">
        <v>41.411000000000001</v>
      </c>
      <c r="W9" s="11">
        <f t="shared" si="9"/>
        <v>5</v>
      </c>
      <c r="X9" s="13">
        <v>41.484000000000002</v>
      </c>
      <c r="Y9" s="11">
        <f t="shared" si="10"/>
        <v>5</v>
      </c>
      <c r="Z9" s="13">
        <v>41.521000000000001</v>
      </c>
      <c r="AA9" s="11">
        <f t="shared" si="11"/>
        <v>4</v>
      </c>
      <c r="AB9" s="27">
        <f t="shared" si="12"/>
        <v>41.332166666666673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57</v>
      </c>
      <c r="C10" s="63"/>
      <c r="D10" s="9">
        <v>41.442</v>
      </c>
      <c r="E10" s="10">
        <f t="shared" si="0"/>
        <v>4</v>
      </c>
      <c r="F10" s="9">
        <v>41.384</v>
      </c>
      <c r="G10" s="11">
        <f t="shared" si="1"/>
        <v>8</v>
      </c>
      <c r="H10" s="13">
        <v>41.25</v>
      </c>
      <c r="I10" s="11">
        <f t="shared" si="2"/>
        <v>6</v>
      </c>
      <c r="J10" s="13">
        <v>41.079000000000001</v>
      </c>
      <c r="K10" s="48">
        <f t="shared" si="3"/>
        <v>4</v>
      </c>
      <c r="L10" s="13">
        <v>41.756999999999998</v>
      </c>
      <c r="M10" s="11">
        <f t="shared" si="4"/>
        <v>6</v>
      </c>
      <c r="N10" s="9">
        <v>42.057000000000002</v>
      </c>
      <c r="O10" s="11">
        <f t="shared" si="5"/>
        <v>9</v>
      </c>
      <c r="P10" s="13">
        <v>41.56</v>
      </c>
      <c r="Q10" s="11">
        <f t="shared" si="6"/>
        <v>7</v>
      </c>
      <c r="R10" s="13">
        <v>41.113999999999997</v>
      </c>
      <c r="S10" s="11">
        <f t="shared" si="7"/>
        <v>7</v>
      </c>
      <c r="T10" s="13">
        <v>41.216000000000001</v>
      </c>
      <c r="U10" s="11">
        <f t="shared" si="8"/>
        <v>5</v>
      </c>
      <c r="V10" s="9">
        <v>41.59</v>
      </c>
      <c r="W10" s="11">
        <f t="shared" si="9"/>
        <v>6</v>
      </c>
      <c r="X10" s="13">
        <v>41.767000000000003</v>
      </c>
      <c r="Y10" s="11">
        <f t="shared" si="10"/>
        <v>7</v>
      </c>
      <c r="Z10" s="13">
        <v>41.802999999999997</v>
      </c>
      <c r="AA10" s="11">
        <f t="shared" si="11"/>
        <v>8</v>
      </c>
      <c r="AB10" s="27">
        <f t="shared" si="12"/>
        <v>41.501583333333329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19</v>
      </c>
      <c r="C11" s="63"/>
      <c r="D11" s="9">
        <v>41.701000000000001</v>
      </c>
      <c r="E11" s="10">
        <f t="shared" si="0"/>
        <v>7</v>
      </c>
      <c r="F11" s="9">
        <v>41.39</v>
      </c>
      <c r="G11" s="11">
        <f t="shared" si="1"/>
        <v>9</v>
      </c>
      <c r="H11" s="13">
        <v>41.606000000000002</v>
      </c>
      <c r="I11" s="11">
        <f t="shared" si="2"/>
        <v>10</v>
      </c>
      <c r="J11" s="13">
        <v>41.328000000000003</v>
      </c>
      <c r="K11" s="11">
        <f t="shared" si="3"/>
        <v>7</v>
      </c>
      <c r="L11" s="13">
        <v>41.984999999999999</v>
      </c>
      <c r="M11" s="11">
        <f t="shared" si="4"/>
        <v>7</v>
      </c>
      <c r="N11" s="9">
        <v>42</v>
      </c>
      <c r="O11" s="11">
        <f t="shared" si="5"/>
        <v>8</v>
      </c>
      <c r="P11" s="13">
        <v>41.921999999999997</v>
      </c>
      <c r="Q11" s="11">
        <f t="shared" si="6"/>
        <v>9</v>
      </c>
      <c r="R11" s="13">
        <v>41.218000000000004</v>
      </c>
      <c r="S11" s="11">
        <f t="shared" si="7"/>
        <v>8</v>
      </c>
      <c r="T11" s="13">
        <v>41.365000000000002</v>
      </c>
      <c r="U11" s="11">
        <f t="shared" si="8"/>
        <v>7</v>
      </c>
      <c r="V11" s="9">
        <v>41.811</v>
      </c>
      <c r="W11" s="48">
        <f t="shared" si="9"/>
        <v>8</v>
      </c>
      <c r="X11" s="13">
        <v>41.826999999999998</v>
      </c>
      <c r="Y11" s="11">
        <f t="shared" si="10"/>
        <v>8</v>
      </c>
      <c r="Z11" s="13">
        <v>41.531999999999996</v>
      </c>
      <c r="AA11" s="11">
        <f t="shared" si="11"/>
        <v>5</v>
      </c>
      <c r="AB11" s="27">
        <f t="shared" si="12"/>
        <v>41.640416666666667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20</v>
      </c>
      <c r="C12" s="63"/>
      <c r="D12" s="9">
        <v>42.235999999999997</v>
      </c>
      <c r="E12" s="10">
        <f t="shared" si="0"/>
        <v>11</v>
      </c>
      <c r="F12" s="9">
        <v>41.273000000000003</v>
      </c>
      <c r="G12" s="11">
        <f t="shared" si="1"/>
        <v>6</v>
      </c>
      <c r="H12" s="13">
        <v>41.466000000000001</v>
      </c>
      <c r="I12" s="11">
        <f t="shared" si="2"/>
        <v>9</v>
      </c>
      <c r="J12" s="13">
        <v>41.393999999999998</v>
      </c>
      <c r="K12" s="11">
        <f t="shared" si="3"/>
        <v>8</v>
      </c>
      <c r="L12" s="13">
        <v>42.100999999999999</v>
      </c>
      <c r="M12" s="11">
        <f t="shared" si="4"/>
        <v>10</v>
      </c>
      <c r="N12" s="9">
        <v>42.18</v>
      </c>
      <c r="O12" s="11">
        <f t="shared" si="5"/>
        <v>10</v>
      </c>
      <c r="P12" s="12">
        <v>41.540999999999997</v>
      </c>
      <c r="Q12" s="11">
        <f t="shared" si="6"/>
        <v>6</v>
      </c>
      <c r="R12" s="13">
        <v>41.484999999999999</v>
      </c>
      <c r="S12" s="11">
        <f t="shared" si="7"/>
        <v>10</v>
      </c>
      <c r="T12" s="13">
        <v>41.673999999999999</v>
      </c>
      <c r="U12" s="11">
        <f t="shared" si="8"/>
        <v>9</v>
      </c>
      <c r="V12" s="9">
        <v>42.182000000000002</v>
      </c>
      <c r="W12" s="11">
        <f t="shared" si="9"/>
        <v>12</v>
      </c>
      <c r="X12" s="13">
        <v>41.970999999999997</v>
      </c>
      <c r="Y12" s="11">
        <f t="shared" si="10"/>
        <v>10</v>
      </c>
      <c r="Z12" s="13">
        <v>41.676000000000002</v>
      </c>
      <c r="AA12" s="11">
        <f t="shared" si="11"/>
        <v>7</v>
      </c>
      <c r="AB12" s="27">
        <f t="shared" si="12"/>
        <v>41.764916666666672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36</v>
      </c>
      <c r="C13" s="63"/>
      <c r="D13" s="9">
        <v>41.954999999999998</v>
      </c>
      <c r="E13" s="10">
        <f t="shared" si="0"/>
        <v>9</v>
      </c>
      <c r="F13" s="9">
        <v>41.847000000000001</v>
      </c>
      <c r="G13" s="11">
        <f t="shared" si="1"/>
        <v>11</v>
      </c>
      <c r="H13" s="13">
        <v>41.441000000000003</v>
      </c>
      <c r="I13" s="11">
        <f t="shared" si="2"/>
        <v>8</v>
      </c>
      <c r="J13" s="13">
        <v>41.573</v>
      </c>
      <c r="K13" s="11">
        <f t="shared" si="3"/>
        <v>11</v>
      </c>
      <c r="L13" s="13">
        <v>42.045000000000002</v>
      </c>
      <c r="M13" s="11">
        <f t="shared" si="4"/>
        <v>8</v>
      </c>
      <c r="N13" s="9">
        <v>42.524000000000001</v>
      </c>
      <c r="O13" s="11">
        <f t="shared" si="5"/>
        <v>13</v>
      </c>
      <c r="P13" s="13">
        <v>41.680999999999997</v>
      </c>
      <c r="Q13" s="11">
        <f t="shared" si="6"/>
        <v>8</v>
      </c>
      <c r="R13" s="13">
        <v>41.058</v>
      </c>
      <c r="S13" s="11">
        <f t="shared" si="7"/>
        <v>6</v>
      </c>
      <c r="T13" s="13">
        <v>41.445999999999998</v>
      </c>
      <c r="U13" s="11">
        <f t="shared" si="8"/>
        <v>8</v>
      </c>
      <c r="V13" s="9">
        <v>41.784999999999997</v>
      </c>
      <c r="W13" s="11">
        <f t="shared" si="9"/>
        <v>7</v>
      </c>
      <c r="X13" s="12">
        <v>41.88</v>
      </c>
      <c r="Y13" s="11">
        <f t="shared" si="10"/>
        <v>9</v>
      </c>
      <c r="Z13" s="13">
        <v>42.082000000000001</v>
      </c>
      <c r="AA13" s="11">
        <f t="shared" si="11"/>
        <v>10</v>
      </c>
      <c r="AB13" s="27">
        <f t="shared" si="12"/>
        <v>41.776416666666655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75</v>
      </c>
      <c r="C14" s="63"/>
      <c r="D14" s="9">
        <v>41.98</v>
      </c>
      <c r="E14" s="10">
        <f t="shared" si="0"/>
        <v>10</v>
      </c>
      <c r="F14" s="9">
        <v>41.276000000000003</v>
      </c>
      <c r="G14" s="11">
        <f t="shared" si="1"/>
        <v>7</v>
      </c>
      <c r="H14" s="13">
        <v>41.703000000000003</v>
      </c>
      <c r="I14" s="11">
        <f t="shared" si="2"/>
        <v>11</v>
      </c>
      <c r="J14" s="13">
        <v>41.567999999999998</v>
      </c>
      <c r="K14" s="11">
        <f t="shared" si="3"/>
        <v>10</v>
      </c>
      <c r="L14" s="13">
        <v>42.055999999999997</v>
      </c>
      <c r="M14" s="11">
        <f t="shared" si="4"/>
        <v>9</v>
      </c>
      <c r="N14" s="14">
        <v>41.956000000000003</v>
      </c>
      <c r="O14" s="11">
        <f t="shared" si="5"/>
        <v>7</v>
      </c>
      <c r="P14" s="13">
        <v>42.133000000000003</v>
      </c>
      <c r="Q14" s="11">
        <f t="shared" si="6"/>
        <v>10</v>
      </c>
      <c r="R14" s="13">
        <v>41.484000000000002</v>
      </c>
      <c r="S14" s="11">
        <f t="shared" si="7"/>
        <v>9</v>
      </c>
      <c r="T14" s="13">
        <v>41.683</v>
      </c>
      <c r="U14" s="11">
        <f t="shared" si="8"/>
        <v>10</v>
      </c>
      <c r="V14" s="9">
        <v>41.988</v>
      </c>
      <c r="W14" s="11">
        <f t="shared" si="9"/>
        <v>11</v>
      </c>
      <c r="X14" s="13">
        <v>42.067999999999998</v>
      </c>
      <c r="Y14" s="11">
        <f t="shared" si="10"/>
        <v>11</v>
      </c>
      <c r="Z14" s="13">
        <v>42.231999999999999</v>
      </c>
      <c r="AA14" s="11">
        <f t="shared" si="11"/>
        <v>11</v>
      </c>
      <c r="AB14" s="27">
        <f t="shared" si="12"/>
        <v>41.843916666666665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66</v>
      </c>
      <c r="C15" s="63">
        <v>7.5</v>
      </c>
      <c r="D15" s="9">
        <v>41.875999999999998</v>
      </c>
      <c r="E15" s="10">
        <f t="shared" si="0"/>
        <v>8</v>
      </c>
      <c r="F15" s="9">
        <v>41.78</v>
      </c>
      <c r="G15" s="11">
        <f t="shared" si="1"/>
        <v>10</v>
      </c>
      <c r="H15" s="13">
        <v>41.389000000000003</v>
      </c>
      <c r="I15" s="11">
        <f t="shared" si="2"/>
        <v>7</v>
      </c>
      <c r="J15" s="13">
        <v>41.478000000000002</v>
      </c>
      <c r="K15" s="11">
        <f t="shared" si="3"/>
        <v>9</v>
      </c>
      <c r="L15" s="12">
        <v>42.15</v>
      </c>
      <c r="M15" s="11">
        <f t="shared" si="4"/>
        <v>11</v>
      </c>
      <c r="N15" s="9">
        <v>42.395000000000003</v>
      </c>
      <c r="O15" s="11">
        <f t="shared" si="5"/>
        <v>11</v>
      </c>
      <c r="P15" s="13">
        <v>42.488999999999997</v>
      </c>
      <c r="Q15" s="11">
        <f t="shared" si="6"/>
        <v>12</v>
      </c>
      <c r="R15" s="13">
        <v>41.664000000000001</v>
      </c>
      <c r="S15" s="11">
        <f t="shared" si="7"/>
        <v>11</v>
      </c>
      <c r="T15" s="13">
        <v>41.752000000000002</v>
      </c>
      <c r="U15" s="11">
        <f t="shared" si="8"/>
        <v>11</v>
      </c>
      <c r="V15" s="9">
        <v>41.978999999999999</v>
      </c>
      <c r="W15" s="11">
        <f t="shared" si="9"/>
        <v>10</v>
      </c>
      <c r="X15" s="13">
        <v>41.752000000000002</v>
      </c>
      <c r="Y15" s="11">
        <f t="shared" si="10"/>
        <v>6</v>
      </c>
      <c r="Z15" s="13">
        <v>41.83</v>
      </c>
      <c r="AA15" s="11">
        <f t="shared" si="11"/>
        <v>9</v>
      </c>
      <c r="AB15" s="27">
        <f t="shared" si="12"/>
        <v>41.877833333333335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79</v>
      </c>
      <c r="C16" s="63"/>
      <c r="D16" s="9">
        <v>42.539000000000001</v>
      </c>
      <c r="E16" s="10">
        <f t="shared" si="0"/>
        <v>12</v>
      </c>
      <c r="F16" s="9">
        <v>42.01</v>
      </c>
      <c r="G16" s="11">
        <f t="shared" si="1"/>
        <v>12</v>
      </c>
      <c r="H16" s="13">
        <v>41.819000000000003</v>
      </c>
      <c r="I16" s="11">
        <f t="shared" si="2"/>
        <v>12</v>
      </c>
      <c r="J16" s="13">
        <v>41.869</v>
      </c>
      <c r="K16" s="11">
        <f t="shared" si="3"/>
        <v>12</v>
      </c>
      <c r="L16" s="13">
        <v>42.198</v>
      </c>
      <c r="M16" s="11">
        <f t="shared" si="4"/>
        <v>12</v>
      </c>
      <c r="N16" s="9">
        <v>42.433</v>
      </c>
      <c r="O16" s="11">
        <f t="shared" si="5"/>
        <v>12</v>
      </c>
      <c r="P16" s="13">
        <v>42.194000000000003</v>
      </c>
      <c r="Q16" s="11">
        <f t="shared" si="6"/>
        <v>11</v>
      </c>
      <c r="R16" s="13">
        <v>41.884</v>
      </c>
      <c r="S16" s="11">
        <f t="shared" si="7"/>
        <v>12</v>
      </c>
      <c r="T16" s="13">
        <v>41.954000000000001</v>
      </c>
      <c r="U16" s="11">
        <f t="shared" si="8"/>
        <v>12</v>
      </c>
      <c r="V16" s="14">
        <v>41.906999999999996</v>
      </c>
      <c r="W16" s="11">
        <f t="shared" si="9"/>
        <v>9</v>
      </c>
      <c r="X16" s="13"/>
      <c r="Y16" s="11" t="e">
        <f t="shared" si="10"/>
        <v>#N/A</v>
      </c>
      <c r="Z16" s="13">
        <v>42.779000000000003</v>
      </c>
      <c r="AA16" s="11">
        <f t="shared" si="11"/>
        <v>12</v>
      </c>
      <c r="AB16" s="27">
        <f t="shared" si="12"/>
        <v>42.144181818181821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92</v>
      </c>
      <c r="C17" s="63"/>
      <c r="D17" s="9">
        <v>43.524000000000001</v>
      </c>
      <c r="E17" s="10">
        <f t="shared" si="0"/>
        <v>13</v>
      </c>
      <c r="F17" s="9">
        <v>42.609000000000002</v>
      </c>
      <c r="G17" s="11">
        <f t="shared" si="1"/>
        <v>13</v>
      </c>
      <c r="H17" s="13">
        <v>42.518000000000001</v>
      </c>
      <c r="I17" s="11">
        <f t="shared" si="2"/>
        <v>13</v>
      </c>
      <c r="J17" s="13">
        <v>42.308999999999997</v>
      </c>
      <c r="K17" s="11">
        <f t="shared" si="3"/>
        <v>13</v>
      </c>
      <c r="L17" s="13">
        <v>43.112000000000002</v>
      </c>
      <c r="M17" s="11">
        <f t="shared" si="4"/>
        <v>13</v>
      </c>
      <c r="N17" s="9">
        <v>43.594000000000001</v>
      </c>
      <c r="O17" s="11">
        <f t="shared" si="5"/>
        <v>14</v>
      </c>
      <c r="P17" s="13">
        <v>43.081000000000003</v>
      </c>
      <c r="Q17" s="11">
        <f t="shared" si="6"/>
        <v>13</v>
      </c>
      <c r="R17" s="13">
        <v>42.448999999999998</v>
      </c>
      <c r="S17" s="11">
        <f t="shared" si="7"/>
        <v>13</v>
      </c>
      <c r="T17" s="13">
        <v>42.631999999999998</v>
      </c>
      <c r="U17" s="11">
        <f t="shared" si="8"/>
        <v>13</v>
      </c>
      <c r="V17" s="9">
        <v>42.82</v>
      </c>
      <c r="W17" s="11">
        <f t="shared" si="9"/>
        <v>13</v>
      </c>
      <c r="X17" s="13">
        <v>43.026000000000003</v>
      </c>
      <c r="Y17" s="11">
        <f t="shared" si="10"/>
        <v>12</v>
      </c>
      <c r="Z17" s="12">
        <v>42.908000000000001</v>
      </c>
      <c r="AA17" s="11">
        <f t="shared" si="11"/>
        <v>13</v>
      </c>
      <c r="AB17" s="27">
        <f t="shared" si="12"/>
        <v>42.881833333333333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91</v>
      </c>
      <c r="C18" s="63"/>
      <c r="D18" s="14">
        <v>43.673000000000002</v>
      </c>
      <c r="E18" s="10">
        <f t="shared" si="0"/>
        <v>14</v>
      </c>
      <c r="F18" s="9">
        <v>43.417999999999999</v>
      </c>
      <c r="G18" s="11">
        <f t="shared" si="1"/>
        <v>14</v>
      </c>
      <c r="H18" s="13">
        <v>43.295000000000002</v>
      </c>
      <c r="I18" s="11">
        <f t="shared" si="2"/>
        <v>14</v>
      </c>
      <c r="J18" s="13">
        <v>42.786999999999999</v>
      </c>
      <c r="K18" s="11">
        <f t="shared" si="3"/>
        <v>14</v>
      </c>
      <c r="L18" s="13">
        <v>43.924999999999997</v>
      </c>
      <c r="M18" s="11">
        <f t="shared" si="4"/>
        <v>14</v>
      </c>
      <c r="N18" s="9">
        <v>41.792999999999999</v>
      </c>
      <c r="O18" s="11">
        <f t="shared" si="5"/>
        <v>5</v>
      </c>
      <c r="P18" s="13">
        <v>43.113999999999997</v>
      </c>
      <c r="Q18" s="11">
        <f t="shared" si="6"/>
        <v>14</v>
      </c>
      <c r="R18" s="13">
        <v>42.643000000000001</v>
      </c>
      <c r="S18" s="11">
        <f t="shared" si="7"/>
        <v>14</v>
      </c>
      <c r="T18" s="13">
        <v>43.281999999999996</v>
      </c>
      <c r="U18" s="11">
        <f t="shared" si="8"/>
        <v>14</v>
      </c>
      <c r="V18" s="9">
        <v>43.85</v>
      </c>
      <c r="W18" s="11">
        <f t="shared" si="9"/>
        <v>14</v>
      </c>
      <c r="X18" s="13">
        <v>43.113999999999997</v>
      </c>
      <c r="Y18" s="11">
        <f t="shared" si="10"/>
        <v>13</v>
      </c>
      <c r="Z18" s="13">
        <v>44.298999999999999</v>
      </c>
      <c r="AA18" s="11">
        <f t="shared" si="11"/>
        <v>14</v>
      </c>
      <c r="AB18" s="27">
        <f t="shared" si="12"/>
        <v>43.266083333333334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27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27" t="e">
        <f t="shared" si="25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67"/>
      <c r="O28" s="11" t="e">
        <f t="shared" si="18"/>
        <v>#N/A</v>
      </c>
      <c r="P28" s="68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71"/>
      <c r="O29" s="72" t="e">
        <f t="shared" si="18"/>
        <v>#N/A</v>
      </c>
      <c r="P29" s="73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41.424666666666667</v>
      </c>
      <c r="E30" s="43">
        <f ca="1">RANK(D30,$D31:$O31,1)</f>
        <v>10</v>
      </c>
      <c r="F30" s="42">
        <f ca="1">AVERAGEIF(OFFSET(F5,0,0,$C30), "&gt;25")</f>
        <v>40.972166666666674</v>
      </c>
      <c r="G30" s="43">
        <f ca="1">RANK(F30,$D31:$O31,1)</f>
        <v>3</v>
      </c>
      <c r="H30" s="44">
        <f ca="1">AVERAGEIF(OFFSET(H5,0,0,$C30), "&gt;25")</f>
        <v>40.94166666666667</v>
      </c>
      <c r="I30" s="43">
        <f ca="1">RANK(H30,$D31:$O31,1)</f>
        <v>2</v>
      </c>
      <c r="J30" s="42">
        <f ca="1">AVERAGEIF(OFFSET(J5,0,0,$C30), "&gt;25")</f>
        <v>40.976833333333332</v>
      </c>
      <c r="K30" s="43">
        <f ca="1">RANK(J30,$D31:$O31,1)</f>
        <v>4</v>
      </c>
      <c r="L30" s="44">
        <f ca="1">AVERAGEIF(OFFSET(L5,0,0,$C30), "&gt;25")</f>
        <v>41.463666666666668</v>
      </c>
      <c r="M30" s="43">
        <f ca="1">RANK(L30,$D31:$O31,1)</f>
        <v>11</v>
      </c>
      <c r="N30" s="75">
        <f ca="1">AVERAGEIF(OFFSET(N5,0,0,$C30), "&gt;25")</f>
        <v>41.648500000000006</v>
      </c>
      <c r="O30" s="76">
        <f ca="1">RANK(N30,$D31:$O31,1)</f>
        <v>12</v>
      </c>
      <c r="P30" s="77">
        <f ca="1">AVERAGEIF(OFFSET(P5,0,0,$C30), "&gt;25")</f>
        <v>41.281333333333329</v>
      </c>
      <c r="Q30" s="43">
        <f ca="1">RANK(P30,$D31:$O31,1)</f>
        <v>7</v>
      </c>
      <c r="R30" s="42">
        <f ca="1">AVERAGEIF(OFFSET(R5,0,0,$C30), "&gt;25")</f>
        <v>40.80083333333333</v>
      </c>
      <c r="S30" s="43">
        <f ca="1">RANK(R30,$D31:$O31,1)</f>
        <v>1</v>
      </c>
      <c r="T30" s="44">
        <f ca="1">AVERAGEIF(OFFSET(T5,0,0,$C30), "&gt;25")</f>
        <v>41.037666666666667</v>
      </c>
      <c r="U30" s="43">
        <f ca="1">RANK(T30,$D31:$O31,1)</f>
        <v>5</v>
      </c>
      <c r="V30" s="42">
        <f ca="1">AVERAGEIF(OFFSET(V5,0,0,$C30), "&gt;25")</f>
        <v>41.276333333333334</v>
      </c>
      <c r="W30" s="43">
        <f ca="1">RANK(V30,$D31:$O31,1)</f>
        <v>6</v>
      </c>
      <c r="X30" s="42">
        <f ca="1">AVERAGEIF(OFFSET(X5,0,0,$C30), "&gt;25")</f>
        <v>41.353166666666667</v>
      </c>
      <c r="Y30" s="43">
        <f ca="1">RANK(X30,$D31:$O31,1)</f>
        <v>8</v>
      </c>
      <c r="Z30" s="42">
        <f ca="1">AVERAGEIF(OFFSET(Z5,0,0,$C30), "&gt;25")</f>
        <v>41.420833333333341</v>
      </c>
      <c r="AA30" s="43">
        <f ca="1">RANK(Z30,$D31:$O31,1)</f>
        <v>9</v>
      </c>
      <c r="AB30" s="45">
        <f>AVERAGEIF(AB5:AB29, "&gt;25")</f>
        <v>41.749602272727273</v>
      </c>
    </row>
    <row r="31" spans="1:29" ht="30" customHeight="1" x14ac:dyDescent="0.2">
      <c r="A31" s="46"/>
      <c r="B31" s="46"/>
      <c r="C31" s="46"/>
      <c r="D31" s="47">
        <f ca="1">OFFSET($D$30,0,(COLUMN()-4)*2 )</f>
        <v>41.424666666666667</v>
      </c>
      <c r="E31" s="47">
        <f t="shared" ref="E31:O31" ca="1" si="26">OFFSET($D$30,0,(COLUMN()-4)*2 )</f>
        <v>40.972166666666674</v>
      </c>
      <c r="F31" s="47">
        <f t="shared" ca="1" si="26"/>
        <v>40.94166666666667</v>
      </c>
      <c r="G31" s="47">
        <f t="shared" ca="1" si="26"/>
        <v>40.976833333333332</v>
      </c>
      <c r="H31" s="47">
        <f t="shared" ca="1" si="26"/>
        <v>41.463666666666668</v>
      </c>
      <c r="I31" s="47">
        <f t="shared" ca="1" si="26"/>
        <v>41.648500000000006</v>
      </c>
      <c r="J31" s="47">
        <f t="shared" ca="1" si="26"/>
        <v>41.281333333333329</v>
      </c>
      <c r="K31" s="47">
        <f t="shared" ca="1" si="26"/>
        <v>40.80083333333333</v>
      </c>
      <c r="L31" s="47">
        <f t="shared" ca="1" si="26"/>
        <v>41.037666666666667</v>
      </c>
      <c r="M31" s="47">
        <f t="shared" ca="1" si="26"/>
        <v>41.276333333333334</v>
      </c>
      <c r="N31" s="79">
        <f t="shared" ca="1" si="26"/>
        <v>41.353166666666667</v>
      </c>
      <c r="O31" s="79">
        <f t="shared" ca="1" si="26"/>
        <v>41.420833333333341</v>
      </c>
      <c r="P31" s="79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99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2</v>
      </c>
      <c r="E4" s="21" t="s">
        <v>4</v>
      </c>
      <c r="F4" s="20">
        <v>3</v>
      </c>
      <c r="G4" s="22" t="s">
        <v>4</v>
      </c>
      <c r="H4" s="20">
        <v>5</v>
      </c>
      <c r="I4" s="22" t="s">
        <v>4</v>
      </c>
      <c r="J4" s="20">
        <v>7</v>
      </c>
      <c r="K4" s="22" t="s">
        <v>4</v>
      </c>
      <c r="L4" s="20">
        <v>8</v>
      </c>
      <c r="M4" s="22" t="s">
        <v>5</v>
      </c>
      <c r="N4" s="20">
        <v>9</v>
      </c>
      <c r="O4" s="22" t="s">
        <v>4</v>
      </c>
      <c r="P4" s="20">
        <v>10</v>
      </c>
      <c r="Q4" s="22" t="s">
        <v>4</v>
      </c>
      <c r="R4" s="20">
        <v>11</v>
      </c>
      <c r="S4" s="22" t="s">
        <v>4</v>
      </c>
      <c r="T4" s="20">
        <v>13</v>
      </c>
      <c r="U4" s="22" t="s">
        <v>4</v>
      </c>
      <c r="V4" s="20">
        <v>21</v>
      </c>
      <c r="W4" s="22" t="s">
        <v>4</v>
      </c>
      <c r="X4" s="20">
        <v>44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89</v>
      </c>
      <c r="C5" s="60">
        <v>2.5</v>
      </c>
      <c r="D5" s="15">
        <v>42.545999999999999</v>
      </c>
      <c r="E5" s="4">
        <f t="shared" ref="E5:E14" si="0">RANK(D5,D$5:D$29,1)</f>
        <v>1</v>
      </c>
      <c r="F5" s="5">
        <v>42.503999999999998</v>
      </c>
      <c r="G5" s="6">
        <f t="shared" ref="G5:G14" si="1">RANK(F5,F$5:F$29,1)</f>
        <v>1</v>
      </c>
      <c r="H5" s="7">
        <v>42.292999999999999</v>
      </c>
      <c r="I5" s="6">
        <f t="shared" ref="I5:I14" si="2">RANK(H5,H$5:H$29,1)</f>
        <v>1</v>
      </c>
      <c r="J5" s="7">
        <v>42.859000000000002</v>
      </c>
      <c r="K5" s="6">
        <f t="shared" ref="K5:K14" si="3">RANK(J5,J$5:J$29,1)</f>
        <v>2</v>
      </c>
      <c r="L5" s="7">
        <v>42.387</v>
      </c>
      <c r="M5" s="6">
        <f t="shared" ref="M5:M14" si="4">RANK(L5,L$5:L$29,1)</f>
        <v>1</v>
      </c>
      <c r="N5" s="5">
        <v>42.347000000000001</v>
      </c>
      <c r="O5" s="6">
        <f t="shared" ref="O5:O14" si="5">RANK(N5,N$5:N$29,1)</f>
        <v>1</v>
      </c>
      <c r="P5" s="7">
        <v>42.503999999999998</v>
      </c>
      <c r="Q5" s="6">
        <f t="shared" ref="Q5:Q14" si="6">RANK(P5,P$5:P$29,1)</f>
        <v>1</v>
      </c>
      <c r="R5" s="7">
        <v>43.055</v>
      </c>
      <c r="S5" s="6">
        <f t="shared" ref="S5:S14" si="7">RANK(R5,R$5:R$29,1)</f>
        <v>1</v>
      </c>
      <c r="T5" s="7">
        <v>42.527999999999999</v>
      </c>
      <c r="U5" s="6">
        <f t="shared" ref="U5:U14" si="8">RANK(T5,T$5:T$29,1)</f>
        <v>1</v>
      </c>
      <c r="V5" s="5">
        <v>42.398000000000003</v>
      </c>
      <c r="W5" s="6">
        <f t="shared" ref="W5:W14" si="9">RANK(V5,V$5:V$29,1)</f>
        <v>1</v>
      </c>
      <c r="X5" s="7">
        <v>42.831000000000003</v>
      </c>
      <c r="Y5" s="6">
        <f t="shared" ref="Y5:Y14" si="10">RANK(X5,X$5:X$29,1)</f>
        <v>1</v>
      </c>
      <c r="Z5" s="7">
        <v>42.807000000000002</v>
      </c>
      <c r="AA5" s="6">
        <f t="shared" ref="AA5:AA14" si="11">RANK(Z5,Z$5:Z$29,1)</f>
        <v>1</v>
      </c>
      <c r="AB5" s="27">
        <f t="shared" ref="AB5:AB14" si="12">AVERAGEIF(D5:AA5,"&gt;25")</f>
        <v>42.588250000000009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16</v>
      </c>
      <c r="C6" s="63">
        <v>5</v>
      </c>
      <c r="D6" s="9">
        <v>42.838000000000001</v>
      </c>
      <c r="E6" s="10">
        <f t="shared" si="0"/>
        <v>3</v>
      </c>
      <c r="F6" s="9">
        <v>43.091999999999999</v>
      </c>
      <c r="G6" s="11">
        <f t="shared" si="1"/>
        <v>6</v>
      </c>
      <c r="H6" s="13">
        <v>42.634</v>
      </c>
      <c r="I6" s="11">
        <f t="shared" si="2"/>
        <v>2</v>
      </c>
      <c r="J6" s="13">
        <v>43.098999999999997</v>
      </c>
      <c r="K6" s="11">
        <f t="shared" si="3"/>
        <v>5</v>
      </c>
      <c r="L6" s="13">
        <v>43.164999999999999</v>
      </c>
      <c r="M6" s="11">
        <f t="shared" si="4"/>
        <v>4</v>
      </c>
      <c r="N6" s="9">
        <v>42.804000000000002</v>
      </c>
      <c r="O6" s="11">
        <f t="shared" si="5"/>
        <v>2</v>
      </c>
      <c r="P6" s="13">
        <v>43.015999999999998</v>
      </c>
      <c r="Q6" s="11">
        <f t="shared" si="6"/>
        <v>5</v>
      </c>
      <c r="R6" s="13">
        <v>44.061999999999998</v>
      </c>
      <c r="S6" s="11">
        <f t="shared" si="7"/>
        <v>2</v>
      </c>
      <c r="T6" s="13">
        <v>42.683999999999997</v>
      </c>
      <c r="U6" s="11">
        <f t="shared" si="8"/>
        <v>2</v>
      </c>
      <c r="V6" s="9">
        <v>42.478000000000002</v>
      </c>
      <c r="W6" s="11">
        <f t="shared" si="9"/>
        <v>2</v>
      </c>
      <c r="X6" s="12">
        <v>43.301000000000002</v>
      </c>
      <c r="Y6" s="11">
        <f t="shared" si="10"/>
        <v>3</v>
      </c>
      <c r="Z6" s="13">
        <v>43.249000000000002</v>
      </c>
      <c r="AA6" s="11">
        <f t="shared" si="11"/>
        <v>5</v>
      </c>
      <c r="AB6" s="27">
        <f t="shared" si="12"/>
        <v>43.035166666666669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86</v>
      </c>
      <c r="C7" s="63"/>
      <c r="D7" s="9">
        <v>43.005000000000003</v>
      </c>
      <c r="E7" s="10">
        <f t="shared" si="0"/>
        <v>4</v>
      </c>
      <c r="F7" s="9">
        <v>42.898000000000003</v>
      </c>
      <c r="G7" s="11">
        <f t="shared" si="1"/>
        <v>2</v>
      </c>
      <c r="H7" s="13">
        <v>42.893000000000001</v>
      </c>
      <c r="I7" s="11">
        <f t="shared" si="2"/>
        <v>3</v>
      </c>
      <c r="J7" s="13">
        <v>42.886000000000003</v>
      </c>
      <c r="K7" s="11">
        <f t="shared" si="3"/>
        <v>3</v>
      </c>
      <c r="L7" s="12">
        <v>42.795000000000002</v>
      </c>
      <c r="M7" s="11">
        <f t="shared" si="4"/>
        <v>2</v>
      </c>
      <c r="N7" s="9">
        <v>42.851999999999997</v>
      </c>
      <c r="O7" s="11">
        <f t="shared" si="5"/>
        <v>3</v>
      </c>
      <c r="P7" s="13">
        <v>42.726999999999997</v>
      </c>
      <c r="Q7" s="11">
        <f t="shared" si="6"/>
        <v>2</v>
      </c>
      <c r="R7" s="13">
        <v>44.579000000000001</v>
      </c>
      <c r="S7" s="11">
        <f t="shared" si="7"/>
        <v>5</v>
      </c>
      <c r="T7" s="13">
        <v>42.99</v>
      </c>
      <c r="U7" s="11">
        <f t="shared" si="8"/>
        <v>3</v>
      </c>
      <c r="V7" s="9">
        <v>42.576000000000001</v>
      </c>
      <c r="W7" s="11">
        <f t="shared" si="9"/>
        <v>3</v>
      </c>
      <c r="X7" s="13">
        <v>43.356000000000002</v>
      </c>
      <c r="Y7" s="11">
        <f t="shared" si="10"/>
        <v>5</v>
      </c>
      <c r="Z7" s="13">
        <v>43.106000000000002</v>
      </c>
      <c r="AA7" s="11">
        <f t="shared" si="11"/>
        <v>3</v>
      </c>
      <c r="AB7" s="27">
        <f t="shared" si="12"/>
        <v>43.055250000000001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65</v>
      </c>
      <c r="C8" s="63">
        <v>7.5</v>
      </c>
      <c r="D8" s="9">
        <v>42.793999999999997</v>
      </c>
      <c r="E8" s="10">
        <f t="shared" si="0"/>
        <v>2</v>
      </c>
      <c r="F8" s="9">
        <v>42.984000000000002</v>
      </c>
      <c r="G8" s="11">
        <f t="shared" si="1"/>
        <v>3</v>
      </c>
      <c r="H8" s="13">
        <v>42.960999999999999</v>
      </c>
      <c r="I8" s="11">
        <f t="shared" si="2"/>
        <v>4</v>
      </c>
      <c r="J8" s="13">
        <v>43.07</v>
      </c>
      <c r="K8" s="11">
        <f t="shared" si="3"/>
        <v>4</v>
      </c>
      <c r="L8" s="13">
        <v>43.325000000000003</v>
      </c>
      <c r="M8" s="11">
        <f t="shared" si="4"/>
        <v>7</v>
      </c>
      <c r="N8" s="9">
        <v>42.860999999999997</v>
      </c>
      <c r="O8" s="11">
        <f t="shared" si="5"/>
        <v>4</v>
      </c>
      <c r="P8" s="12">
        <v>43.008000000000003</v>
      </c>
      <c r="Q8" s="11">
        <f t="shared" si="6"/>
        <v>4</v>
      </c>
      <c r="R8" s="13">
        <v>44.555</v>
      </c>
      <c r="S8" s="11">
        <f t="shared" si="7"/>
        <v>4</v>
      </c>
      <c r="T8" s="13">
        <v>43.277999999999999</v>
      </c>
      <c r="U8" s="11">
        <f t="shared" si="8"/>
        <v>5</v>
      </c>
      <c r="V8" s="9">
        <v>43.122999999999998</v>
      </c>
      <c r="W8" s="11">
        <f t="shared" si="9"/>
        <v>5</v>
      </c>
      <c r="X8" s="13">
        <v>43.344000000000001</v>
      </c>
      <c r="Y8" s="11">
        <f t="shared" si="10"/>
        <v>4</v>
      </c>
      <c r="Z8" s="13">
        <v>43.241</v>
      </c>
      <c r="AA8" s="11">
        <f t="shared" si="11"/>
        <v>4</v>
      </c>
      <c r="AB8" s="27">
        <f t="shared" si="12"/>
        <v>43.211999999999996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57</v>
      </c>
      <c r="C9" s="63"/>
      <c r="D9" s="9">
        <v>43.515999999999998</v>
      </c>
      <c r="E9" s="10">
        <f t="shared" si="0"/>
        <v>7</v>
      </c>
      <c r="F9" s="9">
        <v>43.006999999999998</v>
      </c>
      <c r="G9" s="11">
        <f t="shared" si="1"/>
        <v>4</v>
      </c>
      <c r="H9" s="13">
        <v>43.067</v>
      </c>
      <c r="I9" s="11">
        <f t="shared" si="2"/>
        <v>5</v>
      </c>
      <c r="J9" s="13">
        <v>42.832000000000001</v>
      </c>
      <c r="K9" s="11">
        <f t="shared" si="3"/>
        <v>1</v>
      </c>
      <c r="L9" s="13">
        <v>43.155000000000001</v>
      </c>
      <c r="M9" s="11">
        <f t="shared" si="4"/>
        <v>3</v>
      </c>
      <c r="N9" s="9">
        <v>43.003</v>
      </c>
      <c r="O9" s="11">
        <f t="shared" si="5"/>
        <v>5</v>
      </c>
      <c r="P9" s="13">
        <v>43.518999999999998</v>
      </c>
      <c r="Q9" s="11">
        <f t="shared" si="6"/>
        <v>7</v>
      </c>
      <c r="R9" s="13">
        <v>44.171999999999997</v>
      </c>
      <c r="S9" s="11">
        <f t="shared" si="7"/>
        <v>3</v>
      </c>
      <c r="T9" s="13">
        <v>43.195999999999998</v>
      </c>
      <c r="U9" s="11">
        <f t="shared" si="8"/>
        <v>4</v>
      </c>
      <c r="V9" s="14">
        <v>43.106000000000002</v>
      </c>
      <c r="W9" s="11">
        <f t="shared" si="9"/>
        <v>4</v>
      </c>
      <c r="X9" s="13">
        <v>43.279000000000003</v>
      </c>
      <c r="Y9" s="11">
        <f t="shared" si="10"/>
        <v>2</v>
      </c>
      <c r="Z9" s="13">
        <v>43.075000000000003</v>
      </c>
      <c r="AA9" s="11">
        <f t="shared" si="11"/>
        <v>2</v>
      </c>
      <c r="AB9" s="27">
        <f t="shared" si="12"/>
        <v>43.243916666666671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36</v>
      </c>
      <c r="C10" s="63"/>
      <c r="D10" s="9">
        <v>43.037999999999997</v>
      </c>
      <c r="E10" s="10">
        <f t="shared" si="0"/>
        <v>5</v>
      </c>
      <c r="F10" s="9">
        <v>43.064</v>
      </c>
      <c r="G10" s="11">
        <f t="shared" si="1"/>
        <v>5</v>
      </c>
      <c r="H10" s="13">
        <v>43.439</v>
      </c>
      <c r="I10" s="11">
        <f t="shared" si="2"/>
        <v>8</v>
      </c>
      <c r="J10" s="13">
        <v>43.487000000000002</v>
      </c>
      <c r="K10" s="11">
        <f t="shared" si="3"/>
        <v>6</v>
      </c>
      <c r="L10" s="13">
        <v>43.247</v>
      </c>
      <c r="M10" s="11">
        <f t="shared" si="4"/>
        <v>6</v>
      </c>
      <c r="N10" s="9">
        <v>43.445</v>
      </c>
      <c r="O10" s="11">
        <f t="shared" si="5"/>
        <v>6</v>
      </c>
      <c r="P10" s="13">
        <v>42.987000000000002</v>
      </c>
      <c r="Q10" s="11">
        <f t="shared" si="6"/>
        <v>3</v>
      </c>
      <c r="R10" s="13">
        <v>44.584000000000003</v>
      </c>
      <c r="S10" s="11">
        <f t="shared" si="7"/>
        <v>6</v>
      </c>
      <c r="T10" s="12">
        <v>43.39</v>
      </c>
      <c r="U10" s="11">
        <f t="shared" si="8"/>
        <v>6</v>
      </c>
      <c r="V10" s="9">
        <v>43.951999999999998</v>
      </c>
      <c r="W10" s="11">
        <f t="shared" si="9"/>
        <v>9</v>
      </c>
      <c r="X10" s="13">
        <v>43.709000000000003</v>
      </c>
      <c r="Y10" s="11">
        <f t="shared" si="10"/>
        <v>6</v>
      </c>
      <c r="Z10" s="13">
        <v>43.698</v>
      </c>
      <c r="AA10" s="11">
        <f t="shared" si="11"/>
        <v>7</v>
      </c>
      <c r="AB10" s="27">
        <f t="shared" si="12"/>
        <v>43.50333333333333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20</v>
      </c>
      <c r="C11" s="63"/>
      <c r="D11" s="9">
        <v>43.095999999999997</v>
      </c>
      <c r="E11" s="10">
        <f t="shared" si="0"/>
        <v>6</v>
      </c>
      <c r="F11" s="9">
        <v>43.523000000000003</v>
      </c>
      <c r="G11" s="11">
        <f t="shared" si="1"/>
        <v>7</v>
      </c>
      <c r="H11" s="13">
        <v>43.212000000000003</v>
      </c>
      <c r="I11" s="11">
        <f t="shared" si="2"/>
        <v>6</v>
      </c>
      <c r="J11" s="13">
        <v>43.637</v>
      </c>
      <c r="K11" s="11">
        <f t="shared" si="3"/>
        <v>7</v>
      </c>
      <c r="L11" s="13">
        <v>43.241999999999997</v>
      </c>
      <c r="M11" s="11">
        <f t="shared" si="4"/>
        <v>5</v>
      </c>
      <c r="N11" s="9">
        <v>43.686</v>
      </c>
      <c r="O11" s="11">
        <f t="shared" si="5"/>
        <v>9</v>
      </c>
      <c r="P11" s="13">
        <v>43.406999999999996</v>
      </c>
      <c r="Q11" s="11">
        <f t="shared" si="6"/>
        <v>6</v>
      </c>
      <c r="R11" s="12">
        <v>44.6</v>
      </c>
      <c r="S11" s="11">
        <f t="shared" si="7"/>
        <v>7</v>
      </c>
      <c r="T11" s="13">
        <v>44.26</v>
      </c>
      <c r="U11" s="11">
        <f t="shared" si="8"/>
        <v>9</v>
      </c>
      <c r="V11" s="9">
        <v>43.445</v>
      </c>
      <c r="W11" s="11">
        <f t="shared" si="9"/>
        <v>6</v>
      </c>
      <c r="X11" s="13">
        <v>43.847999999999999</v>
      </c>
      <c r="Y11" s="11">
        <f t="shared" si="10"/>
        <v>7</v>
      </c>
      <c r="Z11" s="13">
        <v>43.612000000000002</v>
      </c>
      <c r="AA11" s="11">
        <f t="shared" si="11"/>
        <v>6</v>
      </c>
      <c r="AB11" s="27">
        <f t="shared" si="12"/>
        <v>43.630666666666663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75</v>
      </c>
      <c r="C12" s="63"/>
      <c r="D12" s="9">
        <v>44.064999999999998</v>
      </c>
      <c r="E12" s="10">
        <f t="shared" si="0"/>
        <v>8</v>
      </c>
      <c r="F12" s="9">
        <v>43.790999999999997</v>
      </c>
      <c r="G12" s="11">
        <f t="shared" si="1"/>
        <v>8</v>
      </c>
      <c r="H12" s="13">
        <v>43.325000000000003</v>
      </c>
      <c r="I12" s="11">
        <f t="shared" si="2"/>
        <v>7</v>
      </c>
      <c r="J12" s="13">
        <v>43.991999999999997</v>
      </c>
      <c r="K12" s="11">
        <f t="shared" si="3"/>
        <v>8</v>
      </c>
      <c r="L12" s="13">
        <v>43.512</v>
      </c>
      <c r="M12" s="11">
        <f t="shared" si="4"/>
        <v>8</v>
      </c>
      <c r="N12" s="14">
        <v>43.581000000000003</v>
      </c>
      <c r="O12" s="11">
        <f t="shared" si="5"/>
        <v>7</v>
      </c>
      <c r="P12" s="13">
        <v>44.164999999999999</v>
      </c>
      <c r="Q12" s="11">
        <f t="shared" si="6"/>
        <v>8</v>
      </c>
      <c r="R12" s="13">
        <v>44.832999999999998</v>
      </c>
      <c r="S12" s="11">
        <f t="shared" si="7"/>
        <v>8</v>
      </c>
      <c r="T12" s="13">
        <v>44.128999999999998</v>
      </c>
      <c r="U12" s="11">
        <f t="shared" si="8"/>
        <v>8</v>
      </c>
      <c r="V12" s="9">
        <v>43.533999999999999</v>
      </c>
      <c r="W12" s="11">
        <f t="shared" si="9"/>
        <v>7</v>
      </c>
      <c r="X12" s="13">
        <v>44.573</v>
      </c>
      <c r="Y12" s="11">
        <f t="shared" si="10"/>
        <v>9</v>
      </c>
      <c r="Z12" s="13">
        <v>43.895000000000003</v>
      </c>
      <c r="AA12" s="11">
        <f t="shared" si="11"/>
        <v>8</v>
      </c>
      <c r="AB12" s="27">
        <f t="shared" si="12"/>
        <v>43.949583333333329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66</v>
      </c>
      <c r="C13" s="63">
        <v>7.5</v>
      </c>
      <c r="D13" s="9">
        <v>44.244</v>
      </c>
      <c r="E13" s="10">
        <f t="shared" si="0"/>
        <v>9</v>
      </c>
      <c r="F13" s="9">
        <v>44.401000000000003</v>
      </c>
      <c r="G13" s="11">
        <f t="shared" si="1"/>
        <v>9</v>
      </c>
      <c r="H13" s="13">
        <v>43.817999999999998</v>
      </c>
      <c r="I13" s="11">
        <f t="shared" si="2"/>
        <v>9</v>
      </c>
      <c r="J13" s="12">
        <v>44.762999999999998</v>
      </c>
      <c r="K13" s="11">
        <f t="shared" si="3"/>
        <v>9</v>
      </c>
      <c r="L13" s="13">
        <v>44.59</v>
      </c>
      <c r="M13" s="11">
        <f t="shared" si="4"/>
        <v>9</v>
      </c>
      <c r="N13" s="9">
        <v>43.637999999999998</v>
      </c>
      <c r="O13" s="11">
        <f t="shared" si="5"/>
        <v>8</v>
      </c>
      <c r="P13" s="13">
        <v>44.177999999999997</v>
      </c>
      <c r="Q13" s="11">
        <f t="shared" si="6"/>
        <v>9</v>
      </c>
      <c r="R13" s="13">
        <v>45.055</v>
      </c>
      <c r="S13" s="11">
        <f t="shared" si="7"/>
        <v>9</v>
      </c>
      <c r="T13" s="13">
        <v>43.393999999999998</v>
      </c>
      <c r="U13" s="11">
        <f t="shared" si="8"/>
        <v>7</v>
      </c>
      <c r="V13" s="9">
        <v>43.741</v>
      </c>
      <c r="W13" s="11">
        <f t="shared" si="9"/>
        <v>8</v>
      </c>
      <c r="X13" s="13">
        <v>44.3</v>
      </c>
      <c r="Y13" s="11">
        <f t="shared" si="10"/>
        <v>8</v>
      </c>
      <c r="Z13" s="13">
        <v>44.737000000000002</v>
      </c>
      <c r="AA13" s="11">
        <f t="shared" si="11"/>
        <v>9</v>
      </c>
      <c r="AB13" s="27">
        <f t="shared" si="12"/>
        <v>44.238250000000001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90</v>
      </c>
      <c r="C14" s="63">
        <v>5</v>
      </c>
      <c r="D14" s="9">
        <v>45.926000000000002</v>
      </c>
      <c r="E14" s="10">
        <f t="shared" si="0"/>
        <v>10</v>
      </c>
      <c r="F14" s="9">
        <v>44.981000000000002</v>
      </c>
      <c r="G14" s="11">
        <f t="shared" si="1"/>
        <v>10</v>
      </c>
      <c r="H14" s="12">
        <v>46.02</v>
      </c>
      <c r="I14" s="11">
        <f t="shared" si="2"/>
        <v>10</v>
      </c>
      <c r="J14" s="13">
        <v>47.838999999999999</v>
      </c>
      <c r="K14" s="11">
        <f t="shared" si="3"/>
        <v>10</v>
      </c>
      <c r="L14" s="13">
        <v>44.945</v>
      </c>
      <c r="M14" s="11">
        <f t="shared" si="4"/>
        <v>10</v>
      </c>
      <c r="N14" s="9">
        <v>45.430999999999997</v>
      </c>
      <c r="O14" s="11">
        <f t="shared" si="5"/>
        <v>10</v>
      </c>
      <c r="P14" s="13">
        <v>45.521999999999998</v>
      </c>
      <c r="Q14" s="11">
        <f t="shared" si="6"/>
        <v>10</v>
      </c>
      <c r="R14" s="13">
        <v>46.210999999999999</v>
      </c>
      <c r="S14" s="11">
        <f t="shared" si="7"/>
        <v>10</v>
      </c>
      <c r="T14" s="13">
        <v>45.805</v>
      </c>
      <c r="U14" s="11">
        <f t="shared" si="8"/>
        <v>10</v>
      </c>
      <c r="V14" s="9">
        <v>45.210999999999999</v>
      </c>
      <c r="W14" s="11">
        <f t="shared" si="9"/>
        <v>10</v>
      </c>
      <c r="X14" s="13">
        <v>44.997</v>
      </c>
      <c r="Y14" s="11">
        <f t="shared" si="10"/>
        <v>10</v>
      </c>
      <c r="Z14" s="13">
        <v>45.51</v>
      </c>
      <c r="AA14" s="11">
        <f t="shared" si="11"/>
        <v>10</v>
      </c>
      <c r="AB14" s="27">
        <f t="shared" si="12"/>
        <v>45.699833333333338</v>
      </c>
      <c r="AC14" s="8"/>
    </row>
    <row r="15" spans="1:29" ht="30" hidden="1" customHeight="1" thickBot="1" x14ac:dyDescent="0.25">
      <c r="A15" s="26" t="e">
        <f ca="1">RANK(AB15,AB$5:OFFSET(AB$5,0,0,COUNTA(B$5:B$24)),1)</f>
        <v>#DIV/0!</v>
      </c>
      <c r="B15" s="62"/>
      <c r="C15" s="63"/>
      <c r="D15" s="9"/>
      <c r="E15" s="10" t="e">
        <f t="shared" ref="E15:E29" si="13">RANK(D15,D$5:D$29,1)</f>
        <v>#N/A</v>
      </c>
      <c r="F15" s="9"/>
      <c r="G15" s="11" t="e">
        <f t="shared" ref="G15:G29" si="14">RANK(F15,F$5:F$29,1)</f>
        <v>#N/A</v>
      </c>
      <c r="H15" s="13"/>
      <c r="I15" s="11" t="e">
        <f t="shared" ref="I15:I29" si="15">RANK(H15,H$5:H$29,1)</f>
        <v>#N/A</v>
      </c>
      <c r="J15" s="13"/>
      <c r="K15" s="11" t="e">
        <f t="shared" ref="K15:K29" si="16">RANK(J15,J$5:J$29,1)</f>
        <v>#N/A</v>
      </c>
      <c r="L15" s="13"/>
      <c r="M15" s="11" t="e">
        <f t="shared" ref="M15:M29" si="17">RANK(L15,L$5:L$29,1)</f>
        <v>#N/A</v>
      </c>
      <c r="N15" s="9"/>
      <c r="O15" s="11" t="e">
        <f t="shared" ref="O15:O29" si="18">RANK(N15,N$5:N$29,1)</f>
        <v>#N/A</v>
      </c>
      <c r="P15" s="13"/>
      <c r="Q15" s="11" t="e">
        <f t="shared" ref="Q15:Q29" si="19">RANK(P15,P$5:P$29,1)</f>
        <v>#N/A</v>
      </c>
      <c r="R15" s="13"/>
      <c r="S15" s="11" t="e">
        <f t="shared" ref="S15:S29" si="20">RANK(R15,R$5:R$29,1)</f>
        <v>#N/A</v>
      </c>
      <c r="T15" s="13"/>
      <c r="U15" s="11" t="e">
        <f t="shared" ref="U15:U29" si="21">RANK(T15,T$5:T$29,1)</f>
        <v>#N/A</v>
      </c>
      <c r="V15" s="9"/>
      <c r="W15" s="11" t="e">
        <f t="shared" ref="W15:W29" si="22">RANK(V15,V$5:V$29,1)</f>
        <v>#N/A</v>
      </c>
      <c r="X15" s="13"/>
      <c r="Y15" s="11" t="e">
        <f t="shared" ref="Y15:Y29" si="23">RANK(X15,X$5:X$29,1)</f>
        <v>#N/A</v>
      </c>
      <c r="Z15" s="13"/>
      <c r="AA15" s="11" t="e">
        <f t="shared" ref="AA15:AA29" si="24">RANK(Z15,Z$5:Z$29,1)</f>
        <v>#N/A</v>
      </c>
      <c r="AB15" s="27" t="e">
        <f t="shared" ref="AB15:AB27" si="25">AVERAGEIF(D15:AA15,"&gt;25")</f>
        <v>#DIV/0!</v>
      </c>
      <c r="AC15" s="8"/>
    </row>
    <row r="16" spans="1:29" ht="30" hidden="1" customHeight="1" thickBot="1" x14ac:dyDescent="0.25">
      <c r="A16" s="26" t="e">
        <f ca="1">RANK(AB16,AB$5:OFFSET(AB$5,0,0,COUNTA(B$5:B$24)),1)</f>
        <v>#DIV/0!</v>
      </c>
      <c r="B16" s="62"/>
      <c r="C16" s="63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27" t="e">
        <f t="shared" si="25"/>
        <v>#DIV/0!</v>
      </c>
      <c r="AC16" s="8"/>
    </row>
    <row r="17" spans="1:29" ht="30" hidden="1" customHeight="1" thickBot="1" x14ac:dyDescent="0.25">
      <c r="A17" s="26" t="e">
        <f ca="1">RANK(AB17,AB$5:OFFSET(AB$5,0,0,COUNTA(B$5:B$24)),1)</f>
        <v>#DIV/0!</v>
      </c>
      <c r="B17" s="62"/>
      <c r="C17" s="63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27" t="e">
        <f t="shared" si="25"/>
        <v>#DIV/0!</v>
      </c>
      <c r="AC17" s="8"/>
    </row>
    <row r="18" spans="1:29" ht="30" hidden="1" customHeight="1" thickBot="1" x14ac:dyDescent="0.25">
      <c r="A18" s="26" t="e">
        <f ca="1">RANK(AB18,AB$5:OFFSET(AB$5,0,0,COUNTA(B$5:B$24)),1)</f>
        <v>#DIV/0!</v>
      </c>
      <c r="B18" s="62"/>
      <c r="C18" s="63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27" t="e">
        <f t="shared" si="25"/>
        <v>#DIV/0!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27" t="e">
        <f t="shared" si="25"/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27" t="e">
        <f t="shared" si="25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67"/>
      <c r="E28" s="30" t="e">
        <f t="shared" si="13"/>
        <v>#N/A</v>
      </c>
      <c r="F28" s="67"/>
      <c r="G28" s="1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68"/>
      <c r="Q28" s="11" t="e">
        <f t="shared" si="19"/>
        <v>#N/A</v>
      </c>
      <c r="R28" s="68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67"/>
      <c r="E29" s="37" t="e">
        <f t="shared" si="13"/>
        <v>#N/A</v>
      </c>
      <c r="F29" s="71"/>
      <c r="G29" s="72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73"/>
      <c r="Q29" s="72" t="e">
        <f t="shared" si="19"/>
        <v>#N/A</v>
      </c>
      <c r="R29" s="73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75">
        <f ca="1">AVERAGEIF(OFFSET(D5,0,0,$C30), "&gt;25")</f>
        <v>42.956166666666661</v>
      </c>
      <c r="E30" s="43">
        <f ca="1">RANK(D30,$D31:$O31,1)</f>
        <v>5</v>
      </c>
      <c r="F30" s="75">
        <f ca="1">AVERAGEIF(OFFSET(F5,0,0,$C30), "&gt;25")</f>
        <v>42.924833333333339</v>
      </c>
      <c r="G30" s="76">
        <f ca="1">RANK(F30,$D31:$O31,1)</f>
        <v>3</v>
      </c>
      <c r="H30" s="44">
        <f ca="1">AVERAGEIF(OFFSET(H5,0,0,$C30), "&gt;25")</f>
        <v>42.881166666666672</v>
      </c>
      <c r="I30" s="43">
        <f ca="1">RANK(H30,$D31:$O31,1)</f>
        <v>1</v>
      </c>
      <c r="J30" s="42">
        <f ca="1">AVERAGEIF(OFFSET(J5,0,0,$C30), "&gt;25")</f>
        <v>43.038833333333336</v>
      </c>
      <c r="K30" s="43">
        <f ca="1">RANK(J30,$D31:$O31,1)</f>
        <v>9</v>
      </c>
      <c r="L30" s="44">
        <f ca="1">AVERAGEIF(OFFSET(L5,0,0,$C30), "&gt;25")</f>
        <v>43.012333333333324</v>
      </c>
      <c r="M30" s="43">
        <f ca="1">RANK(L30,$D31:$O31,1)</f>
        <v>8</v>
      </c>
      <c r="N30" s="42">
        <f ca="1">AVERAGEIF(OFFSET(N5,0,0,$C30), "&gt;25")</f>
        <v>42.885333333333335</v>
      </c>
      <c r="O30" s="43">
        <f ca="1">RANK(N30,$D31:$O31,1)</f>
        <v>2</v>
      </c>
      <c r="P30" s="77">
        <f ca="1">AVERAGEIF(OFFSET(P5,0,0,$C30), "&gt;25")</f>
        <v>42.960166666666673</v>
      </c>
      <c r="Q30" s="76">
        <f ca="1">RANK(P30,$D31:$O31,1)</f>
        <v>6</v>
      </c>
      <c r="R30" s="75">
        <f ca="1">AVERAGEIF(OFFSET(R5,0,0,$C30), "&gt;25")</f>
        <v>44.167833333333334</v>
      </c>
      <c r="S30" s="43">
        <f ca="1">RANK(R30,$D31:$O31,1)</f>
        <v>12</v>
      </c>
      <c r="T30" s="44">
        <f ca="1">AVERAGEIF(OFFSET(T5,0,0,$C30), "&gt;25")</f>
        <v>43.010999999999996</v>
      </c>
      <c r="U30" s="43">
        <f ca="1">RANK(T30,$D31:$O31,1)</f>
        <v>7</v>
      </c>
      <c r="V30" s="42">
        <f ca="1">AVERAGEIF(OFFSET(V5,0,0,$C30), "&gt;25")</f>
        <v>42.938833333333328</v>
      </c>
      <c r="W30" s="43">
        <f ca="1">RANK(V30,$D31:$O31,1)</f>
        <v>4</v>
      </c>
      <c r="X30" s="42">
        <f ca="1">AVERAGEIF(OFFSET(X5,0,0,$C30), "&gt;25")</f>
        <v>43.303333333333335</v>
      </c>
      <c r="Y30" s="43">
        <f ca="1">RANK(X30,$D31:$O31,1)</f>
        <v>11</v>
      </c>
      <c r="Z30" s="42">
        <f ca="1">AVERAGEIF(OFFSET(Z5,0,0,$C30), "&gt;25")</f>
        <v>43.195999999999998</v>
      </c>
      <c r="AA30" s="43">
        <f ca="1">RANK(Z30,$D31:$O31,1)</f>
        <v>10</v>
      </c>
      <c r="AB30" s="45">
        <f>AVERAGEIF(AB5:AB29, "&gt;25")</f>
        <v>43.615625000000009</v>
      </c>
    </row>
    <row r="31" spans="1:29" ht="30" customHeight="1" x14ac:dyDescent="0.2">
      <c r="A31" s="46"/>
      <c r="B31" s="46"/>
      <c r="C31" s="46"/>
      <c r="D31" s="47">
        <f ca="1">OFFSET($D$30,0,(COLUMN()-4)*2 )</f>
        <v>42.956166666666661</v>
      </c>
      <c r="E31" s="47">
        <f t="shared" ref="E31:O31" ca="1" si="26">OFFSET($D$30,0,(COLUMN()-4)*2 )</f>
        <v>42.924833333333339</v>
      </c>
      <c r="F31" s="47">
        <f t="shared" ca="1" si="26"/>
        <v>42.881166666666672</v>
      </c>
      <c r="G31" s="47">
        <f t="shared" ca="1" si="26"/>
        <v>43.038833333333336</v>
      </c>
      <c r="H31" s="47">
        <f t="shared" ca="1" si="26"/>
        <v>43.012333333333324</v>
      </c>
      <c r="I31" s="47">
        <f t="shared" ca="1" si="26"/>
        <v>42.885333333333335</v>
      </c>
      <c r="J31" s="47">
        <f t="shared" ca="1" si="26"/>
        <v>42.960166666666673</v>
      </c>
      <c r="K31" s="47">
        <f t="shared" ca="1" si="26"/>
        <v>44.167833333333334</v>
      </c>
      <c r="L31" s="47">
        <f t="shared" ca="1" si="26"/>
        <v>43.010999999999996</v>
      </c>
      <c r="M31" s="47">
        <f t="shared" ca="1" si="26"/>
        <v>42.938833333333328</v>
      </c>
      <c r="N31" s="47">
        <f t="shared" ca="1" si="26"/>
        <v>43.303333333333335</v>
      </c>
      <c r="O31" s="47">
        <f t="shared" ca="1" si="26"/>
        <v>43.195999999999998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4">
    <sortCondition ref="AB5:AB1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4" zoomScaleNormal="54" workbookViewId="0">
      <selection activeCell="N13" sqref="N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4</v>
      </c>
      <c r="I4" s="22" t="s">
        <v>4</v>
      </c>
      <c r="J4" s="20">
        <v>5</v>
      </c>
      <c r="K4" s="22" t="s">
        <v>4</v>
      </c>
      <c r="L4" s="20">
        <v>6</v>
      </c>
      <c r="M4" s="22" t="s">
        <v>5</v>
      </c>
      <c r="N4" s="20">
        <v>7</v>
      </c>
      <c r="O4" s="22" t="s">
        <v>4</v>
      </c>
      <c r="P4" s="20">
        <v>8</v>
      </c>
      <c r="Q4" s="22" t="s">
        <v>4</v>
      </c>
      <c r="R4" s="20">
        <v>9</v>
      </c>
      <c r="S4" s="22" t="s">
        <v>4</v>
      </c>
      <c r="T4" s="20">
        <v>10</v>
      </c>
      <c r="U4" s="22" t="s">
        <v>4</v>
      </c>
      <c r="V4" s="20">
        <v>11</v>
      </c>
      <c r="W4" s="22" t="s">
        <v>4</v>
      </c>
      <c r="X4" s="20">
        <v>13</v>
      </c>
      <c r="Y4" s="22" t="s">
        <v>4</v>
      </c>
      <c r="Z4" s="23">
        <v>21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18</v>
      </c>
      <c r="C5" s="60">
        <v>7.5</v>
      </c>
      <c r="D5" s="5">
        <v>39.685000000000002</v>
      </c>
      <c r="E5" s="4">
        <f t="shared" ref="E5:E29" si="0">RANK(D5,D$5:D$29,1)</f>
        <v>1</v>
      </c>
      <c r="F5" s="5">
        <v>39.94</v>
      </c>
      <c r="G5" s="6">
        <f t="shared" ref="G5:G29" si="1">RANK(F5,F$5:F$29,1)</f>
        <v>1</v>
      </c>
      <c r="H5" s="7">
        <v>39.896000000000001</v>
      </c>
      <c r="I5" s="6">
        <f t="shared" ref="I5:I29" si="2">RANK(H5,H$5:H$29,1)</f>
        <v>2</v>
      </c>
      <c r="J5" s="7">
        <v>39.762999999999998</v>
      </c>
      <c r="K5" s="80">
        <f t="shared" ref="K5:K29" si="3">RANK(J5,J$5:J$29,1)</f>
        <v>1</v>
      </c>
      <c r="L5" s="7">
        <v>39.932000000000002</v>
      </c>
      <c r="M5" s="6">
        <f t="shared" ref="M5:M29" si="4">RANK(L5,L$5:L$29,1)</f>
        <v>5</v>
      </c>
      <c r="N5" s="5">
        <v>39.889000000000003</v>
      </c>
      <c r="O5" s="6">
        <f t="shared" ref="O5:O29" si="5">RANK(N5,N$5:N$29,1)</f>
        <v>7</v>
      </c>
      <c r="P5" s="7">
        <v>40.079000000000001</v>
      </c>
      <c r="Q5" s="6">
        <f t="shared" ref="Q5:Q29" si="6">RANK(P5,P$5:P$29,1)</f>
        <v>1</v>
      </c>
      <c r="R5" s="7">
        <v>39.470999999999997</v>
      </c>
      <c r="S5" s="6">
        <f t="shared" ref="S5:S29" si="7">RANK(R5,R$5:R$29,1)</f>
        <v>1</v>
      </c>
      <c r="T5" s="7">
        <v>39.718000000000004</v>
      </c>
      <c r="U5" s="6">
        <f t="shared" ref="U5:U29" si="8">RANK(T5,T$5:T$29,1)</f>
        <v>1</v>
      </c>
      <c r="V5" s="5">
        <v>39.981000000000002</v>
      </c>
      <c r="W5" s="6">
        <f t="shared" ref="W5:W29" si="9">RANK(V5,V$5:V$29,1)</f>
        <v>4</v>
      </c>
      <c r="X5" s="7">
        <v>39.697000000000003</v>
      </c>
      <c r="Y5" s="6">
        <f t="shared" ref="Y5:Y29" si="10">RANK(X5,X$5:X$29,1)</f>
        <v>2</v>
      </c>
      <c r="Z5" s="7">
        <v>39.869999999999997</v>
      </c>
      <c r="AA5" s="6">
        <f t="shared" ref="AA5:AA29" si="11">RANK(Z5,Z$5:Z$29,1)</f>
        <v>3</v>
      </c>
      <c r="AB5" s="27">
        <f t="shared" ref="AB5:AB27" si="12">AVERAGEIF(D5:AA5,"&gt;25")</f>
        <v>39.826750000000004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28" t="s">
        <v>23</v>
      </c>
      <c r="C6" s="29">
        <v>10</v>
      </c>
      <c r="D6" s="9">
        <v>39.974400000000003</v>
      </c>
      <c r="E6" s="10">
        <f t="shared" si="0"/>
        <v>4</v>
      </c>
      <c r="F6" s="9">
        <v>40.360999999999997</v>
      </c>
      <c r="G6" s="11">
        <f t="shared" si="1"/>
        <v>4</v>
      </c>
      <c r="H6" s="13">
        <v>39.890999999999998</v>
      </c>
      <c r="I6" s="11">
        <f t="shared" si="2"/>
        <v>1</v>
      </c>
      <c r="J6" s="13">
        <v>39.841999999999999</v>
      </c>
      <c r="K6" s="11">
        <f t="shared" si="3"/>
        <v>2</v>
      </c>
      <c r="L6" s="13">
        <v>39.896999999999998</v>
      </c>
      <c r="M6" s="11">
        <f t="shared" si="4"/>
        <v>4</v>
      </c>
      <c r="N6" s="9">
        <v>39.536000000000001</v>
      </c>
      <c r="O6" s="11">
        <f t="shared" si="5"/>
        <v>1</v>
      </c>
      <c r="P6" s="13">
        <v>40.267000000000003</v>
      </c>
      <c r="Q6" s="11">
        <f t="shared" si="6"/>
        <v>6</v>
      </c>
      <c r="R6" s="13">
        <v>39.786999999999999</v>
      </c>
      <c r="S6" s="11">
        <f t="shared" si="7"/>
        <v>5</v>
      </c>
      <c r="T6" s="13">
        <v>39.820999999999998</v>
      </c>
      <c r="U6" s="11">
        <f t="shared" si="8"/>
        <v>2</v>
      </c>
      <c r="V6" s="9">
        <v>39.896999999999998</v>
      </c>
      <c r="W6" s="11">
        <f t="shared" si="9"/>
        <v>3</v>
      </c>
      <c r="X6" s="13">
        <v>39.857999999999997</v>
      </c>
      <c r="Y6" s="48">
        <f t="shared" si="10"/>
        <v>4</v>
      </c>
      <c r="Z6" s="13">
        <v>39.868000000000002</v>
      </c>
      <c r="AA6" s="11">
        <f t="shared" si="11"/>
        <v>2</v>
      </c>
      <c r="AB6" s="27">
        <f t="shared" si="12"/>
        <v>39.916616666666663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28" t="s">
        <v>80</v>
      </c>
      <c r="C7" s="29"/>
      <c r="D7" s="9">
        <v>39.908999999999999</v>
      </c>
      <c r="E7" s="10">
        <f t="shared" si="0"/>
        <v>3</v>
      </c>
      <c r="F7" s="9">
        <v>40.396000000000001</v>
      </c>
      <c r="G7" s="11">
        <f t="shared" si="1"/>
        <v>5</v>
      </c>
      <c r="H7" s="13">
        <v>40.134</v>
      </c>
      <c r="I7" s="11">
        <f t="shared" si="2"/>
        <v>5</v>
      </c>
      <c r="J7" s="13">
        <v>39.921999999999997</v>
      </c>
      <c r="K7" s="11">
        <f t="shared" si="3"/>
        <v>3</v>
      </c>
      <c r="L7" s="13">
        <v>39.83</v>
      </c>
      <c r="M7" s="11">
        <f t="shared" si="4"/>
        <v>2</v>
      </c>
      <c r="N7" s="9">
        <v>39.573999999999998</v>
      </c>
      <c r="O7" s="11">
        <f t="shared" si="5"/>
        <v>2</v>
      </c>
      <c r="P7" s="13">
        <v>40.142000000000003</v>
      </c>
      <c r="Q7" s="11">
        <f t="shared" si="6"/>
        <v>2</v>
      </c>
      <c r="R7" s="13">
        <v>39.645000000000003</v>
      </c>
      <c r="S7" s="11">
        <f t="shared" si="7"/>
        <v>2</v>
      </c>
      <c r="T7" s="13">
        <v>40.087000000000003</v>
      </c>
      <c r="U7" s="11">
        <f t="shared" si="8"/>
        <v>5</v>
      </c>
      <c r="V7" s="9">
        <v>39.798000000000002</v>
      </c>
      <c r="W7" s="11">
        <f t="shared" si="9"/>
        <v>1</v>
      </c>
      <c r="X7" s="13">
        <v>39.683</v>
      </c>
      <c r="Y7" s="31">
        <f t="shared" si="10"/>
        <v>1</v>
      </c>
      <c r="Z7" s="12">
        <v>39.959000000000003</v>
      </c>
      <c r="AA7" s="31">
        <f t="shared" si="11"/>
        <v>4</v>
      </c>
      <c r="AB7" s="27">
        <f t="shared" si="12"/>
        <v>39.923249999999996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16</v>
      </c>
      <c r="C8" s="63">
        <v>5</v>
      </c>
      <c r="D8" s="9">
        <v>39.743000000000002</v>
      </c>
      <c r="E8" s="10">
        <f t="shared" si="0"/>
        <v>2</v>
      </c>
      <c r="F8" s="9">
        <v>40.097999999999999</v>
      </c>
      <c r="G8" s="11">
        <f t="shared" si="1"/>
        <v>2</v>
      </c>
      <c r="H8" s="13">
        <v>40.048000000000002</v>
      </c>
      <c r="I8" s="11">
        <f t="shared" si="2"/>
        <v>3</v>
      </c>
      <c r="J8" s="12">
        <v>40.344000000000001</v>
      </c>
      <c r="K8" s="11">
        <f t="shared" si="3"/>
        <v>12</v>
      </c>
      <c r="L8" s="13">
        <v>40.026000000000003</v>
      </c>
      <c r="M8" s="11">
        <f t="shared" si="4"/>
        <v>6</v>
      </c>
      <c r="N8" s="9">
        <v>39.823</v>
      </c>
      <c r="O8" s="11">
        <f t="shared" si="5"/>
        <v>5</v>
      </c>
      <c r="P8" s="13">
        <v>40.25</v>
      </c>
      <c r="Q8" s="11">
        <f t="shared" si="6"/>
        <v>5</v>
      </c>
      <c r="R8" s="13">
        <v>39.668999999999997</v>
      </c>
      <c r="S8" s="11">
        <f t="shared" si="7"/>
        <v>3</v>
      </c>
      <c r="T8" s="13">
        <v>39.954000000000001</v>
      </c>
      <c r="U8" s="11">
        <f t="shared" si="8"/>
        <v>3</v>
      </c>
      <c r="V8" s="9">
        <v>39.875</v>
      </c>
      <c r="W8" s="11">
        <f t="shared" si="9"/>
        <v>2</v>
      </c>
      <c r="X8" s="13">
        <v>39.737000000000002</v>
      </c>
      <c r="Y8" s="11">
        <f t="shared" si="10"/>
        <v>3</v>
      </c>
      <c r="Z8" s="13">
        <v>39.816000000000003</v>
      </c>
      <c r="AA8" s="11">
        <f t="shared" si="11"/>
        <v>1</v>
      </c>
      <c r="AB8" s="27">
        <f t="shared" si="12"/>
        <v>39.948583333333339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87</v>
      </c>
      <c r="C9" s="63">
        <v>12.5</v>
      </c>
      <c r="D9" s="9">
        <v>39.978000000000002</v>
      </c>
      <c r="E9" s="10">
        <f t="shared" si="0"/>
        <v>5</v>
      </c>
      <c r="F9" s="9">
        <v>40.247999999999998</v>
      </c>
      <c r="G9" s="11">
        <f t="shared" si="1"/>
        <v>3</v>
      </c>
      <c r="H9" s="13">
        <v>40.125999999999998</v>
      </c>
      <c r="I9" s="11">
        <f t="shared" si="2"/>
        <v>4</v>
      </c>
      <c r="J9" s="13">
        <v>39.951999999999998</v>
      </c>
      <c r="K9" s="11">
        <f t="shared" si="3"/>
        <v>4</v>
      </c>
      <c r="L9" s="13">
        <v>39.889000000000003</v>
      </c>
      <c r="M9" s="11">
        <f t="shared" si="4"/>
        <v>3</v>
      </c>
      <c r="N9" s="9">
        <v>39.671999999999997</v>
      </c>
      <c r="O9" s="11">
        <f t="shared" si="5"/>
        <v>3</v>
      </c>
      <c r="P9" s="13">
        <v>40.212000000000003</v>
      </c>
      <c r="Q9" s="11">
        <f t="shared" si="6"/>
        <v>4</v>
      </c>
      <c r="R9" s="13">
        <v>39.753999999999998</v>
      </c>
      <c r="S9" s="11">
        <f t="shared" si="7"/>
        <v>4</v>
      </c>
      <c r="T9" s="13">
        <v>40.072000000000003</v>
      </c>
      <c r="U9" s="11">
        <f t="shared" si="8"/>
        <v>4</v>
      </c>
      <c r="V9" s="14">
        <v>40.344000000000001</v>
      </c>
      <c r="W9" s="11">
        <f t="shared" si="9"/>
        <v>10</v>
      </c>
      <c r="X9" s="13">
        <v>40.198999999999998</v>
      </c>
      <c r="Y9" s="11">
        <f t="shared" si="10"/>
        <v>8</v>
      </c>
      <c r="Z9" s="13">
        <v>40.020000000000003</v>
      </c>
      <c r="AA9" s="11">
        <f t="shared" si="11"/>
        <v>6</v>
      </c>
      <c r="AB9" s="27">
        <f t="shared" si="12"/>
        <v>40.038833333333336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22</v>
      </c>
      <c r="C10" s="63"/>
      <c r="D10" s="9">
        <v>40.021999999999998</v>
      </c>
      <c r="E10" s="10">
        <f t="shared" si="0"/>
        <v>6</v>
      </c>
      <c r="F10" s="9">
        <v>40.527000000000001</v>
      </c>
      <c r="G10" s="11">
        <f t="shared" si="1"/>
        <v>6</v>
      </c>
      <c r="H10" s="13">
        <v>40.244999999999997</v>
      </c>
      <c r="I10" s="11">
        <f t="shared" si="2"/>
        <v>6</v>
      </c>
      <c r="J10" s="13">
        <v>39.972000000000001</v>
      </c>
      <c r="K10" s="11">
        <f t="shared" si="3"/>
        <v>5</v>
      </c>
      <c r="L10" s="13">
        <v>39.753</v>
      </c>
      <c r="M10" s="48">
        <f t="shared" si="4"/>
        <v>1</v>
      </c>
      <c r="N10" s="9">
        <v>39.892000000000003</v>
      </c>
      <c r="O10" s="11">
        <f t="shared" si="5"/>
        <v>8</v>
      </c>
      <c r="P10" s="13">
        <v>40.313000000000002</v>
      </c>
      <c r="Q10" s="11">
        <f t="shared" si="6"/>
        <v>7</v>
      </c>
      <c r="R10" s="13">
        <v>39.969000000000001</v>
      </c>
      <c r="S10" s="11">
        <f t="shared" si="7"/>
        <v>8</v>
      </c>
      <c r="T10" s="13">
        <v>40.094000000000001</v>
      </c>
      <c r="U10" s="11">
        <f t="shared" si="8"/>
        <v>6</v>
      </c>
      <c r="V10" s="9">
        <v>40.113999999999997</v>
      </c>
      <c r="W10" s="11">
        <f t="shared" si="9"/>
        <v>5</v>
      </c>
      <c r="X10" s="13">
        <v>39.975000000000001</v>
      </c>
      <c r="Y10" s="11">
        <f t="shared" si="10"/>
        <v>5</v>
      </c>
      <c r="Z10" s="13">
        <v>40.051000000000002</v>
      </c>
      <c r="AA10" s="11">
        <f t="shared" si="11"/>
        <v>9</v>
      </c>
      <c r="AB10" s="27">
        <f t="shared" si="12"/>
        <v>40.077249999999999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86</v>
      </c>
      <c r="C11" s="63"/>
      <c r="D11" s="9">
        <v>40.167999999999999</v>
      </c>
      <c r="E11" s="10">
        <f t="shared" si="0"/>
        <v>9</v>
      </c>
      <c r="F11" s="9">
        <v>40.610999999999997</v>
      </c>
      <c r="G11" s="11">
        <f t="shared" si="1"/>
        <v>10</v>
      </c>
      <c r="H11" s="13">
        <v>40.331000000000003</v>
      </c>
      <c r="I11" s="11">
        <f t="shared" si="2"/>
        <v>7</v>
      </c>
      <c r="J11" s="13">
        <v>40.069000000000003</v>
      </c>
      <c r="K11" s="11">
        <f t="shared" si="3"/>
        <v>6</v>
      </c>
      <c r="L11" s="13">
        <v>40.088000000000001</v>
      </c>
      <c r="M11" s="11">
        <f t="shared" si="4"/>
        <v>7</v>
      </c>
      <c r="N11" s="9">
        <v>39.81</v>
      </c>
      <c r="O11" s="11">
        <f t="shared" si="5"/>
        <v>4</v>
      </c>
      <c r="P11" s="13">
        <v>40.451999999999998</v>
      </c>
      <c r="Q11" s="11">
        <f t="shared" si="6"/>
        <v>9</v>
      </c>
      <c r="R11" s="13">
        <v>39.832000000000001</v>
      </c>
      <c r="S11" s="48">
        <f t="shared" si="7"/>
        <v>6</v>
      </c>
      <c r="T11" s="13">
        <v>40.197000000000003</v>
      </c>
      <c r="U11" s="11">
        <f t="shared" si="8"/>
        <v>7</v>
      </c>
      <c r="V11" s="9">
        <v>40.161999999999999</v>
      </c>
      <c r="W11" s="11">
        <f t="shared" si="9"/>
        <v>7</v>
      </c>
      <c r="X11" s="13">
        <v>40.088999999999999</v>
      </c>
      <c r="Y11" s="11">
        <f t="shared" si="10"/>
        <v>6</v>
      </c>
      <c r="Z11" s="13">
        <v>40.043999999999997</v>
      </c>
      <c r="AA11" s="11">
        <f t="shared" si="11"/>
        <v>8</v>
      </c>
      <c r="AB11" s="27">
        <f t="shared" si="12"/>
        <v>40.154416666666663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48</v>
      </c>
      <c r="C12" s="63"/>
      <c r="D12" s="9">
        <v>40.112000000000002</v>
      </c>
      <c r="E12" s="10">
        <f t="shared" si="0"/>
        <v>7</v>
      </c>
      <c r="F12" s="14">
        <v>40.716999999999999</v>
      </c>
      <c r="G12" s="11">
        <f t="shared" si="1"/>
        <v>12</v>
      </c>
      <c r="H12" s="13">
        <v>40.591000000000001</v>
      </c>
      <c r="I12" s="11">
        <f t="shared" si="2"/>
        <v>13</v>
      </c>
      <c r="J12" s="13">
        <v>40.244999999999997</v>
      </c>
      <c r="K12" s="11">
        <f t="shared" si="3"/>
        <v>9</v>
      </c>
      <c r="L12" s="13">
        <v>40.177999999999997</v>
      </c>
      <c r="M12" s="11">
        <f t="shared" si="4"/>
        <v>10</v>
      </c>
      <c r="N12" s="9">
        <v>39.874000000000002</v>
      </c>
      <c r="O12" s="11">
        <f t="shared" si="5"/>
        <v>6</v>
      </c>
      <c r="P12" s="13">
        <v>40.155999999999999</v>
      </c>
      <c r="Q12" s="11">
        <f t="shared" si="6"/>
        <v>3</v>
      </c>
      <c r="R12" s="13">
        <v>39.847000000000001</v>
      </c>
      <c r="S12" s="11">
        <f t="shared" si="7"/>
        <v>7</v>
      </c>
      <c r="T12" s="13">
        <v>40.250999999999998</v>
      </c>
      <c r="U12" s="11">
        <f t="shared" si="8"/>
        <v>8</v>
      </c>
      <c r="V12" s="9">
        <v>40.298000000000002</v>
      </c>
      <c r="W12" s="11">
        <f t="shared" si="9"/>
        <v>9</v>
      </c>
      <c r="X12" s="13">
        <v>40.167999999999999</v>
      </c>
      <c r="Y12" s="11">
        <f t="shared" si="10"/>
        <v>7</v>
      </c>
      <c r="Z12" s="13">
        <v>40.093000000000004</v>
      </c>
      <c r="AA12" s="11">
        <f t="shared" si="11"/>
        <v>11</v>
      </c>
      <c r="AB12" s="27">
        <f t="shared" si="12"/>
        <v>40.210833333333333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57</v>
      </c>
      <c r="C13" s="63"/>
      <c r="D13" s="9">
        <v>40.344999999999999</v>
      </c>
      <c r="E13" s="10">
        <f t="shared" si="0"/>
        <v>13</v>
      </c>
      <c r="F13" s="9">
        <v>40.601999999999997</v>
      </c>
      <c r="G13" s="11">
        <f t="shared" si="1"/>
        <v>8</v>
      </c>
      <c r="H13" s="12">
        <v>40.49</v>
      </c>
      <c r="I13" s="11">
        <f t="shared" si="2"/>
        <v>12</v>
      </c>
      <c r="J13" s="13">
        <v>40.143000000000001</v>
      </c>
      <c r="K13" s="11">
        <f t="shared" si="3"/>
        <v>8</v>
      </c>
      <c r="L13" s="13">
        <v>40.155999999999999</v>
      </c>
      <c r="M13" s="11">
        <f t="shared" si="4"/>
        <v>8</v>
      </c>
      <c r="N13" s="9">
        <v>39.999000000000002</v>
      </c>
      <c r="O13" s="11">
        <f t="shared" si="5"/>
        <v>10</v>
      </c>
      <c r="P13" s="13">
        <v>40.542999999999999</v>
      </c>
      <c r="Q13" s="11">
        <f t="shared" si="6"/>
        <v>11</v>
      </c>
      <c r="R13" s="13">
        <v>40.029000000000003</v>
      </c>
      <c r="S13" s="11">
        <f t="shared" si="7"/>
        <v>9</v>
      </c>
      <c r="T13" s="13">
        <v>40.433</v>
      </c>
      <c r="U13" s="11">
        <f t="shared" si="8"/>
        <v>10</v>
      </c>
      <c r="V13" s="9">
        <v>40.405000000000001</v>
      </c>
      <c r="W13" s="11">
        <f t="shared" si="9"/>
        <v>11</v>
      </c>
      <c r="X13" s="13">
        <v>40.335000000000001</v>
      </c>
      <c r="Y13" s="11">
        <f t="shared" si="10"/>
        <v>10</v>
      </c>
      <c r="Z13" s="13">
        <v>40.082999999999998</v>
      </c>
      <c r="AA13" s="11">
        <f t="shared" si="11"/>
        <v>10</v>
      </c>
      <c r="AB13" s="27">
        <f t="shared" si="12"/>
        <v>40.296916666666668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28" t="s">
        <v>31</v>
      </c>
      <c r="C14" s="29">
        <v>7.5</v>
      </c>
      <c r="D14" s="9">
        <v>40.326999999999998</v>
      </c>
      <c r="E14" s="10">
        <f t="shared" si="0"/>
        <v>12</v>
      </c>
      <c r="F14" s="9">
        <v>40.627000000000002</v>
      </c>
      <c r="G14" s="11">
        <f t="shared" si="1"/>
        <v>11</v>
      </c>
      <c r="H14" s="13">
        <v>40.488999999999997</v>
      </c>
      <c r="I14" s="11">
        <f t="shared" si="2"/>
        <v>11</v>
      </c>
      <c r="J14" s="13">
        <v>40.131</v>
      </c>
      <c r="K14" s="11">
        <f t="shared" si="3"/>
        <v>7</v>
      </c>
      <c r="L14" s="13">
        <v>40.215000000000003</v>
      </c>
      <c r="M14" s="11">
        <f t="shared" si="4"/>
        <v>11</v>
      </c>
      <c r="N14" s="9">
        <v>39.908000000000001</v>
      </c>
      <c r="O14" s="11">
        <f t="shared" si="5"/>
        <v>9</v>
      </c>
      <c r="P14" s="13">
        <v>40.567999999999998</v>
      </c>
      <c r="Q14" s="11">
        <f t="shared" si="6"/>
        <v>12</v>
      </c>
      <c r="R14" s="13">
        <v>40.125</v>
      </c>
      <c r="S14" s="11">
        <f t="shared" si="7"/>
        <v>11</v>
      </c>
      <c r="T14" s="13">
        <v>40.353000000000002</v>
      </c>
      <c r="U14" s="11">
        <f t="shared" si="8"/>
        <v>9</v>
      </c>
      <c r="V14" s="9">
        <v>40.185000000000002</v>
      </c>
      <c r="W14" s="11">
        <f t="shared" si="9"/>
        <v>8</v>
      </c>
      <c r="X14" s="12">
        <v>40.585999999999999</v>
      </c>
      <c r="Y14" s="11">
        <f t="shared" si="10"/>
        <v>16</v>
      </c>
      <c r="Z14" s="13">
        <v>40.128999999999998</v>
      </c>
      <c r="AA14" s="11">
        <f t="shared" si="11"/>
        <v>12</v>
      </c>
      <c r="AB14" s="27">
        <f t="shared" si="12"/>
        <v>40.303583333333336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28" t="s">
        <v>59</v>
      </c>
      <c r="C15" s="29"/>
      <c r="D15" s="9">
        <v>40.194000000000003</v>
      </c>
      <c r="E15" s="10">
        <f t="shared" si="0"/>
        <v>10</v>
      </c>
      <c r="F15" s="9">
        <v>40.72</v>
      </c>
      <c r="G15" s="11">
        <f t="shared" si="1"/>
        <v>13</v>
      </c>
      <c r="H15" s="13">
        <v>40.417999999999999</v>
      </c>
      <c r="I15" s="11">
        <f t="shared" si="2"/>
        <v>9</v>
      </c>
      <c r="J15" s="13">
        <v>40.271999999999998</v>
      </c>
      <c r="K15" s="11">
        <f t="shared" si="3"/>
        <v>11</v>
      </c>
      <c r="L15" s="13">
        <v>40.164000000000001</v>
      </c>
      <c r="M15" s="11">
        <f t="shared" si="4"/>
        <v>9</v>
      </c>
      <c r="N15" s="9">
        <v>40.192</v>
      </c>
      <c r="O15" s="11">
        <f t="shared" si="5"/>
        <v>14</v>
      </c>
      <c r="P15" s="13">
        <v>40.485999999999997</v>
      </c>
      <c r="Q15" s="11">
        <f t="shared" si="6"/>
        <v>10</v>
      </c>
      <c r="R15" s="13">
        <v>40.043999999999997</v>
      </c>
      <c r="S15" s="11">
        <f t="shared" si="7"/>
        <v>10</v>
      </c>
      <c r="T15" s="13">
        <v>40.447000000000003</v>
      </c>
      <c r="U15" s="11">
        <f t="shared" si="8"/>
        <v>12</v>
      </c>
      <c r="V15" s="9">
        <v>40.453000000000003</v>
      </c>
      <c r="W15" s="48">
        <f t="shared" si="9"/>
        <v>12</v>
      </c>
      <c r="X15" s="13">
        <v>40.308999999999997</v>
      </c>
      <c r="Y15" s="11">
        <f t="shared" si="10"/>
        <v>9</v>
      </c>
      <c r="Z15" s="13">
        <v>40.034999999999997</v>
      </c>
      <c r="AA15" s="11">
        <f t="shared" si="11"/>
        <v>7</v>
      </c>
      <c r="AB15" s="27">
        <f t="shared" si="12"/>
        <v>40.311166666666658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36</v>
      </c>
      <c r="C16" s="63"/>
      <c r="D16" s="9">
        <v>40.290999999999997</v>
      </c>
      <c r="E16" s="10">
        <f t="shared" si="0"/>
        <v>11</v>
      </c>
      <c r="F16" s="9">
        <v>40.588000000000001</v>
      </c>
      <c r="G16" s="11">
        <f t="shared" si="1"/>
        <v>7</v>
      </c>
      <c r="H16" s="13">
        <v>40.722000000000001</v>
      </c>
      <c r="I16" s="11">
        <f t="shared" si="2"/>
        <v>14</v>
      </c>
      <c r="J16" s="13">
        <v>40.488</v>
      </c>
      <c r="K16" s="11">
        <f t="shared" si="3"/>
        <v>14</v>
      </c>
      <c r="L16" s="13">
        <v>40.265999999999998</v>
      </c>
      <c r="M16" s="11">
        <f t="shared" si="4"/>
        <v>12</v>
      </c>
      <c r="N16" s="9">
        <v>40.012999999999998</v>
      </c>
      <c r="O16" s="11">
        <f t="shared" si="5"/>
        <v>11</v>
      </c>
      <c r="P16" s="13">
        <v>40.366</v>
      </c>
      <c r="Q16" s="48">
        <f t="shared" si="6"/>
        <v>8</v>
      </c>
      <c r="R16" s="13">
        <v>40.372</v>
      </c>
      <c r="S16" s="11">
        <f t="shared" si="7"/>
        <v>13</v>
      </c>
      <c r="T16" s="13">
        <v>40.673999999999999</v>
      </c>
      <c r="U16" s="11">
        <f t="shared" si="8"/>
        <v>14</v>
      </c>
      <c r="V16" s="9">
        <v>40.137999999999998</v>
      </c>
      <c r="W16" s="11">
        <f t="shared" si="9"/>
        <v>6</v>
      </c>
      <c r="X16" s="13">
        <v>40.459000000000003</v>
      </c>
      <c r="Y16" s="11">
        <f t="shared" si="10"/>
        <v>14</v>
      </c>
      <c r="Z16" s="13">
        <v>40.484000000000002</v>
      </c>
      <c r="AA16" s="11">
        <f t="shared" si="11"/>
        <v>14</v>
      </c>
      <c r="AB16" s="27">
        <f t="shared" si="12"/>
        <v>40.40508333333333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85</v>
      </c>
      <c r="C17" s="63"/>
      <c r="D17" s="9">
        <v>40.115000000000002</v>
      </c>
      <c r="E17" s="10">
        <f t="shared" si="0"/>
        <v>8</v>
      </c>
      <c r="F17" s="9">
        <v>40.601999999999997</v>
      </c>
      <c r="G17" s="11">
        <f t="shared" si="1"/>
        <v>8</v>
      </c>
      <c r="H17" s="13">
        <v>40.462000000000003</v>
      </c>
      <c r="I17" s="11">
        <f t="shared" si="2"/>
        <v>10</v>
      </c>
      <c r="J17" s="13">
        <v>40.253999999999998</v>
      </c>
      <c r="K17" s="11">
        <f t="shared" si="3"/>
        <v>10</v>
      </c>
      <c r="L17" s="13">
        <v>40.655000000000001</v>
      </c>
      <c r="M17" s="11">
        <f t="shared" si="4"/>
        <v>14</v>
      </c>
      <c r="N17" s="9">
        <v>40.131</v>
      </c>
      <c r="O17" s="11">
        <f t="shared" si="5"/>
        <v>12</v>
      </c>
      <c r="P17" s="12">
        <v>41.261000000000003</v>
      </c>
      <c r="Q17" s="11">
        <f t="shared" si="6"/>
        <v>17</v>
      </c>
      <c r="R17" s="13">
        <v>40.314999999999998</v>
      </c>
      <c r="S17" s="11">
        <f t="shared" si="7"/>
        <v>12</v>
      </c>
      <c r="T17" s="13">
        <v>40.694000000000003</v>
      </c>
      <c r="U17" s="11">
        <f t="shared" si="8"/>
        <v>16</v>
      </c>
      <c r="V17" s="9">
        <v>40.533000000000001</v>
      </c>
      <c r="W17" s="11">
        <f t="shared" si="9"/>
        <v>15</v>
      </c>
      <c r="X17" s="13">
        <v>40.347999999999999</v>
      </c>
      <c r="Y17" s="11">
        <f t="shared" si="10"/>
        <v>11</v>
      </c>
      <c r="Z17" s="13">
        <v>39.978000000000002</v>
      </c>
      <c r="AA17" s="11">
        <f t="shared" si="11"/>
        <v>5</v>
      </c>
      <c r="AB17" s="27">
        <f t="shared" si="12"/>
        <v>40.445666666666675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82</v>
      </c>
      <c r="C18" s="63"/>
      <c r="D18" s="9">
        <v>40.81</v>
      </c>
      <c r="E18" s="10">
        <f t="shared" si="0"/>
        <v>16</v>
      </c>
      <c r="F18" s="9">
        <v>40.798000000000002</v>
      </c>
      <c r="G18" s="48">
        <f t="shared" si="1"/>
        <v>15</v>
      </c>
      <c r="H18" s="13">
        <v>41.021999999999998</v>
      </c>
      <c r="I18" s="11">
        <f t="shared" si="2"/>
        <v>15</v>
      </c>
      <c r="J18" s="13">
        <v>40.695999999999998</v>
      </c>
      <c r="K18" s="11">
        <f t="shared" si="3"/>
        <v>15</v>
      </c>
      <c r="L18" s="13">
        <v>40.398000000000003</v>
      </c>
      <c r="M18" s="11">
        <f t="shared" si="4"/>
        <v>13</v>
      </c>
      <c r="N18" s="9">
        <v>40.159999999999997</v>
      </c>
      <c r="O18" s="11">
        <f t="shared" si="5"/>
        <v>13</v>
      </c>
      <c r="P18" s="13">
        <v>40.81</v>
      </c>
      <c r="Q18" s="11">
        <f t="shared" si="6"/>
        <v>13</v>
      </c>
      <c r="R18" s="13">
        <v>40.493000000000002</v>
      </c>
      <c r="S18" s="11">
        <f t="shared" si="7"/>
        <v>16</v>
      </c>
      <c r="T18" s="13">
        <v>40.787999999999997</v>
      </c>
      <c r="U18" s="11">
        <f t="shared" si="8"/>
        <v>17</v>
      </c>
      <c r="V18" s="9">
        <v>40.512</v>
      </c>
      <c r="W18" s="11">
        <f t="shared" si="9"/>
        <v>13</v>
      </c>
      <c r="X18" s="13">
        <v>40.4</v>
      </c>
      <c r="Y18" s="11">
        <f t="shared" si="10"/>
        <v>12</v>
      </c>
      <c r="Z18" s="13">
        <v>40.450000000000003</v>
      </c>
      <c r="AA18" s="11">
        <f t="shared" si="11"/>
        <v>13</v>
      </c>
      <c r="AB18" s="27">
        <f t="shared" si="12"/>
        <v>40.611416666666663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84</v>
      </c>
      <c r="C19" s="63"/>
      <c r="D19" s="9">
        <v>40.853999999999999</v>
      </c>
      <c r="E19" s="10">
        <f t="shared" si="0"/>
        <v>17</v>
      </c>
      <c r="F19" s="9">
        <v>40.722000000000001</v>
      </c>
      <c r="G19" s="11">
        <f t="shared" si="1"/>
        <v>14</v>
      </c>
      <c r="H19" s="13">
        <v>41.070999999999998</v>
      </c>
      <c r="I19" s="11">
        <f t="shared" si="2"/>
        <v>16</v>
      </c>
      <c r="J19" s="13">
        <v>40.442999999999998</v>
      </c>
      <c r="K19" s="11">
        <f t="shared" si="3"/>
        <v>13</v>
      </c>
      <c r="L19" s="13">
        <v>40.726999999999997</v>
      </c>
      <c r="M19" s="11">
        <f t="shared" si="4"/>
        <v>15</v>
      </c>
      <c r="N19" s="9">
        <v>40.369</v>
      </c>
      <c r="O19" s="48">
        <f t="shared" si="5"/>
        <v>15</v>
      </c>
      <c r="P19" s="13">
        <v>41.38</v>
      </c>
      <c r="Q19" s="11">
        <f t="shared" si="6"/>
        <v>19</v>
      </c>
      <c r="R19" s="13">
        <v>40.600999999999999</v>
      </c>
      <c r="S19" s="11">
        <f t="shared" si="7"/>
        <v>18</v>
      </c>
      <c r="T19" s="13">
        <v>40.591000000000001</v>
      </c>
      <c r="U19" s="11">
        <f t="shared" si="8"/>
        <v>13</v>
      </c>
      <c r="V19" s="9">
        <v>40.578000000000003</v>
      </c>
      <c r="W19" s="11">
        <f t="shared" si="9"/>
        <v>16</v>
      </c>
      <c r="X19" s="13">
        <v>40.408999999999999</v>
      </c>
      <c r="Y19" s="11">
        <f t="shared" si="10"/>
        <v>13</v>
      </c>
      <c r="Z19" s="13">
        <v>40.64</v>
      </c>
      <c r="AA19" s="11">
        <f t="shared" si="11"/>
        <v>15</v>
      </c>
      <c r="AB19" s="27">
        <f t="shared" si="12"/>
        <v>40.698749999999997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62" t="s">
        <v>66</v>
      </c>
      <c r="C20" s="64">
        <v>7.5</v>
      </c>
      <c r="D20" s="9">
        <v>40.505000000000003</v>
      </c>
      <c r="E20" s="10">
        <f t="shared" si="0"/>
        <v>14</v>
      </c>
      <c r="F20" s="9">
        <v>41.573</v>
      </c>
      <c r="G20" s="11">
        <f t="shared" si="1"/>
        <v>17</v>
      </c>
      <c r="H20" s="13">
        <v>40.363999999999997</v>
      </c>
      <c r="I20" s="11">
        <f t="shared" si="2"/>
        <v>8</v>
      </c>
      <c r="J20" s="13">
        <v>40.758000000000003</v>
      </c>
      <c r="K20" s="11">
        <f t="shared" si="3"/>
        <v>16</v>
      </c>
      <c r="L20" s="12">
        <v>41.286999999999999</v>
      </c>
      <c r="M20" s="11">
        <f t="shared" si="4"/>
        <v>17</v>
      </c>
      <c r="N20" s="9">
        <v>40.651000000000003</v>
      </c>
      <c r="O20" s="11">
        <f t="shared" si="5"/>
        <v>17</v>
      </c>
      <c r="P20" s="13">
        <v>40.942</v>
      </c>
      <c r="Q20" s="11">
        <f t="shared" si="6"/>
        <v>14</v>
      </c>
      <c r="R20" s="13">
        <v>40.491</v>
      </c>
      <c r="S20" s="11">
        <f t="shared" si="7"/>
        <v>15</v>
      </c>
      <c r="T20" s="13">
        <v>40.44</v>
      </c>
      <c r="U20" s="11">
        <f t="shared" si="8"/>
        <v>11</v>
      </c>
      <c r="V20" s="9">
        <v>40.517000000000003</v>
      </c>
      <c r="W20" s="11">
        <f t="shared" si="9"/>
        <v>14</v>
      </c>
      <c r="X20" s="13">
        <v>40.558999999999997</v>
      </c>
      <c r="Y20" s="11">
        <f t="shared" si="10"/>
        <v>15</v>
      </c>
      <c r="Z20" s="13">
        <v>40.707000000000001</v>
      </c>
      <c r="AA20" s="11">
        <f t="shared" si="11"/>
        <v>16</v>
      </c>
      <c r="AB20" s="27">
        <f t="shared" si="12"/>
        <v>40.732833333333332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62" t="s">
        <v>79</v>
      </c>
      <c r="C21" s="64"/>
      <c r="D21" s="9">
        <v>41.326000000000001</v>
      </c>
      <c r="E21" s="10">
        <f t="shared" si="0"/>
        <v>18</v>
      </c>
      <c r="F21" s="9">
        <v>41.094999999999999</v>
      </c>
      <c r="G21" s="11">
        <f t="shared" si="1"/>
        <v>16</v>
      </c>
      <c r="H21" s="13">
        <v>41.344999999999999</v>
      </c>
      <c r="I21" s="11">
        <f t="shared" si="2"/>
        <v>17</v>
      </c>
      <c r="J21" s="13">
        <v>40.918999999999997</v>
      </c>
      <c r="K21" s="11">
        <f t="shared" si="3"/>
        <v>17</v>
      </c>
      <c r="L21" s="13">
        <v>41.158000000000001</v>
      </c>
      <c r="M21" s="11">
        <f t="shared" si="4"/>
        <v>16</v>
      </c>
      <c r="N21" s="9">
        <v>40.509</v>
      </c>
      <c r="O21" s="11">
        <f t="shared" si="5"/>
        <v>16</v>
      </c>
      <c r="P21" s="13">
        <v>41.145000000000003</v>
      </c>
      <c r="Q21" s="11">
        <f t="shared" si="6"/>
        <v>16</v>
      </c>
      <c r="R21" s="13">
        <v>40.526000000000003</v>
      </c>
      <c r="S21" s="11">
        <f t="shared" si="7"/>
        <v>17</v>
      </c>
      <c r="T21" s="12">
        <v>41.496000000000002</v>
      </c>
      <c r="U21" s="11">
        <f t="shared" si="8"/>
        <v>19</v>
      </c>
      <c r="V21" s="9">
        <v>41.213999999999999</v>
      </c>
      <c r="W21" s="11">
        <f t="shared" si="9"/>
        <v>18</v>
      </c>
      <c r="X21" s="13">
        <v>40.872999999999998</v>
      </c>
      <c r="Y21" s="11">
        <f t="shared" si="10"/>
        <v>17</v>
      </c>
      <c r="Z21" s="13">
        <v>41.113</v>
      </c>
      <c r="AA21" s="11">
        <f t="shared" si="11"/>
        <v>17</v>
      </c>
      <c r="AB21" s="27">
        <f t="shared" si="12"/>
        <v>41.059916666666666</v>
      </c>
      <c r="AC21" s="8"/>
    </row>
    <row r="22" spans="1:29" ht="30" customHeight="1" thickBot="1" x14ac:dyDescent="0.25">
      <c r="A22" s="26">
        <f ca="1">RANK(AB22,AB$5:OFFSET(AB$5,0,0,COUNTA(B$5:B$24)),1)</f>
        <v>18</v>
      </c>
      <c r="B22" s="62" t="s">
        <v>74</v>
      </c>
      <c r="C22" s="64">
        <v>7.5</v>
      </c>
      <c r="D22" s="9">
        <v>40.573999999999998</v>
      </c>
      <c r="E22" s="106">
        <f t="shared" si="0"/>
        <v>15</v>
      </c>
      <c r="F22" s="9">
        <v>41.627000000000002</v>
      </c>
      <c r="G22" s="11">
        <f t="shared" si="1"/>
        <v>18</v>
      </c>
      <c r="H22" s="13">
        <v>41.465000000000003</v>
      </c>
      <c r="I22" s="11">
        <f t="shared" si="2"/>
        <v>18</v>
      </c>
      <c r="J22" s="13">
        <v>41.034999999999997</v>
      </c>
      <c r="K22" s="11">
        <f t="shared" si="3"/>
        <v>18</v>
      </c>
      <c r="L22" s="13">
        <v>41.481000000000002</v>
      </c>
      <c r="M22" s="11">
        <f t="shared" si="4"/>
        <v>18</v>
      </c>
      <c r="N22" s="9">
        <v>41.192999999999998</v>
      </c>
      <c r="O22" s="11">
        <f t="shared" si="5"/>
        <v>19</v>
      </c>
      <c r="P22" s="13">
        <v>41.139000000000003</v>
      </c>
      <c r="Q22" s="11">
        <f t="shared" si="6"/>
        <v>15</v>
      </c>
      <c r="R22" s="13">
        <v>40.89</v>
      </c>
      <c r="S22" s="11">
        <f t="shared" si="7"/>
        <v>19</v>
      </c>
      <c r="T22" s="13">
        <v>40.915999999999997</v>
      </c>
      <c r="U22" s="11">
        <f t="shared" si="8"/>
        <v>18</v>
      </c>
      <c r="V22" s="9">
        <v>41.363999999999997</v>
      </c>
      <c r="W22" s="11">
        <f t="shared" si="9"/>
        <v>19</v>
      </c>
      <c r="X22" s="13">
        <v>41.003999999999998</v>
      </c>
      <c r="Y22" s="11">
        <f t="shared" si="10"/>
        <v>18</v>
      </c>
      <c r="Z22" s="13">
        <v>41.232999999999997</v>
      </c>
      <c r="AA22" s="11">
        <f t="shared" si="11"/>
        <v>18</v>
      </c>
      <c r="AB22" s="27">
        <f t="shared" si="12"/>
        <v>41.160083333333333</v>
      </c>
    </row>
    <row r="23" spans="1:29" ht="30" customHeight="1" thickBot="1" x14ac:dyDescent="0.25">
      <c r="A23" s="26">
        <f ca="1">RANK(AB23,AB$5:OFFSET(AB$5,0,0,COUNTA(B$5:B$24)),1)</f>
        <v>19</v>
      </c>
      <c r="B23" s="62" t="s">
        <v>83</v>
      </c>
      <c r="C23" s="63">
        <v>12.5</v>
      </c>
      <c r="D23" s="9">
        <v>42.343000000000004</v>
      </c>
      <c r="E23" s="10">
        <f t="shared" si="0"/>
        <v>19</v>
      </c>
      <c r="F23" s="9">
        <v>42.46</v>
      </c>
      <c r="G23" s="11">
        <f t="shared" si="1"/>
        <v>20</v>
      </c>
      <c r="H23" s="13">
        <v>44.575000000000003</v>
      </c>
      <c r="I23" s="11">
        <f t="shared" si="2"/>
        <v>21</v>
      </c>
      <c r="J23" s="13">
        <v>41.914999999999999</v>
      </c>
      <c r="K23" s="11">
        <f t="shared" si="3"/>
        <v>20</v>
      </c>
      <c r="L23" s="13">
        <v>42.255000000000003</v>
      </c>
      <c r="M23" s="11">
        <f t="shared" si="4"/>
        <v>20</v>
      </c>
      <c r="N23" s="14">
        <v>40.805999999999997</v>
      </c>
      <c r="O23" s="11">
        <f t="shared" si="5"/>
        <v>18</v>
      </c>
      <c r="P23" s="13">
        <v>41.276000000000003</v>
      </c>
      <c r="Q23" s="11">
        <f t="shared" si="6"/>
        <v>18</v>
      </c>
      <c r="R23" s="13">
        <v>40.453000000000003</v>
      </c>
      <c r="S23" s="11">
        <f t="shared" si="7"/>
        <v>14</v>
      </c>
      <c r="T23" s="13">
        <v>40.683999999999997</v>
      </c>
      <c r="U23" s="11">
        <f t="shared" si="8"/>
        <v>15</v>
      </c>
      <c r="V23" s="9">
        <v>40.750999999999998</v>
      </c>
      <c r="W23" s="11">
        <f t="shared" si="9"/>
        <v>17</v>
      </c>
      <c r="X23" s="13">
        <v>41.220999999999997</v>
      </c>
      <c r="Y23" s="11">
        <f t="shared" si="10"/>
        <v>19</v>
      </c>
      <c r="Z23" s="13">
        <v>42.816000000000003</v>
      </c>
      <c r="AA23" s="11">
        <f t="shared" si="11"/>
        <v>20</v>
      </c>
      <c r="AB23" s="27">
        <f t="shared" si="12"/>
        <v>41.796249999999993</v>
      </c>
    </row>
    <row r="24" spans="1:29" ht="30" customHeight="1" thickBot="1" x14ac:dyDescent="0.25">
      <c r="A24" s="26">
        <f ca="1">RANK(AB24,AB$5:OFFSET(AB$5,0,0,COUNTA(B$5:B$27)),1)</f>
        <v>20</v>
      </c>
      <c r="B24" s="62" t="s">
        <v>53</v>
      </c>
      <c r="C24" s="63">
        <v>17.5</v>
      </c>
      <c r="D24" s="9">
        <v>42.456000000000003</v>
      </c>
      <c r="E24" s="10">
        <f t="shared" si="0"/>
        <v>20</v>
      </c>
      <c r="F24" s="9">
        <v>42.162999999999997</v>
      </c>
      <c r="G24" s="11">
        <f t="shared" si="1"/>
        <v>19</v>
      </c>
      <c r="H24" s="13">
        <v>41.826999999999998</v>
      </c>
      <c r="I24" s="11">
        <f t="shared" si="2"/>
        <v>19</v>
      </c>
      <c r="J24" s="13">
        <v>41.883000000000003</v>
      </c>
      <c r="K24" s="11">
        <f t="shared" si="3"/>
        <v>19</v>
      </c>
      <c r="L24" s="13">
        <v>42.283999999999999</v>
      </c>
      <c r="M24" s="11">
        <f t="shared" si="4"/>
        <v>21</v>
      </c>
      <c r="N24" s="9">
        <v>41.466999999999999</v>
      </c>
      <c r="O24" s="11">
        <f t="shared" si="5"/>
        <v>20</v>
      </c>
      <c r="P24" s="13">
        <v>42.075000000000003</v>
      </c>
      <c r="Q24" s="11">
        <f t="shared" si="6"/>
        <v>20</v>
      </c>
      <c r="R24" s="12">
        <v>42.341999999999999</v>
      </c>
      <c r="S24" s="11">
        <f t="shared" si="7"/>
        <v>20</v>
      </c>
      <c r="T24" s="13">
        <v>42.168999999999997</v>
      </c>
      <c r="U24" s="11">
        <f t="shared" si="8"/>
        <v>20</v>
      </c>
      <c r="V24" s="9">
        <v>42.502000000000002</v>
      </c>
      <c r="W24" s="11">
        <f t="shared" si="9"/>
        <v>20</v>
      </c>
      <c r="X24" s="13">
        <v>42.231999999999999</v>
      </c>
      <c r="Y24" s="11">
        <f t="shared" si="10"/>
        <v>20</v>
      </c>
      <c r="Z24" s="13">
        <v>41.887</v>
      </c>
      <c r="AA24" s="11">
        <f t="shared" si="11"/>
        <v>19</v>
      </c>
      <c r="AB24" s="27">
        <f t="shared" si="12"/>
        <v>42.107250000000001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27" t="e">
        <f t="shared" si="12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27" t="e">
        <f t="shared" si="12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27" t="e">
        <f t="shared" si="12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67"/>
      <c r="E28" s="10" t="e">
        <f t="shared" si="0"/>
        <v>#N/A</v>
      </c>
      <c r="F28" s="67"/>
      <c r="G28" s="11" t="e">
        <f t="shared" si="1"/>
        <v>#N/A</v>
      </c>
      <c r="H28" s="68"/>
      <c r="I28" s="11" t="e">
        <f t="shared" si="2"/>
        <v>#N/A</v>
      </c>
      <c r="J28" s="68"/>
      <c r="K28" s="11" t="e">
        <f t="shared" si="3"/>
        <v>#N/A</v>
      </c>
      <c r="L28" s="68"/>
      <c r="M28" s="11" t="e">
        <f t="shared" si="4"/>
        <v>#N/A</v>
      </c>
      <c r="N28" s="67"/>
      <c r="O28" s="11" t="e">
        <f t="shared" si="5"/>
        <v>#N/A</v>
      </c>
      <c r="P28" s="68"/>
      <c r="Q28" s="11" t="e">
        <f t="shared" si="6"/>
        <v>#N/A</v>
      </c>
      <c r="R28" s="68"/>
      <c r="S28" s="11" t="e">
        <f t="shared" si="7"/>
        <v>#N/A</v>
      </c>
      <c r="T28" s="68"/>
      <c r="U28" s="11" t="e">
        <f t="shared" si="8"/>
        <v>#N/A</v>
      </c>
      <c r="V28" s="67"/>
      <c r="W28" s="11" t="e">
        <f t="shared" si="9"/>
        <v>#N/A</v>
      </c>
      <c r="X28" s="49"/>
      <c r="Y28" s="31" t="e">
        <f t="shared" si="10"/>
        <v>#N/A</v>
      </c>
      <c r="Z28" s="49"/>
      <c r="AA28" s="31" t="e">
        <f t="shared" si="11"/>
        <v>#N/A</v>
      </c>
      <c r="AB28" s="27"/>
    </row>
    <row r="29" spans="1:29" ht="30" customHeight="1" thickBot="1" x14ac:dyDescent="0.25">
      <c r="A29" s="33">
        <v>21</v>
      </c>
      <c r="B29" s="65" t="s">
        <v>81</v>
      </c>
      <c r="C29" s="66"/>
      <c r="D29" s="107">
        <v>43.56</v>
      </c>
      <c r="E29" s="70">
        <f t="shared" si="0"/>
        <v>21</v>
      </c>
      <c r="F29" s="71">
        <v>44.255000000000003</v>
      </c>
      <c r="G29" s="72">
        <f t="shared" si="1"/>
        <v>21</v>
      </c>
      <c r="H29" s="73">
        <v>42.578000000000003</v>
      </c>
      <c r="I29" s="72">
        <f t="shared" si="2"/>
        <v>20</v>
      </c>
      <c r="J29" s="73">
        <v>43.960999999999999</v>
      </c>
      <c r="K29" s="72">
        <f t="shared" si="3"/>
        <v>21</v>
      </c>
      <c r="L29" s="73">
        <v>42.088000000000001</v>
      </c>
      <c r="M29" s="72">
        <f t="shared" si="4"/>
        <v>19</v>
      </c>
      <c r="N29" s="71">
        <v>42.05</v>
      </c>
      <c r="O29" s="72">
        <f t="shared" si="5"/>
        <v>21</v>
      </c>
      <c r="P29" s="73">
        <v>44.509</v>
      </c>
      <c r="Q29" s="72">
        <f t="shared" si="6"/>
        <v>21</v>
      </c>
      <c r="R29" s="73">
        <v>45.054000000000002</v>
      </c>
      <c r="S29" s="72">
        <f t="shared" si="7"/>
        <v>21</v>
      </c>
      <c r="T29" s="73">
        <v>46.616999999999997</v>
      </c>
      <c r="U29" s="72">
        <f t="shared" si="8"/>
        <v>21</v>
      </c>
      <c r="V29" s="71">
        <v>44.697000000000003</v>
      </c>
      <c r="W29" s="72">
        <f t="shared" si="9"/>
        <v>21</v>
      </c>
      <c r="X29" s="73">
        <v>43.209000000000003</v>
      </c>
      <c r="Y29" s="72">
        <f t="shared" si="10"/>
        <v>21</v>
      </c>
      <c r="Z29" s="73">
        <v>45.875999999999998</v>
      </c>
      <c r="AA29" s="72">
        <f t="shared" si="11"/>
        <v>21</v>
      </c>
      <c r="AB29" s="27">
        <f>AVERAGEIF(D29:AA29,"&gt;25")</f>
        <v>44.037833333333332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39.885233333333332</v>
      </c>
      <c r="E30" s="43">
        <f ca="1">RANK(D30,$D31:$O31,1)</f>
        <v>4</v>
      </c>
      <c r="F30" s="42">
        <f ca="1">AVERAGEIF(OFFSET(F5,0,0,$C30), "&gt;25")</f>
        <v>40.261666666666663</v>
      </c>
      <c r="G30" s="43">
        <f ca="1">RANK(F30,$D31:$O31,1)</f>
        <v>12</v>
      </c>
      <c r="H30" s="44">
        <f ca="1">AVERAGEIF(OFFSET(H5,0,0,$C30), "&gt;25")</f>
        <v>40.056666666666665</v>
      </c>
      <c r="I30" s="43">
        <f ca="1">RANK(H30,$D31:$O31,1)</f>
        <v>10</v>
      </c>
      <c r="J30" s="42">
        <f ca="1">AVERAGEIF(OFFSET(J5,0,0,$C30), "&gt;25")</f>
        <v>39.965833333333329</v>
      </c>
      <c r="K30" s="43">
        <f ca="1">RANK(J30,$D31:$O31,1)</f>
        <v>8</v>
      </c>
      <c r="L30" s="44">
        <f ca="1">AVERAGEIF(OFFSET(L5,0,0,$C30), "&gt;25")</f>
        <v>39.887833333333333</v>
      </c>
      <c r="M30" s="43">
        <f ca="1">RANK(L30,$D31:$O31,1)</f>
        <v>5</v>
      </c>
      <c r="N30" s="42">
        <f ca="1">AVERAGEIF(OFFSET(N5,0,0,$C30), "&gt;25")</f>
        <v>39.731000000000002</v>
      </c>
      <c r="O30" s="43">
        <f ca="1">RANK(N30,$D31:$O31,1)</f>
        <v>2</v>
      </c>
      <c r="P30" s="44">
        <f ca="1">AVERAGEIF(OFFSET(P5,0,0,$C30), "&gt;25")</f>
        <v>40.210499999999996</v>
      </c>
      <c r="Q30" s="43">
        <f ca="1">RANK(P30,$D31:$O31,1)</f>
        <v>11</v>
      </c>
      <c r="R30" s="42">
        <f ca="1">AVERAGEIF(OFFSET(R5,0,0,$C30), "&gt;25")</f>
        <v>39.715833333333329</v>
      </c>
      <c r="S30" s="43">
        <f ca="1">RANK(R30,$D31:$O31,1)</f>
        <v>1</v>
      </c>
      <c r="T30" s="77">
        <f ca="1">AVERAGEIF(OFFSET(T5,0,0,$C30), "&gt;25")</f>
        <v>39.957666666666668</v>
      </c>
      <c r="U30" s="76">
        <f ca="1">RANK(T30,$D31:$O31,1)</f>
        <v>7</v>
      </c>
      <c r="V30" s="75">
        <f ca="1">AVERAGEIF(OFFSET(V5,0,0,$C30), "&gt;25")</f>
        <v>40.0015</v>
      </c>
      <c r="W30" s="43">
        <f ca="1">RANK(V30,$D31:$O31,1)</f>
        <v>9</v>
      </c>
      <c r="X30" s="42">
        <f ca="1">AVERAGEIF(OFFSET(X5,0,0,$C30), "&gt;25")</f>
        <v>39.858166666666662</v>
      </c>
      <c r="Y30" s="43">
        <f ca="1">RANK(X30,$D31:$O31,1)</f>
        <v>3</v>
      </c>
      <c r="Z30" s="42">
        <f ca="1">AVERAGEIF(OFFSET(Z5,0,0,$C30), "&gt;25")</f>
        <v>39.930666666666667</v>
      </c>
      <c r="AA30" s="43">
        <f ca="1">RANK(Z30,$D31:$O31,1)</f>
        <v>6</v>
      </c>
      <c r="AB30" s="45">
        <f>AVERAGEIF(AB5:AB29, "&gt;25")</f>
        <v>40.669680158730159</v>
      </c>
    </row>
    <row r="31" spans="1:29" ht="30" customHeight="1" x14ac:dyDescent="0.2">
      <c r="A31" s="46"/>
      <c r="B31" s="46"/>
      <c r="C31" s="46"/>
      <c r="D31" s="47">
        <f ca="1">OFFSET($D$30,0,(COLUMN()-4)*2 )</f>
        <v>39.885233333333332</v>
      </c>
      <c r="E31" s="47">
        <f t="shared" ref="E31:O31" ca="1" si="13">OFFSET($D$30,0,(COLUMN()-4)*2 )</f>
        <v>40.261666666666663</v>
      </c>
      <c r="F31" s="47">
        <f t="shared" ca="1" si="13"/>
        <v>40.056666666666665</v>
      </c>
      <c r="G31" s="47">
        <f t="shared" ca="1" si="13"/>
        <v>39.965833333333329</v>
      </c>
      <c r="H31" s="47">
        <f t="shared" ca="1" si="13"/>
        <v>39.887833333333333</v>
      </c>
      <c r="I31" s="47">
        <f t="shared" ca="1" si="13"/>
        <v>39.731000000000002</v>
      </c>
      <c r="J31" s="47">
        <f t="shared" ca="1" si="13"/>
        <v>40.210499999999996</v>
      </c>
      <c r="K31" s="47">
        <f t="shared" ca="1" si="13"/>
        <v>39.715833333333329</v>
      </c>
      <c r="L31" s="47">
        <f t="shared" ca="1" si="13"/>
        <v>39.957666666666668</v>
      </c>
      <c r="M31" s="47">
        <f t="shared" ca="1" si="13"/>
        <v>40.0015</v>
      </c>
      <c r="N31" s="47">
        <f t="shared" ca="1" si="13"/>
        <v>39.858166666666662</v>
      </c>
      <c r="O31" s="47">
        <f t="shared" ca="1" si="13"/>
        <v>39.930666666666667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V16" sqref="V1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8</v>
      </c>
      <c r="Q4" s="22" t="s">
        <v>4</v>
      </c>
      <c r="R4" s="20">
        <v>10</v>
      </c>
      <c r="S4" s="22" t="s">
        <v>4</v>
      </c>
      <c r="T4" s="20">
        <v>11</v>
      </c>
      <c r="U4" s="22" t="s">
        <v>4</v>
      </c>
      <c r="V4" s="20">
        <v>7</v>
      </c>
      <c r="W4" s="22" t="s">
        <v>4</v>
      </c>
      <c r="X4" s="20">
        <v>21</v>
      </c>
      <c r="Y4" s="22" t="s">
        <v>4</v>
      </c>
      <c r="Z4" s="23">
        <v>44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22</v>
      </c>
      <c r="C5" s="60"/>
      <c r="D5" s="5">
        <v>43.058999999999997</v>
      </c>
      <c r="E5" s="4">
        <f t="shared" ref="E5:E16" si="0">RANK(D5,D$5:D$29,1)</f>
        <v>2</v>
      </c>
      <c r="F5" s="5">
        <v>43.061</v>
      </c>
      <c r="G5" s="6">
        <f t="shared" ref="G5:G16" si="1">RANK(F5,F$5:F$29,1)</f>
        <v>6</v>
      </c>
      <c r="H5" s="81"/>
      <c r="I5" s="6" t="e">
        <f t="shared" ref="I5:I16" si="2">RANK(H5,H$5:H$29,1)</f>
        <v>#N/A</v>
      </c>
      <c r="J5" s="7">
        <v>43.212000000000003</v>
      </c>
      <c r="K5" s="6">
        <f t="shared" ref="K5:K16" si="3">RANK(J5,J$5:J$29,1)</f>
        <v>4</v>
      </c>
      <c r="L5" s="7">
        <v>42.899000000000001</v>
      </c>
      <c r="M5" s="6">
        <f t="shared" ref="M5:M16" si="4">RANK(L5,L$5:L$29,1)</f>
        <v>1</v>
      </c>
      <c r="N5" s="5">
        <v>42.859000000000002</v>
      </c>
      <c r="O5" s="6">
        <f t="shared" ref="O5:O16" si="5">RANK(N5,N$5:N$29,1)</f>
        <v>1</v>
      </c>
      <c r="P5" s="7">
        <v>43.188000000000002</v>
      </c>
      <c r="Q5" s="6">
        <f t="shared" ref="Q5:Q16" si="6">RANK(P5,P$5:P$29,1)</f>
        <v>2</v>
      </c>
      <c r="R5" s="7">
        <v>42.884</v>
      </c>
      <c r="S5" s="6">
        <f t="shared" ref="S5:S16" si="7">RANK(R5,R$5:R$29,1)</f>
        <v>3</v>
      </c>
      <c r="T5" s="7">
        <v>42.911000000000001</v>
      </c>
      <c r="U5" s="6">
        <f t="shared" ref="U5:U16" si="8">RANK(T5,T$5:T$29,1)</f>
        <v>1</v>
      </c>
      <c r="V5" s="5">
        <v>42.814</v>
      </c>
      <c r="W5" s="6">
        <f t="shared" ref="W5:W16" si="9">RANK(V5,V$5:V$29,1)</f>
        <v>1</v>
      </c>
      <c r="X5" s="7">
        <v>43.095999999999997</v>
      </c>
      <c r="Y5" s="6">
        <f t="shared" ref="Y5:Y16" si="10">RANK(X5,X$5:X$29,1)</f>
        <v>1</v>
      </c>
      <c r="Z5" s="7">
        <v>42.82</v>
      </c>
      <c r="AA5" s="6">
        <f t="shared" ref="AA5:AA16" si="11">RANK(Z5,Z$5:Z$29,1)</f>
        <v>2</v>
      </c>
      <c r="AB5" s="27">
        <f t="shared" ref="AB5:AB16" si="12">AVERAGEIF(D5:AA5,"&gt;25")</f>
        <v>42.982090909090914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25</v>
      </c>
      <c r="C6" s="63">
        <v>12.5</v>
      </c>
      <c r="D6" s="9">
        <v>42.966000000000001</v>
      </c>
      <c r="E6" s="10">
        <f t="shared" si="0"/>
        <v>1</v>
      </c>
      <c r="F6" s="9">
        <v>42.747</v>
      </c>
      <c r="G6" s="11">
        <f t="shared" si="1"/>
        <v>1</v>
      </c>
      <c r="H6" s="13"/>
      <c r="I6" s="11" t="e">
        <f t="shared" si="2"/>
        <v>#N/A</v>
      </c>
      <c r="J6" s="12">
        <v>43.177999999999997</v>
      </c>
      <c r="K6" s="11">
        <f t="shared" si="3"/>
        <v>2</v>
      </c>
      <c r="L6" s="13">
        <v>43.219000000000001</v>
      </c>
      <c r="M6" s="11">
        <f t="shared" si="4"/>
        <v>5</v>
      </c>
      <c r="N6" s="9">
        <v>42.930999999999997</v>
      </c>
      <c r="O6" s="11">
        <f t="shared" si="5"/>
        <v>2</v>
      </c>
      <c r="P6" s="13">
        <v>43.192</v>
      </c>
      <c r="Q6" s="11">
        <f t="shared" si="6"/>
        <v>3</v>
      </c>
      <c r="R6" s="13">
        <v>42.798999999999999</v>
      </c>
      <c r="S6" s="11">
        <f t="shared" si="7"/>
        <v>1</v>
      </c>
      <c r="T6" s="13">
        <v>42.997999999999998</v>
      </c>
      <c r="U6" s="11">
        <f t="shared" si="8"/>
        <v>3</v>
      </c>
      <c r="V6" s="9">
        <v>42.905999999999999</v>
      </c>
      <c r="W6" s="11">
        <f t="shared" si="9"/>
        <v>3</v>
      </c>
      <c r="X6" s="13">
        <v>43.206000000000003</v>
      </c>
      <c r="Y6" s="11">
        <f t="shared" si="10"/>
        <v>2</v>
      </c>
      <c r="Z6" s="13">
        <v>42.701999999999998</v>
      </c>
      <c r="AA6" s="11">
        <f t="shared" si="11"/>
        <v>1</v>
      </c>
      <c r="AB6" s="27">
        <f t="shared" si="12"/>
        <v>42.985818181818182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80</v>
      </c>
      <c r="C7" s="63"/>
      <c r="D7" s="9">
        <v>43.365000000000002</v>
      </c>
      <c r="E7" s="10">
        <f t="shared" si="0"/>
        <v>3</v>
      </c>
      <c r="F7" s="9">
        <v>42.945</v>
      </c>
      <c r="G7" s="11">
        <f t="shared" si="1"/>
        <v>2</v>
      </c>
      <c r="H7" s="13"/>
      <c r="I7" s="11" t="e">
        <f t="shared" si="2"/>
        <v>#N/A</v>
      </c>
      <c r="J7" s="13">
        <v>42.991999999999997</v>
      </c>
      <c r="K7" s="11">
        <f t="shared" si="3"/>
        <v>1</v>
      </c>
      <c r="L7" s="13">
        <v>43.085999999999999</v>
      </c>
      <c r="M7" s="11">
        <f t="shared" si="4"/>
        <v>2</v>
      </c>
      <c r="N7" s="9">
        <v>43.008000000000003</v>
      </c>
      <c r="O7" s="11">
        <f t="shared" si="5"/>
        <v>3</v>
      </c>
      <c r="P7" s="13">
        <v>42.970999999999997</v>
      </c>
      <c r="Q7" s="11">
        <f t="shared" si="6"/>
        <v>1</v>
      </c>
      <c r="R7" s="13">
        <v>42.856000000000002</v>
      </c>
      <c r="S7" s="11">
        <f t="shared" si="7"/>
        <v>2</v>
      </c>
      <c r="T7" s="13">
        <v>42.947000000000003</v>
      </c>
      <c r="U7" s="11">
        <f t="shared" si="8"/>
        <v>2</v>
      </c>
      <c r="V7" s="9">
        <v>43.027000000000001</v>
      </c>
      <c r="W7" s="11">
        <f t="shared" si="9"/>
        <v>4</v>
      </c>
      <c r="X7" s="13">
        <v>43.383000000000003</v>
      </c>
      <c r="Y7" s="11">
        <f t="shared" si="10"/>
        <v>6</v>
      </c>
      <c r="Z7" s="12">
        <v>43.012999999999998</v>
      </c>
      <c r="AA7" s="11">
        <f t="shared" si="11"/>
        <v>5</v>
      </c>
      <c r="AB7" s="27">
        <f t="shared" si="12"/>
        <v>43.05390909090908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16</v>
      </c>
      <c r="C8" s="63">
        <v>5</v>
      </c>
      <c r="D8" s="9">
        <v>43.466000000000001</v>
      </c>
      <c r="E8" s="10">
        <f t="shared" si="0"/>
        <v>5</v>
      </c>
      <c r="F8" s="9">
        <v>42.966999999999999</v>
      </c>
      <c r="G8" s="11">
        <f t="shared" si="1"/>
        <v>3</v>
      </c>
      <c r="H8" s="13"/>
      <c r="I8" s="11" t="e">
        <f t="shared" si="2"/>
        <v>#N/A</v>
      </c>
      <c r="J8" s="13">
        <v>43.515000000000001</v>
      </c>
      <c r="K8" s="11">
        <f t="shared" si="3"/>
        <v>6</v>
      </c>
      <c r="L8" s="13">
        <v>43.304000000000002</v>
      </c>
      <c r="M8" s="11">
        <f t="shared" si="4"/>
        <v>6</v>
      </c>
      <c r="N8" s="9">
        <v>43.051000000000002</v>
      </c>
      <c r="O8" s="11">
        <f t="shared" si="5"/>
        <v>5</v>
      </c>
      <c r="P8" s="12">
        <v>43.384</v>
      </c>
      <c r="Q8" s="11">
        <f t="shared" si="6"/>
        <v>4</v>
      </c>
      <c r="R8" s="13">
        <v>43.076000000000001</v>
      </c>
      <c r="S8" s="11">
        <f t="shared" si="7"/>
        <v>4</v>
      </c>
      <c r="T8" s="13">
        <v>43.359000000000002</v>
      </c>
      <c r="U8" s="11">
        <f t="shared" si="8"/>
        <v>6</v>
      </c>
      <c r="V8" s="9">
        <v>42.887999999999998</v>
      </c>
      <c r="W8" s="11">
        <f t="shared" si="9"/>
        <v>2</v>
      </c>
      <c r="X8" s="13">
        <v>43.286999999999999</v>
      </c>
      <c r="Y8" s="11">
        <f t="shared" si="10"/>
        <v>3</v>
      </c>
      <c r="Z8" s="13">
        <v>42.834000000000003</v>
      </c>
      <c r="AA8" s="11">
        <f t="shared" si="11"/>
        <v>3</v>
      </c>
      <c r="AB8" s="27">
        <f t="shared" si="12"/>
        <v>43.193727272727273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10</v>
      </c>
      <c r="C9" s="63">
        <v>10</v>
      </c>
      <c r="D9" s="9">
        <v>43.389000000000003</v>
      </c>
      <c r="E9" s="10">
        <f t="shared" si="0"/>
        <v>4</v>
      </c>
      <c r="F9" s="9">
        <v>42.97</v>
      </c>
      <c r="G9" s="11">
        <f t="shared" si="1"/>
        <v>4</v>
      </c>
      <c r="H9" s="13"/>
      <c r="I9" s="11" t="e">
        <f t="shared" si="2"/>
        <v>#N/A</v>
      </c>
      <c r="J9" s="13">
        <v>43.182000000000002</v>
      </c>
      <c r="K9" s="11">
        <f t="shared" si="3"/>
        <v>3</v>
      </c>
      <c r="L9" s="13">
        <v>43.186</v>
      </c>
      <c r="M9" s="11">
        <f t="shared" si="4"/>
        <v>4</v>
      </c>
      <c r="N9" s="9">
        <v>43.170999999999999</v>
      </c>
      <c r="O9" s="11">
        <f t="shared" si="5"/>
        <v>6</v>
      </c>
      <c r="P9" s="13">
        <v>43.491</v>
      </c>
      <c r="Q9" s="11">
        <f t="shared" si="6"/>
        <v>6</v>
      </c>
      <c r="R9" s="13">
        <v>43.301000000000002</v>
      </c>
      <c r="S9" s="11">
        <f t="shared" si="7"/>
        <v>6</v>
      </c>
      <c r="T9" s="13">
        <v>43.348999999999997</v>
      </c>
      <c r="U9" s="11">
        <f t="shared" si="8"/>
        <v>5</v>
      </c>
      <c r="V9" s="9">
        <v>43.384999999999998</v>
      </c>
      <c r="W9" s="11">
        <f t="shared" si="9"/>
        <v>7</v>
      </c>
      <c r="X9" s="12">
        <v>43.362000000000002</v>
      </c>
      <c r="Y9" s="11">
        <f t="shared" si="10"/>
        <v>5</v>
      </c>
      <c r="Z9" s="13">
        <v>42.915999999999997</v>
      </c>
      <c r="AA9" s="11">
        <f t="shared" si="11"/>
        <v>4</v>
      </c>
      <c r="AB9" s="27">
        <f t="shared" si="12"/>
        <v>43.245636363636365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48</v>
      </c>
      <c r="C10" s="63"/>
      <c r="D10" s="9">
        <v>43.493000000000002</v>
      </c>
      <c r="E10" s="10">
        <f t="shared" si="0"/>
        <v>6</v>
      </c>
      <c r="F10" s="9">
        <v>43.043999999999997</v>
      </c>
      <c r="G10" s="11">
        <f t="shared" si="1"/>
        <v>5</v>
      </c>
      <c r="H10" s="13"/>
      <c r="I10" s="11" t="e">
        <f t="shared" si="2"/>
        <v>#N/A</v>
      </c>
      <c r="J10" s="13">
        <v>43.328000000000003</v>
      </c>
      <c r="K10" s="11">
        <f t="shared" si="3"/>
        <v>5</v>
      </c>
      <c r="L10" s="12">
        <v>43.176000000000002</v>
      </c>
      <c r="M10" s="11">
        <f t="shared" si="4"/>
        <v>3</v>
      </c>
      <c r="N10" s="9">
        <v>43.259</v>
      </c>
      <c r="O10" s="11">
        <f t="shared" si="5"/>
        <v>7</v>
      </c>
      <c r="P10" s="13">
        <v>43.408999999999999</v>
      </c>
      <c r="Q10" s="11">
        <f t="shared" si="6"/>
        <v>5</v>
      </c>
      <c r="R10" s="13">
        <v>43.261000000000003</v>
      </c>
      <c r="S10" s="11">
        <f t="shared" si="7"/>
        <v>5</v>
      </c>
      <c r="T10" s="13">
        <v>43.145000000000003</v>
      </c>
      <c r="U10" s="11">
        <f t="shared" si="8"/>
        <v>4</v>
      </c>
      <c r="V10" s="9">
        <v>43.072000000000003</v>
      </c>
      <c r="W10" s="11">
        <f t="shared" si="9"/>
        <v>5</v>
      </c>
      <c r="X10" s="13">
        <v>43.404000000000003</v>
      </c>
      <c r="Y10" s="11">
        <f t="shared" si="10"/>
        <v>7</v>
      </c>
      <c r="Z10" s="13">
        <v>43.182000000000002</v>
      </c>
      <c r="AA10" s="11">
        <f t="shared" si="11"/>
        <v>6</v>
      </c>
      <c r="AB10" s="27">
        <f t="shared" si="12"/>
        <v>43.25209090909091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36</v>
      </c>
      <c r="C11" s="63"/>
      <c r="D11" s="9">
        <v>44.235999999999997</v>
      </c>
      <c r="E11" s="10">
        <f t="shared" si="0"/>
        <v>8</v>
      </c>
      <c r="F11" s="9">
        <v>43.365000000000002</v>
      </c>
      <c r="G11" s="11">
        <f t="shared" si="1"/>
        <v>7</v>
      </c>
      <c r="H11" s="13"/>
      <c r="I11" s="11" t="e">
        <f t="shared" si="2"/>
        <v>#N/A</v>
      </c>
      <c r="J11" s="13">
        <v>43.625</v>
      </c>
      <c r="K11" s="11">
        <f t="shared" si="3"/>
        <v>7</v>
      </c>
      <c r="L11" s="13">
        <v>43.414000000000001</v>
      </c>
      <c r="M11" s="11">
        <f t="shared" si="4"/>
        <v>7</v>
      </c>
      <c r="N11" s="9">
        <v>43.597999999999999</v>
      </c>
      <c r="O11" s="11">
        <f t="shared" si="5"/>
        <v>8</v>
      </c>
      <c r="P11" s="13">
        <v>43.755000000000003</v>
      </c>
      <c r="Q11" s="11">
        <f t="shared" si="6"/>
        <v>7</v>
      </c>
      <c r="R11" s="13">
        <v>43.460999999999999</v>
      </c>
      <c r="S11" s="11">
        <f t="shared" si="7"/>
        <v>8</v>
      </c>
      <c r="T11" s="13">
        <v>43.744</v>
      </c>
      <c r="U11" s="11">
        <f t="shared" si="8"/>
        <v>7</v>
      </c>
      <c r="V11" s="14">
        <v>43.341999999999999</v>
      </c>
      <c r="W11" s="11">
        <f t="shared" si="9"/>
        <v>6</v>
      </c>
      <c r="X11" s="13">
        <v>43.35</v>
      </c>
      <c r="Y11" s="11">
        <f t="shared" si="10"/>
        <v>4</v>
      </c>
      <c r="Z11" s="13">
        <v>43.506999999999998</v>
      </c>
      <c r="AA11" s="11">
        <f t="shared" si="11"/>
        <v>7</v>
      </c>
      <c r="AB11" s="27">
        <f t="shared" si="12"/>
        <v>43.581545454545456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59</v>
      </c>
      <c r="C12" s="63"/>
      <c r="D12" s="9">
        <v>43.668999999999997</v>
      </c>
      <c r="E12" s="10">
        <f t="shared" si="0"/>
        <v>7</v>
      </c>
      <c r="F12" s="9">
        <v>43.661999999999999</v>
      </c>
      <c r="G12" s="11">
        <f t="shared" si="1"/>
        <v>8</v>
      </c>
      <c r="H12" s="13"/>
      <c r="I12" s="11" t="e">
        <f t="shared" si="2"/>
        <v>#N/A</v>
      </c>
      <c r="J12" s="13">
        <v>43.816000000000003</v>
      </c>
      <c r="K12" s="11">
        <f t="shared" si="3"/>
        <v>8</v>
      </c>
      <c r="L12" s="13">
        <v>43.503</v>
      </c>
      <c r="M12" s="11">
        <f t="shared" si="4"/>
        <v>8</v>
      </c>
      <c r="N12" s="9">
        <v>43.03</v>
      </c>
      <c r="O12" s="11">
        <f t="shared" si="5"/>
        <v>4</v>
      </c>
      <c r="P12" s="13">
        <v>43.908999999999999</v>
      </c>
      <c r="Q12" s="11">
        <f t="shared" si="6"/>
        <v>9</v>
      </c>
      <c r="R12" s="12">
        <v>43.377000000000002</v>
      </c>
      <c r="S12" s="11">
        <f t="shared" si="7"/>
        <v>7</v>
      </c>
      <c r="T12" s="13">
        <v>43.753</v>
      </c>
      <c r="U12" s="11">
        <f t="shared" si="8"/>
        <v>8</v>
      </c>
      <c r="V12" s="9">
        <v>43.642000000000003</v>
      </c>
      <c r="W12" s="11">
        <f t="shared" si="9"/>
        <v>9</v>
      </c>
      <c r="X12" s="13">
        <v>43.944400000000002</v>
      </c>
      <c r="Y12" s="11">
        <f t="shared" si="10"/>
        <v>8</v>
      </c>
      <c r="Z12" s="13">
        <v>43.856999999999999</v>
      </c>
      <c r="AA12" s="11">
        <f t="shared" si="11"/>
        <v>9</v>
      </c>
      <c r="AB12" s="27">
        <f t="shared" si="12"/>
        <v>43.651127272727265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57</v>
      </c>
      <c r="C13" s="63"/>
      <c r="D13" s="14">
        <v>44.283999999999999</v>
      </c>
      <c r="E13" s="10">
        <f t="shared" si="0"/>
        <v>9</v>
      </c>
      <c r="F13" s="9">
        <v>43.920999999999999</v>
      </c>
      <c r="G13" s="11">
        <f t="shared" si="1"/>
        <v>10</v>
      </c>
      <c r="H13" s="13"/>
      <c r="I13" s="11" t="e">
        <f t="shared" si="2"/>
        <v>#N/A</v>
      </c>
      <c r="J13" s="13">
        <v>43.945</v>
      </c>
      <c r="K13" s="11">
        <f t="shared" si="3"/>
        <v>9</v>
      </c>
      <c r="L13" s="13">
        <v>44.027999999999999</v>
      </c>
      <c r="M13" s="11">
        <f t="shared" si="4"/>
        <v>10</v>
      </c>
      <c r="N13" s="9">
        <v>43.603000000000002</v>
      </c>
      <c r="O13" s="11">
        <f t="shared" si="5"/>
        <v>9</v>
      </c>
      <c r="P13" s="13">
        <v>43.890999999999998</v>
      </c>
      <c r="Q13" s="11">
        <f t="shared" si="6"/>
        <v>8</v>
      </c>
      <c r="R13" s="13">
        <v>43.591999999999999</v>
      </c>
      <c r="S13" s="11">
        <f t="shared" si="7"/>
        <v>9</v>
      </c>
      <c r="T13" s="13">
        <v>43.973999999999997</v>
      </c>
      <c r="U13" s="11">
        <f t="shared" si="8"/>
        <v>9</v>
      </c>
      <c r="V13" s="9">
        <v>43.561999999999998</v>
      </c>
      <c r="W13" s="11">
        <f t="shared" si="9"/>
        <v>8</v>
      </c>
      <c r="X13" s="13">
        <v>44.03</v>
      </c>
      <c r="Y13" s="11">
        <f t="shared" si="10"/>
        <v>9</v>
      </c>
      <c r="Z13" s="13">
        <v>43.54</v>
      </c>
      <c r="AA13" s="11">
        <f t="shared" si="11"/>
        <v>8</v>
      </c>
      <c r="AB13" s="27">
        <f t="shared" si="12"/>
        <v>43.851818181818189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19</v>
      </c>
      <c r="C14" s="63"/>
      <c r="D14" s="9">
        <v>44.466000000000001</v>
      </c>
      <c r="E14" s="10">
        <f t="shared" si="0"/>
        <v>10</v>
      </c>
      <c r="F14" s="9">
        <v>43.81</v>
      </c>
      <c r="G14" s="11">
        <f t="shared" si="1"/>
        <v>9</v>
      </c>
      <c r="H14" s="13"/>
      <c r="I14" s="11" t="e">
        <f t="shared" si="2"/>
        <v>#N/A</v>
      </c>
      <c r="J14" s="13">
        <v>43.98</v>
      </c>
      <c r="K14" s="11">
        <f t="shared" si="3"/>
        <v>10</v>
      </c>
      <c r="L14" s="13">
        <v>43.966000000000001</v>
      </c>
      <c r="M14" s="11">
        <f t="shared" si="4"/>
        <v>9</v>
      </c>
      <c r="N14" s="14">
        <v>43.618000000000002</v>
      </c>
      <c r="O14" s="11">
        <f t="shared" si="5"/>
        <v>10</v>
      </c>
      <c r="P14" s="13">
        <v>44.113</v>
      </c>
      <c r="Q14" s="11">
        <f t="shared" si="6"/>
        <v>10</v>
      </c>
      <c r="R14" s="13">
        <v>43.991999999999997</v>
      </c>
      <c r="S14" s="11">
        <f t="shared" si="7"/>
        <v>10</v>
      </c>
      <c r="T14" s="13">
        <v>44.015000000000001</v>
      </c>
      <c r="U14" s="11">
        <f t="shared" si="8"/>
        <v>10</v>
      </c>
      <c r="V14" s="9">
        <v>43.911999999999999</v>
      </c>
      <c r="W14" s="11">
        <f t="shared" si="9"/>
        <v>10</v>
      </c>
      <c r="X14" s="13">
        <v>44.036000000000001</v>
      </c>
      <c r="Y14" s="11">
        <f t="shared" si="10"/>
        <v>10</v>
      </c>
      <c r="Z14" s="13">
        <v>44.093000000000004</v>
      </c>
      <c r="AA14" s="11">
        <f t="shared" si="11"/>
        <v>10</v>
      </c>
      <c r="AB14" s="27">
        <f t="shared" si="12"/>
        <v>44.000090909090908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79</v>
      </c>
      <c r="C15" s="63">
        <v>2.5</v>
      </c>
      <c r="D15" s="9">
        <v>45.232999999999997</v>
      </c>
      <c r="E15" s="10">
        <f t="shared" si="0"/>
        <v>11</v>
      </c>
      <c r="F15" s="9">
        <v>45.43</v>
      </c>
      <c r="G15" s="11">
        <f t="shared" si="1"/>
        <v>11</v>
      </c>
      <c r="H15" s="13"/>
      <c r="I15" s="11" t="e">
        <f t="shared" si="2"/>
        <v>#N/A</v>
      </c>
      <c r="J15" s="13">
        <v>45.469000000000001</v>
      </c>
      <c r="K15" s="11">
        <f t="shared" si="3"/>
        <v>11</v>
      </c>
      <c r="L15" s="13">
        <v>44.604999999999997</v>
      </c>
      <c r="M15" s="11">
        <f t="shared" si="4"/>
        <v>11</v>
      </c>
      <c r="N15" s="9">
        <v>44.533999999999999</v>
      </c>
      <c r="O15" s="11">
        <f t="shared" si="5"/>
        <v>11</v>
      </c>
      <c r="P15" s="13">
        <v>45.201000000000001</v>
      </c>
      <c r="Q15" s="11">
        <f t="shared" si="6"/>
        <v>11</v>
      </c>
      <c r="R15" s="13">
        <v>45.265000000000001</v>
      </c>
      <c r="S15" s="11">
        <f t="shared" si="7"/>
        <v>11</v>
      </c>
      <c r="T15" s="12">
        <v>45.109000000000002</v>
      </c>
      <c r="U15" s="11">
        <f t="shared" si="8"/>
        <v>11</v>
      </c>
      <c r="V15" s="9">
        <v>44.427999999999997</v>
      </c>
      <c r="W15" s="11">
        <f t="shared" si="9"/>
        <v>11</v>
      </c>
      <c r="X15" s="13">
        <v>45.21</v>
      </c>
      <c r="Y15" s="11">
        <f t="shared" si="10"/>
        <v>11</v>
      </c>
      <c r="Z15" s="13">
        <v>45.098999999999997</v>
      </c>
      <c r="AA15" s="11">
        <f t="shared" si="11"/>
        <v>11</v>
      </c>
      <c r="AB15" s="27">
        <f t="shared" si="12"/>
        <v>45.05299999999999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78</v>
      </c>
      <c r="C16" s="63">
        <v>17.5</v>
      </c>
      <c r="D16" s="9">
        <v>48.786999999999999</v>
      </c>
      <c r="E16" s="10">
        <f t="shared" si="0"/>
        <v>12</v>
      </c>
      <c r="F16" s="14">
        <v>47.554000000000002</v>
      </c>
      <c r="G16" s="11">
        <f t="shared" si="1"/>
        <v>12</v>
      </c>
      <c r="H16" s="13"/>
      <c r="I16" s="11" t="e">
        <f t="shared" si="2"/>
        <v>#N/A</v>
      </c>
      <c r="J16" s="13">
        <v>52.414999999999999</v>
      </c>
      <c r="K16" s="11">
        <f t="shared" si="3"/>
        <v>12</v>
      </c>
      <c r="L16" s="13">
        <v>48.328000000000003</v>
      </c>
      <c r="M16" s="11">
        <f t="shared" si="4"/>
        <v>12</v>
      </c>
      <c r="N16" s="9">
        <v>48.423999999999999</v>
      </c>
      <c r="O16" s="11">
        <f t="shared" si="5"/>
        <v>12</v>
      </c>
      <c r="P16" s="13">
        <v>49.463000000000001</v>
      </c>
      <c r="Q16" s="11">
        <f t="shared" si="6"/>
        <v>12</v>
      </c>
      <c r="R16" s="13">
        <v>48.104999999999997</v>
      </c>
      <c r="S16" s="11">
        <f t="shared" si="7"/>
        <v>12</v>
      </c>
      <c r="T16" s="13">
        <v>48.128999999999998</v>
      </c>
      <c r="U16" s="11">
        <f t="shared" si="8"/>
        <v>12</v>
      </c>
      <c r="V16" s="9">
        <v>48.863</v>
      </c>
      <c r="W16" s="11">
        <f t="shared" si="9"/>
        <v>12</v>
      </c>
      <c r="X16" s="13">
        <v>48.466999999999999</v>
      </c>
      <c r="Y16" s="11">
        <f t="shared" si="10"/>
        <v>12</v>
      </c>
      <c r="Z16" s="13">
        <v>47.517000000000003</v>
      </c>
      <c r="AA16" s="11">
        <f t="shared" si="11"/>
        <v>12</v>
      </c>
      <c r="AB16" s="27">
        <f t="shared" si="12"/>
        <v>48.731999999999999</v>
      </c>
      <c r="AC16" s="8"/>
    </row>
    <row r="17" spans="1:29" ht="30" hidden="1" customHeight="1" thickBot="1" x14ac:dyDescent="0.25">
      <c r="A17" s="26" t="e">
        <f ca="1">RANK(AB17,AB$5:OFFSET(AB$5,0,0,COUNTA(B$5:B$24)),1)</f>
        <v>#DIV/0!</v>
      </c>
      <c r="B17" s="62"/>
      <c r="C17" s="63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27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26" t="e">
        <f ca="1">RANK(AB18,AB$5:OFFSET(AB$5,0,0,COUNTA(B$5:B$24)),1)</f>
        <v>#DIV/0!</v>
      </c>
      <c r="B18" s="62"/>
      <c r="C18" s="63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27" t="e">
        <f t="shared" si="25"/>
        <v>#DIV/0!</v>
      </c>
      <c r="AC18" s="8"/>
    </row>
    <row r="19" spans="1:29" ht="30" hidden="1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27" t="e">
        <f t="shared" si="25"/>
        <v>#DIV/0!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27" t="e">
        <f t="shared" si="25"/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68"/>
      <c r="I28" s="11" t="e">
        <f t="shared" si="15"/>
        <v>#N/A</v>
      </c>
      <c r="J28" s="68"/>
      <c r="K28" s="31" t="e">
        <f t="shared" si="16"/>
        <v>#N/A</v>
      </c>
      <c r="L28" s="68"/>
      <c r="M28" s="11" t="e">
        <f t="shared" si="17"/>
        <v>#N/A</v>
      </c>
      <c r="N28" s="67"/>
      <c r="O28" s="1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73"/>
      <c r="I29" s="72" t="e">
        <f t="shared" si="15"/>
        <v>#N/A</v>
      </c>
      <c r="J29" s="73"/>
      <c r="K29" s="39" t="e">
        <f t="shared" si="16"/>
        <v>#N/A</v>
      </c>
      <c r="L29" s="73"/>
      <c r="M29" s="72" t="e">
        <f t="shared" si="17"/>
        <v>#N/A</v>
      </c>
      <c r="N29" s="71"/>
      <c r="O29" s="72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43.289666666666676</v>
      </c>
      <c r="E30" s="43" t="e">
        <f ca="1">RANK(D30,$D31:$O31,1)</f>
        <v>#DIV/0!</v>
      </c>
      <c r="F30" s="42">
        <f ca="1">AVERAGEIF(OFFSET(F5,0,0,$C30), "&gt;25")</f>
        <v>42.955666666666666</v>
      </c>
      <c r="G30" s="43" t="e">
        <f ca="1">RANK(F30,$D31:$O31,1)</f>
        <v>#DIV/0!</v>
      </c>
      <c r="H30" s="77" t="e">
        <f ca="1">AVERAGEIF(OFFSET(H5,0,0,$C30), "&gt;25")</f>
        <v>#DIV/0!</v>
      </c>
      <c r="I30" s="76" t="e">
        <f ca="1">RANK(H30,$D31:$O31,1)</f>
        <v>#DIV/0!</v>
      </c>
      <c r="J30" s="75">
        <f ca="1">AVERAGEIF(OFFSET(J5,0,0,$C30), "&gt;25")</f>
        <v>43.234500000000004</v>
      </c>
      <c r="K30" s="43" t="e">
        <f ca="1">RANK(J30,$D31:$O31,1)</f>
        <v>#DIV/0!</v>
      </c>
      <c r="L30" s="77">
        <f ca="1">AVERAGEIF(OFFSET(L5,0,0,$C30), "&gt;25")</f>
        <v>43.145000000000003</v>
      </c>
      <c r="M30" s="76" t="e">
        <f ca="1">RANK(L30,$D31:$O31,1)</f>
        <v>#DIV/0!</v>
      </c>
      <c r="N30" s="75">
        <f ca="1">AVERAGEIF(OFFSET(N5,0,0,$C30), "&gt;25")</f>
        <v>43.046500000000002</v>
      </c>
      <c r="O30" s="76" t="e">
        <f ca="1">RANK(N30,$D31:$O31,1)</f>
        <v>#DIV/0!</v>
      </c>
      <c r="P30" s="44">
        <f ca="1">AVERAGEIF(OFFSET(P5,0,0,$C30), "&gt;25")</f>
        <v>43.272500000000001</v>
      </c>
      <c r="Q30" s="43" t="e">
        <f ca="1">RANK(P30,$D31:$O31,1)</f>
        <v>#DIV/0!</v>
      </c>
      <c r="R30" s="42">
        <f ca="1">AVERAGEIF(OFFSET(R5,0,0,$C30), "&gt;25")</f>
        <v>43.029500000000006</v>
      </c>
      <c r="S30" s="43" t="e">
        <f ca="1">RANK(R30,$D31:$O31,1)</f>
        <v>#DIV/0!</v>
      </c>
      <c r="T30" s="44">
        <f ca="1">AVERAGEIF(OFFSET(T5,0,0,$C30), "&gt;25")</f>
        <v>43.118166666666667</v>
      </c>
      <c r="U30" s="43" t="e">
        <f ca="1">RANK(T30,$D31:$O31,1)</f>
        <v>#DIV/0!</v>
      </c>
      <c r="V30" s="42">
        <f ca="1">AVERAGEIF(OFFSET(V5,0,0,$C30), "&gt;25")</f>
        <v>43.015333333333331</v>
      </c>
      <c r="W30" s="43" t="e">
        <f ca="1">RANK(V30,$D31:$O31,1)</f>
        <v>#DIV/0!</v>
      </c>
      <c r="X30" s="42">
        <f ca="1">AVERAGEIF(OFFSET(X5,0,0,$C30), "&gt;25")</f>
        <v>43.289666666666669</v>
      </c>
      <c r="Y30" s="43" t="e">
        <f ca="1">RANK(X30,$D31:$O31,1)</f>
        <v>#DIV/0!</v>
      </c>
      <c r="Z30" s="42">
        <f ca="1">AVERAGEIF(OFFSET(Z5,0,0,$C30), "&gt;25")</f>
        <v>42.911166666666666</v>
      </c>
      <c r="AA30" s="43" t="e">
        <f ca="1">RANK(Z30,$D31:$O31,1)</f>
        <v>#DIV/0!</v>
      </c>
      <c r="AB30" s="45">
        <f>AVERAGEIF(AB5:AB29, "&gt;25")</f>
        <v>43.965237878787882</v>
      </c>
    </row>
    <row r="31" spans="1:29" ht="30" customHeight="1" x14ac:dyDescent="0.2">
      <c r="A31" s="46"/>
      <c r="B31" s="46"/>
      <c r="C31" s="46"/>
      <c r="D31" s="47">
        <f ca="1">OFFSET($D$30,0,(COLUMN()-4)*2 )</f>
        <v>43.289666666666676</v>
      </c>
      <c r="E31" s="47">
        <f t="shared" ref="E31:O31" ca="1" si="26">OFFSET($D$30,0,(COLUMN()-4)*2 )</f>
        <v>42.955666666666666</v>
      </c>
      <c r="F31" s="47" t="e">
        <f t="shared" ca="1" si="26"/>
        <v>#DIV/0!</v>
      </c>
      <c r="G31" s="47">
        <f t="shared" ca="1" si="26"/>
        <v>43.234500000000004</v>
      </c>
      <c r="H31" s="47">
        <f t="shared" ca="1" si="26"/>
        <v>43.145000000000003</v>
      </c>
      <c r="I31" s="47">
        <f t="shared" ca="1" si="26"/>
        <v>43.046500000000002</v>
      </c>
      <c r="J31" s="47">
        <f t="shared" ca="1" si="26"/>
        <v>43.272500000000001</v>
      </c>
      <c r="K31" s="47">
        <f t="shared" ca="1" si="26"/>
        <v>43.029500000000006</v>
      </c>
      <c r="L31" s="47">
        <f t="shared" ca="1" si="26"/>
        <v>43.118166666666667</v>
      </c>
      <c r="M31" s="47">
        <f t="shared" ca="1" si="26"/>
        <v>43.015333333333331</v>
      </c>
      <c r="N31" s="47">
        <f t="shared" ca="1" si="26"/>
        <v>43.289666666666669</v>
      </c>
      <c r="O31" s="47">
        <f t="shared" ca="1" si="26"/>
        <v>42.911166666666666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P14" sqref="P14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8" t="s">
        <v>76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29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4</v>
      </c>
      <c r="G4" s="22" t="s">
        <v>4</v>
      </c>
      <c r="H4" s="20">
        <v>6</v>
      </c>
      <c r="I4" s="22" t="s">
        <v>4</v>
      </c>
      <c r="J4" s="20">
        <v>7</v>
      </c>
      <c r="K4" s="22" t="s">
        <v>4</v>
      </c>
      <c r="L4" s="20">
        <v>8</v>
      </c>
      <c r="M4" s="22" t="s">
        <v>5</v>
      </c>
      <c r="N4" s="20">
        <v>9</v>
      </c>
      <c r="O4" s="22" t="s">
        <v>4</v>
      </c>
      <c r="P4" s="20">
        <v>10</v>
      </c>
      <c r="Q4" s="22" t="s">
        <v>4</v>
      </c>
      <c r="R4" s="20">
        <v>11</v>
      </c>
      <c r="S4" s="22" t="s">
        <v>4</v>
      </c>
      <c r="T4" s="20">
        <v>13</v>
      </c>
      <c r="U4" s="22" t="s">
        <v>4</v>
      </c>
      <c r="V4" s="20">
        <v>21</v>
      </c>
      <c r="W4" s="22" t="s">
        <v>4</v>
      </c>
      <c r="X4" s="20">
        <v>44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59" t="s">
        <v>17</v>
      </c>
      <c r="C5" s="60"/>
      <c r="D5" s="5">
        <v>42.122999999999998</v>
      </c>
      <c r="E5" s="4">
        <f t="shared" ref="E5:E19" si="0">RANK(D5,D$5:D$29,1)</f>
        <v>1</v>
      </c>
      <c r="F5" s="5">
        <v>42.52</v>
      </c>
      <c r="G5" s="6">
        <f t="shared" ref="G5:G19" si="1">RANK(F5,F$5:F$29,1)</f>
        <v>1</v>
      </c>
      <c r="H5" s="7">
        <v>42.426000000000002</v>
      </c>
      <c r="I5" s="6">
        <f t="shared" ref="I5:I19" si="2">RANK(H5,H$5:H$29,1)</f>
        <v>1</v>
      </c>
      <c r="J5" s="81">
        <v>42.436</v>
      </c>
      <c r="K5" s="6">
        <f t="shared" ref="K5:K19" si="3">RANK(J5,J$5:J$29,1)</f>
        <v>3</v>
      </c>
      <c r="L5" s="7">
        <v>42.875999999999998</v>
      </c>
      <c r="M5" s="6">
        <f t="shared" ref="M5:M19" si="4">RANK(L5,L$5:L$29,1)</f>
        <v>1</v>
      </c>
      <c r="N5" s="5">
        <v>43.095999999999997</v>
      </c>
      <c r="O5" s="6">
        <f t="shared" ref="O5:O19" si="5">RANK(N5,N$5:N$29,1)</f>
        <v>2</v>
      </c>
      <c r="P5" s="7">
        <v>42.469000000000001</v>
      </c>
      <c r="Q5" s="6">
        <f t="shared" ref="Q5:Q19" si="6">RANK(P5,P$5:P$29,1)</f>
        <v>1</v>
      </c>
      <c r="R5" s="7">
        <v>42.57</v>
      </c>
      <c r="S5" s="6">
        <f t="shared" ref="S5:S19" si="7">RANK(R5,R$5:R$29,1)</f>
        <v>1</v>
      </c>
      <c r="T5" s="7">
        <v>42.981999999999999</v>
      </c>
      <c r="U5" s="6">
        <f t="shared" ref="U5:U19" si="8">RANK(T5,T$5:T$29,1)</f>
        <v>2</v>
      </c>
      <c r="V5" s="5">
        <v>42.798000000000002</v>
      </c>
      <c r="W5" s="6">
        <f t="shared" ref="W5:W19" si="9">RANK(V5,V$5:V$29,1)</f>
        <v>2</v>
      </c>
      <c r="X5" s="7">
        <v>42.442999999999998</v>
      </c>
      <c r="Y5" s="6">
        <f t="shared" ref="Y5:Y19" si="10">RANK(X5,X$5:X$29,1)</f>
        <v>2</v>
      </c>
      <c r="Z5" s="7">
        <v>42.417999999999999</v>
      </c>
      <c r="AA5" s="6">
        <f t="shared" ref="AA5:AA19" si="11">RANK(Z5,Z$5:Z$29,1)</f>
        <v>2</v>
      </c>
      <c r="AB5" s="27">
        <f t="shared" ref="AB5:AB19" si="12">AVERAGEIF(D5:AA5,"&gt;25")</f>
        <v>42.59641666666667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62" t="s">
        <v>18</v>
      </c>
      <c r="C6" s="63">
        <v>7.5</v>
      </c>
      <c r="D6" s="9">
        <v>42.228999999999999</v>
      </c>
      <c r="E6" s="10">
        <f t="shared" si="0"/>
        <v>2</v>
      </c>
      <c r="F6" s="9">
        <v>42.557000000000002</v>
      </c>
      <c r="G6" s="11">
        <f t="shared" si="1"/>
        <v>2</v>
      </c>
      <c r="H6" s="13">
        <v>42.65</v>
      </c>
      <c r="I6" s="11">
        <f t="shared" si="2"/>
        <v>2</v>
      </c>
      <c r="J6" s="13">
        <v>42.170999999999999</v>
      </c>
      <c r="K6" s="11">
        <f t="shared" si="3"/>
        <v>1</v>
      </c>
      <c r="L6" s="12">
        <v>42.972000000000001</v>
      </c>
      <c r="M6" s="11">
        <f t="shared" si="4"/>
        <v>2</v>
      </c>
      <c r="N6" s="9">
        <v>43.067</v>
      </c>
      <c r="O6" s="11">
        <f t="shared" si="5"/>
        <v>1</v>
      </c>
      <c r="P6" s="13">
        <v>42.677999999999997</v>
      </c>
      <c r="Q6" s="11">
        <f t="shared" si="6"/>
        <v>2</v>
      </c>
      <c r="R6" s="13">
        <v>42.878</v>
      </c>
      <c r="S6" s="11">
        <f t="shared" si="7"/>
        <v>2</v>
      </c>
      <c r="T6" s="13">
        <v>42.945999999999998</v>
      </c>
      <c r="U6" s="11">
        <f t="shared" si="8"/>
        <v>1</v>
      </c>
      <c r="V6" s="9">
        <v>42.746000000000002</v>
      </c>
      <c r="W6" s="11">
        <f t="shared" si="9"/>
        <v>1</v>
      </c>
      <c r="X6" s="13">
        <v>42.337000000000003</v>
      </c>
      <c r="Y6" s="11">
        <f t="shared" si="10"/>
        <v>1</v>
      </c>
      <c r="Z6" s="13">
        <v>42.393999999999998</v>
      </c>
      <c r="AA6" s="11">
        <f t="shared" si="11"/>
        <v>1</v>
      </c>
      <c r="AB6" s="27">
        <f t="shared" si="12"/>
        <v>42.635416666666664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62" t="s">
        <v>25</v>
      </c>
      <c r="C7" s="63">
        <v>12.5</v>
      </c>
      <c r="D7" s="9">
        <v>42.566000000000003</v>
      </c>
      <c r="E7" s="10">
        <f t="shared" si="0"/>
        <v>4</v>
      </c>
      <c r="F7" s="9">
        <v>42.796999999999997</v>
      </c>
      <c r="G7" s="11">
        <f t="shared" si="1"/>
        <v>3</v>
      </c>
      <c r="H7" s="13">
        <v>42.715000000000003</v>
      </c>
      <c r="I7" s="11">
        <f t="shared" si="2"/>
        <v>3</v>
      </c>
      <c r="J7" s="13">
        <v>42.493000000000002</v>
      </c>
      <c r="K7" s="11">
        <f t="shared" si="3"/>
        <v>5</v>
      </c>
      <c r="L7" s="13">
        <v>43.18</v>
      </c>
      <c r="M7" s="11">
        <f t="shared" si="4"/>
        <v>3</v>
      </c>
      <c r="N7" s="9">
        <v>43.24</v>
      </c>
      <c r="O7" s="11">
        <f t="shared" si="5"/>
        <v>3</v>
      </c>
      <c r="P7" s="13">
        <v>42.966999999999999</v>
      </c>
      <c r="Q7" s="11">
        <f t="shared" si="6"/>
        <v>4</v>
      </c>
      <c r="R7" s="13">
        <v>42.970999999999997</v>
      </c>
      <c r="S7" s="11">
        <f t="shared" si="7"/>
        <v>4</v>
      </c>
      <c r="T7" s="12">
        <v>43.45</v>
      </c>
      <c r="U7" s="11">
        <f t="shared" si="8"/>
        <v>8</v>
      </c>
      <c r="V7" s="9">
        <v>43.026000000000003</v>
      </c>
      <c r="W7" s="11">
        <f t="shared" si="9"/>
        <v>3</v>
      </c>
      <c r="X7" s="13">
        <v>42.643000000000001</v>
      </c>
      <c r="Y7" s="11">
        <f t="shared" si="10"/>
        <v>4</v>
      </c>
      <c r="Z7" s="13">
        <v>42.47</v>
      </c>
      <c r="AA7" s="11">
        <f t="shared" si="11"/>
        <v>3</v>
      </c>
      <c r="AB7" s="27">
        <f t="shared" si="12"/>
        <v>42.8765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62" t="s">
        <v>22</v>
      </c>
      <c r="C8" s="63"/>
      <c r="D8" s="9">
        <v>42.393999999999998</v>
      </c>
      <c r="E8" s="10">
        <f t="shared" si="0"/>
        <v>3</v>
      </c>
      <c r="F8" s="9">
        <v>42.807000000000002</v>
      </c>
      <c r="G8" s="11">
        <f t="shared" si="1"/>
        <v>4</v>
      </c>
      <c r="H8" s="13">
        <v>42.863999999999997</v>
      </c>
      <c r="I8" s="11">
        <f t="shared" si="2"/>
        <v>4</v>
      </c>
      <c r="J8" s="13">
        <v>42.475999999999999</v>
      </c>
      <c r="K8" s="11">
        <f t="shared" si="3"/>
        <v>4</v>
      </c>
      <c r="L8" s="13">
        <v>43.246000000000002</v>
      </c>
      <c r="M8" s="11">
        <f t="shared" si="4"/>
        <v>5</v>
      </c>
      <c r="N8" s="14">
        <v>43.368000000000002</v>
      </c>
      <c r="O8" s="11">
        <f t="shared" si="5"/>
        <v>5</v>
      </c>
      <c r="P8" s="13">
        <v>42.872</v>
      </c>
      <c r="Q8" s="11">
        <f t="shared" si="6"/>
        <v>3</v>
      </c>
      <c r="R8" s="13">
        <v>42.963000000000001</v>
      </c>
      <c r="S8" s="11">
        <f t="shared" si="7"/>
        <v>3</v>
      </c>
      <c r="T8" s="13">
        <v>43.396000000000001</v>
      </c>
      <c r="U8" s="11">
        <f t="shared" si="8"/>
        <v>6</v>
      </c>
      <c r="V8" s="9">
        <v>43.034999999999997</v>
      </c>
      <c r="W8" s="11">
        <f t="shared" si="9"/>
        <v>4</v>
      </c>
      <c r="X8" s="13">
        <v>42.889000000000003</v>
      </c>
      <c r="Y8" s="11">
        <f t="shared" si="10"/>
        <v>5</v>
      </c>
      <c r="Z8" s="13">
        <v>42.744</v>
      </c>
      <c r="AA8" s="11">
        <f t="shared" si="11"/>
        <v>6</v>
      </c>
      <c r="AB8" s="27">
        <f t="shared" si="12"/>
        <v>42.921166666666672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62" t="s">
        <v>31</v>
      </c>
      <c r="C9" s="63">
        <v>7.5</v>
      </c>
      <c r="D9" s="9">
        <v>42.655999999999999</v>
      </c>
      <c r="E9" s="10">
        <f t="shared" si="0"/>
        <v>5</v>
      </c>
      <c r="F9" s="9">
        <v>42.936999999999998</v>
      </c>
      <c r="G9" s="11">
        <f t="shared" si="1"/>
        <v>6</v>
      </c>
      <c r="H9" s="13">
        <v>43.155999999999999</v>
      </c>
      <c r="I9" s="11">
        <f t="shared" si="2"/>
        <v>6</v>
      </c>
      <c r="J9" s="13">
        <v>42.354999999999997</v>
      </c>
      <c r="K9" s="11">
        <f t="shared" si="3"/>
        <v>2</v>
      </c>
      <c r="L9" s="13">
        <v>43.252000000000002</v>
      </c>
      <c r="M9" s="11">
        <f t="shared" si="4"/>
        <v>6</v>
      </c>
      <c r="N9" s="9">
        <v>43.323</v>
      </c>
      <c r="O9" s="11">
        <f t="shared" si="5"/>
        <v>4</v>
      </c>
      <c r="P9" s="12">
        <v>43.296999999999997</v>
      </c>
      <c r="Q9" s="11">
        <f t="shared" si="6"/>
        <v>9</v>
      </c>
      <c r="R9" s="13">
        <v>43.036000000000001</v>
      </c>
      <c r="S9" s="11">
        <f t="shared" si="7"/>
        <v>6</v>
      </c>
      <c r="T9" s="13">
        <v>43.326000000000001</v>
      </c>
      <c r="U9" s="11">
        <f t="shared" si="8"/>
        <v>3</v>
      </c>
      <c r="V9" s="9">
        <v>43.174999999999997</v>
      </c>
      <c r="W9" s="11">
        <f t="shared" si="9"/>
        <v>6</v>
      </c>
      <c r="X9" s="13">
        <v>42.973999999999997</v>
      </c>
      <c r="Y9" s="11">
        <f t="shared" si="10"/>
        <v>6</v>
      </c>
      <c r="Z9" s="13">
        <v>42.551000000000002</v>
      </c>
      <c r="AA9" s="11">
        <f t="shared" si="11"/>
        <v>4</v>
      </c>
      <c r="AB9" s="27">
        <f t="shared" si="12"/>
        <v>43.003166666666665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62" t="s">
        <v>48</v>
      </c>
      <c r="C10" s="63"/>
      <c r="D10" s="9">
        <v>42.902999999999999</v>
      </c>
      <c r="E10" s="10">
        <f t="shared" si="0"/>
        <v>7</v>
      </c>
      <c r="F10" s="9">
        <v>43.119</v>
      </c>
      <c r="G10" s="11">
        <f t="shared" si="1"/>
        <v>7</v>
      </c>
      <c r="H10" s="12">
        <v>43.283000000000001</v>
      </c>
      <c r="I10" s="11">
        <f t="shared" si="2"/>
        <v>9</v>
      </c>
      <c r="J10" s="13">
        <v>42.795999999999999</v>
      </c>
      <c r="K10" s="11">
        <f t="shared" si="3"/>
        <v>8</v>
      </c>
      <c r="L10" s="13">
        <v>43.219000000000001</v>
      </c>
      <c r="M10" s="11">
        <f t="shared" si="4"/>
        <v>4</v>
      </c>
      <c r="N10" s="9">
        <v>43.515000000000001</v>
      </c>
      <c r="O10" s="11">
        <f t="shared" si="5"/>
        <v>7</v>
      </c>
      <c r="P10" s="13">
        <v>43.067999999999998</v>
      </c>
      <c r="Q10" s="11">
        <f t="shared" si="6"/>
        <v>6</v>
      </c>
      <c r="R10" s="13">
        <v>43.223999999999997</v>
      </c>
      <c r="S10" s="11">
        <f t="shared" si="7"/>
        <v>9</v>
      </c>
      <c r="T10" s="13">
        <v>43.343000000000004</v>
      </c>
      <c r="U10" s="11">
        <f t="shared" si="8"/>
        <v>5</v>
      </c>
      <c r="V10" s="9">
        <v>43.274000000000001</v>
      </c>
      <c r="W10" s="11">
        <f t="shared" si="9"/>
        <v>9</v>
      </c>
      <c r="X10" s="13">
        <v>42.606999999999999</v>
      </c>
      <c r="Y10" s="11">
        <f t="shared" si="10"/>
        <v>3</v>
      </c>
      <c r="Z10" s="13">
        <v>42.720999999999997</v>
      </c>
      <c r="AA10" s="11">
        <f t="shared" si="11"/>
        <v>5</v>
      </c>
      <c r="AB10" s="27">
        <f t="shared" si="12"/>
        <v>43.089333333333336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62" t="s">
        <v>43</v>
      </c>
      <c r="C11" s="63">
        <v>12.5</v>
      </c>
      <c r="D11" s="9">
        <v>42.988</v>
      </c>
      <c r="E11" s="10">
        <f t="shared" si="0"/>
        <v>8</v>
      </c>
      <c r="F11" s="9">
        <v>42.871000000000002</v>
      </c>
      <c r="G11" s="11">
        <f t="shared" si="1"/>
        <v>5</v>
      </c>
      <c r="H11" s="13">
        <v>42.89</v>
      </c>
      <c r="I11" s="11">
        <f t="shared" si="2"/>
        <v>5</v>
      </c>
      <c r="J11" s="13">
        <v>42.503</v>
      </c>
      <c r="K11" s="11">
        <f t="shared" si="3"/>
        <v>6</v>
      </c>
      <c r="L11" s="13">
        <v>43.607999999999997</v>
      </c>
      <c r="M11" s="11">
        <f t="shared" si="4"/>
        <v>10</v>
      </c>
      <c r="N11" s="9">
        <v>43.564999999999998</v>
      </c>
      <c r="O11" s="11">
        <f t="shared" si="5"/>
        <v>8</v>
      </c>
      <c r="P11" s="13">
        <v>43.264000000000003</v>
      </c>
      <c r="Q11" s="11">
        <f t="shared" si="6"/>
        <v>8</v>
      </c>
      <c r="R11" s="13">
        <v>42.972000000000001</v>
      </c>
      <c r="S11" s="11">
        <f t="shared" si="7"/>
        <v>5</v>
      </c>
      <c r="T11" s="13">
        <v>43.326999999999998</v>
      </c>
      <c r="U11" s="11">
        <f t="shared" si="8"/>
        <v>4</v>
      </c>
      <c r="V11" s="9">
        <v>43.305999999999997</v>
      </c>
      <c r="W11" s="11">
        <f t="shared" si="9"/>
        <v>10</v>
      </c>
      <c r="X11" s="12">
        <v>43.005000000000003</v>
      </c>
      <c r="Y11" s="11">
        <f t="shared" si="10"/>
        <v>7</v>
      </c>
      <c r="Z11" s="13">
        <v>43.091000000000001</v>
      </c>
      <c r="AA11" s="11">
        <f t="shared" si="11"/>
        <v>9</v>
      </c>
      <c r="AB11" s="27">
        <f t="shared" si="12"/>
        <v>43.115833333333335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62" t="s">
        <v>44</v>
      </c>
      <c r="C12" s="63">
        <v>17.5</v>
      </c>
      <c r="D12" s="9">
        <v>42.862000000000002</v>
      </c>
      <c r="E12" s="10">
        <f t="shared" si="0"/>
        <v>6</v>
      </c>
      <c r="F12" s="9">
        <v>43.146000000000001</v>
      </c>
      <c r="G12" s="11">
        <f t="shared" si="1"/>
        <v>8</v>
      </c>
      <c r="H12" s="13">
        <v>43.286999999999999</v>
      </c>
      <c r="I12" s="11">
        <f t="shared" si="2"/>
        <v>10</v>
      </c>
      <c r="J12" s="13">
        <v>42.524000000000001</v>
      </c>
      <c r="K12" s="11">
        <f t="shared" si="3"/>
        <v>7</v>
      </c>
      <c r="L12" s="13">
        <v>43.412999999999997</v>
      </c>
      <c r="M12" s="11">
        <f t="shared" si="4"/>
        <v>7</v>
      </c>
      <c r="N12" s="9">
        <v>43.488</v>
      </c>
      <c r="O12" s="11">
        <f t="shared" si="5"/>
        <v>6</v>
      </c>
      <c r="P12" s="13">
        <v>43.051000000000002</v>
      </c>
      <c r="Q12" s="11">
        <f t="shared" si="6"/>
        <v>5</v>
      </c>
      <c r="R12" s="13">
        <v>43.085000000000001</v>
      </c>
      <c r="S12" s="11">
        <f t="shared" si="7"/>
        <v>7</v>
      </c>
      <c r="T12" s="13">
        <v>43.43</v>
      </c>
      <c r="U12" s="11">
        <f t="shared" si="8"/>
        <v>7</v>
      </c>
      <c r="V12" s="14">
        <v>43.337000000000003</v>
      </c>
      <c r="W12" s="11">
        <f t="shared" si="9"/>
        <v>11</v>
      </c>
      <c r="X12" s="13">
        <v>43.052</v>
      </c>
      <c r="Y12" s="11">
        <f t="shared" si="10"/>
        <v>8</v>
      </c>
      <c r="Z12" s="13">
        <v>42.877000000000002</v>
      </c>
      <c r="AA12" s="11">
        <f t="shared" si="11"/>
        <v>7</v>
      </c>
      <c r="AB12" s="27">
        <f t="shared" si="12"/>
        <v>43.129333333333335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62" t="s">
        <v>57</v>
      </c>
      <c r="C13" s="63"/>
      <c r="D13" s="9">
        <v>42.993000000000002</v>
      </c>
      <c r="E13" s="10">
        <f t="shared" si="0"/>
        <v>9</v>
      </c>
      <c r="F13" s="14">
        <v>43.311</v>
      </c>
      <c r="G13" s="11">
        <f t="shared" si="1"/>
        <v>10</v>
      </c>
      <c r="H13" s="13">
        <v>43.48</v>
      </c>
      <c r="I13" s="11">
        <f t="shared" si="2"/>
        <v>12</v>
      </c>
      <c r="J13" s="13">
        <v>42.948999999999998</v>
      </c>
      <c r="K13" s="11">
        <f t="shared" si="3"/>
        <v>11</v>
      </c>
      <c r="L13" s="13">
        <v>43.526000000000003</v>
      </c>
      <c r="M13" s="11">
        <f t="shared" si="4"/>
        <v>9</v>
      </c>
      <c r="N13" s="9">
        <v>43.686999999999998</v>
      </c>
      <c r="O13" s="11">
        <f t="shared" si="5"/>
        <v>10</v>
      </c>
      <c r="P13" s="13">
        <v>43.441000000000003</v>
      </c>
      <c r="Q13" s="11">
        <f t="shared" si="6"/>
        <v>12</v>
      </c>
      <c r="R13" s="13">
        <v>43.414999999999999</v>
      </c>
      <c r="S13" s="11">
        <f t="shared" si="7"/>
        <v>11</v>
      </c>
      <c r="T13" s="13">
        <v>43.457000000000001</v>
      </c>
      <c r="U13" s="11">
        <f t="shared" si="8"/>
        <v>9</v>
      </c>
      <c r="V13" s="9">
        <v>43.417000000000002</v>
      </c>
      <c r="W13" s="11">
        <f t="shared" si="9"/>
        <v>12</v>
      </c>
      <c r="X13" s="13">
        <v>43.192999999999998</v>
      </c>
      <c r="Y13" s="11">
        <f t="shared" si="10"/>
        <v>11</v>
      </c>
      <c r="Z13" s="13">
        <v>43.037999999999997</v>
      </c>
      <c r="AA13" s="11">
        <f t="shared" si="11"/>
        <v>8</v>
      </c>
      <c r="AB13" s="27">
        <f t="shared" si="12"/>
        <v>43.325583333333334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62" t="s">
        <v>21</v>
      </c>
      <c r="C14" s="63">
        <v>12.5</v>
      </c>
      <c r="D14" s="14">
        <v>43.16</v>
      </c>
      <c r="E14" s="10">
        <f t="shared" si="0"/>
        <v>11</v>
      </c>
      <c r="F14" s="9">
        <v>43.712000000000003</v>
      </c>
      <c r="G14" s="11">
        <f t="shared" si="1"/>
        <v>12</v>
      </c>
      <c r="H14" s="13">
        <v>43.356999999999999</v>
      </c>
      <c r="I14" s="11">
        <f t="shared" si="2"/>
        <v>11</v>
      </c>
      <c r="J14" s="13">
        <v>42.838999999999999</v>
      </c>
      <c r="K14" s="11">
        <f t="shared" si="3"/>
        <v>9</v>
      </c>
      <c r="L14" s="13">
        <v>43.698</v>
      </c>
      <c r="M14" s="11">
        <f t="shared" si="4"/>
        <v>12</v>
      </c>
      <c r="N14" s="9">
        <v>43.865000000000002</v>
      </c>
      <c r="O14" s="11">
        <f t="shared" si="5"/>
        <v>12</v>
      </c>
      <c r="P14" s="13">
        <v>43.213999999999999</v>
      </c>
      <c r="Q14" s="11">
        <f t="shared" si="6"/>
        <v>7</v>
      </c>
      <c r="R14" s="13">
        <v>43.143999999999998</v>
      </c>
      <c r="S14" s="11">
        <f t="shared" si="7"/>
        <v>8</v>
      </c>
      <c r="T14" s="13">
        <v>43.665999999999997</v>
      </c>
      <c r="U14" s="11">
        <f t="shared" si="8"/>
        <v>10</v>
      </c>
      <c r="V14" s="9">
        <v>43.146999999999998</v>
      </c>
      <c r="W14" s="11">
        <f t="shared" si="9"/>
        <v>5</v>
      </c>
      <c r="X14" s="13">
        <v>43.058999999999997</v>
      </c>
      <c r="Y14" s="11">
        <f t="shared" si="10"/>
        <v>9</v>
      </c>
      <c r="Z14" s="13">
        <v>43.164000000000001</v>
      </c>
      <c r="AA14" s="11">
        <f t="shared" si="11"/>
        <v>10</v>
      </c>
      <c r="AB14" s="27">
        <f t="shared" si="12"/>
        <v>43.335416666666667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62" t="s">
        <v>36</v>
      </c>
      <c r="C15" s="63"/>
      <c r="D15" s="9">
        <v>43.212000000000003</v>
      </c>
      <c r="E15" s="10">
        <f t="shared" si="0"/>
        <v>12</v>
      </c>
      <c r="F15" s="9">
        <v>43.186999999999998</v>
      </c>
      <c r="G15" s="11">
        <f t="shared" si="1"/>
        <v>9</v>
      </c>
      <c r="H15" s="13">
        <v>43.213999999999999</v>
      </c>
      <c r="I15" s="11">
        <f t="shared" si="2"/>
        <v>8</v>
      </c>
      <c r="J15" s="13">
        <v>42.893000000000001</v>
      </c>
      <c r="K15" s="11">
        <f t="shared" si="3"/>
        <v>10</v>
      </c>
      <c r="L15" s="13">
        <v>43.518999999999998</v>
      </c>
      <c r="M15" s="11">
        <f t="shared" si="4"/>
        <v>8</v>
      </c>
      <c r="N15" s="9">
        <v>43.795000000000002</v>
      </c>
      <c r="O15" s="11">
        <f t="shared" si="5"/>
        <v>11</v>
      </c>
      <c r="P15" s="13">
        <v>43.354999999999997</v>
      </c>
      <c r="Q15" s="11">
        <f t="shared" si="6"/>
        <v>10</v>
      </c>
      <c r="R15" s="13">
        <v>43.442999999999998</v>
      </c>
      <c r="S15" s="11">
        <f t="shared" si="7"/>
        <v>12</v>
      </c>
      <c r="T15" s="13">
        <v>43.761000000000003</v>
      </c>
      <c r="U15" s="11">
        <f t="shared" si="8"/>
        <v>11</v>
      </c>
      <c r="V15" s="9">
        <v>43.241999999999997</v>
      </c>
      <c r="W15" s="11">
        <f t="shared" si="9"/>
        <v>8</v>
      </c>
      <c r="X15" s="13">
        <v>43.075000000000003</v>
      </c>
      <c r="Y15" s="11">
        <f t="shared" si="10"/>
        <v>10</v>
      </c>
      <c r="Z15" s="12">
        <v>43.6</v>
      </c>
      <c r="AA15" s="11">
        <f t="shared" si="11"/>
        <v>13</v>
      </c>
      <c r="AB15" s="27">
        <f t="shared" si="12"/>
        <v>43.358000000000004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62" t="s">
        <v>59</v>
      </c>
      <c r="C16" s="63"/>
      <c r="D16" s="9">
        <v>43.228000000000002</v>
      </c>
      <c r="E16" s="10">
        <f t="shared" si="0"/>
        <v>13</v>
      </c>
      <c r="F16" s="9">
        <v>43.728999999999999</v>
      </c>
      <c r="G16" s="11">
        <f t="shared" si="1"/>
        <v>13</v>
      </c>
      <c r="H16" s="13">
        <v>43.176000000000002</v>
      </c>
      <c r="I16" s="11">
        <f t="shared" si="2"/>
        <v>7</v>
      </c>
      <c r="J16" s="13">
        <v>43.13</v>
      </c>
      <c r="K16" s="11">
        <f t="shared" si="3"/>
        <v>13</v>
      </c>
      <c r="L16" s="13">
        <v>43.64</v>
      </c>
      <c r="M16" s="11">
        <f t="shared" si="4"/>
        <v>11</v>
      </c>
      <c r="N16" s="9">
        <v>43.631</v>
      </c>
      <c r="O16" s="11">
        <f t="shared" si="5"/>
        <v>9</v>
      </c>
      <c r="P16" s="13">
        <v>43.356000000000002</v>
      </c>
      <c r="Q16" s="11">
        <f t="shared" si="6"/>
        <v>11</v>
      </c>
      <c r="R16" s="13">
        <v>43.366</v>
      </c>
      <c r="S16" s="11">
        <f t="shared" si="7"/>
        <v>10</v>
      </c>
      <c r="T16" s="13">
        <v>44.162999999999997</v>
      </c>
      <c r="U16" s="11">
        <f t="shared" si="8"/>
        <v>12</v>
      </c>
      <c r="V16" s="9">
        <v>43.231000000000002</v>
      </c>
      <c r="W16" s="48">
        <f t="shared" si="9"/>
        <v>7</v>
      </c>
      <c r="X16" s="13">
        <v>43.283999999999999</v>
      </c>
      <c r="Y16" s="11">
        <f t="shared" si="10"/>
        <v>12</v>
      </c>
      <c r="Z16" s="13">
        <v>43.432000000000002</v>
      </c>
      <c r="AA16" s="11">
        <f t="shared" si="11"/>
        <v>11</v>
      </c>
      <c r="AB16" s="27">
        <f t="shared" si="12"/>
        <v>43.447166666666668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66</v>
      </c>
      <c r="C17" s="63">
        <v>7.5</v>
      </c>
      <c r="D17" s="9">
        <v>43.619</v>
      </c>
      <c r="E17" s="10">
        <f t="shared" si="0"/>
        <v>15</v>
      </c>
      <c r="F17" s="9">
        <v>43.750999999999998</v>
      </c>
      <c r="G17" s="11">
        <f t="shared" si="1"/>
        <v>14</v>
      </c>
      <c r="H17" s="13">
        <v>43.854999999999997</v>
      </c>
      <c r="I17" s="11">
        <f t="shared" si="2"/>
        <v>14</v>
      </c>
      <c r="J17" s="13">
        <v>43.14</v>
      </c>
      <c r="K17" s="11">
        <f t="shared" si="3"/>
        <v>14</v>
      </c>
      <c r="L17" s="13">
        <v>44.118000000000002</v>
      </c>
      <c r="M17" s="11">
        <f t="shared" si="4"/>
        <v>14</v>
      </c>
      <c r="N17" s="9">
        <v>44.215000000000003</v>
      </c>
      <c r="O17" s="11">
        <f t="shared" si="5"/>
        <v>15</v>
      </c>
      <c r="P17" s="13">
        <v>43.542000000000002</v>
      </c>
      <c r="Q17" s="11">
        <f t="shared" si="6"/>
        <v>13</v>
      </c>
      <c r="R17" s="12">
        <v>43.814999999999998</v>
      </c>
      <c r="S17" s="11">
        <f t="shared" si="7"/>
        <v>13</v>
      </c>
      <c r="T17" s="13">
        <v>44.255000000000003</v>
      </c>
      <c r="U17" s="11">
        <f t="shared" si="8"/>
        <v>13</v>
      </c>
      <c r="V17" s="9">
        <v>43.595999999999997</v>
      </c>
      <c r="W17" s="11">
        <f t="shared" si="9"/>
        <v>13</v>
      </c>
      <c r="X17" s="13">
        <v>43.533000000000001</v>
      </c>
      <c r="Y17" s="11">
        <f t="shared" si="10"/>
        <v>13</v>
      </c>
      <c r="Z17" s="13">
        <v>43.686999999999998</v>
      </c>
      <c r="AA17" s="11">
        <f t="shared" si="11"/>
        <v>15</v>
      </c>
      <c r="AB17" s="27">
        <f t="shared" si="12"/>
        <v>43.7605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75</v>
      </c>
      <c r="C18" s="63"/>
      <c r="D18" s="9">
        <v>43.146999999999998</v>
      </c>
      <c r="E18" s="10">
        <f t="shared" si="0"/>
        <v>10</v>
      </c>
      <c r="F18" s="9">
        <v>43.57</v>
      </c>
      <c r="G18" s="11">
        <f t="shared" si="1"/>
        <v>11</v>
      </c>
      <c r="H18" s="13">
        <v>43.618000000000002</v>
      </c>
      <c r="I18" s="11">
        <f t="shared" si="2"/>
        <v>13</v>
      </c>
      <c r="J18" s="13">
        <v>43.121000000000002</v>
      </c>
      <c r="K18" s="11">
        <f t="shared" si="3"/>
        <v>12</v>
      </c>
      <c r="L18" s="13">
        <v>44.073</v>
      </c>
      <c r="M18" s="11">
        <f t="shared" si="4"/>
        <v>13</v>
      </c>
      <c r="N18" s="9">
        <v>44.100999999999999</v>
      </c>
      <c r="O18" s="48">
        <f t="shared" si="5"/>
        <v>13</v>
      </c>
      <c r="P18" s="13">
        <v>44.415999999999997</v>
      </c>
      <c r="Q18" s="11">
        <f t="shared" si="6"/>
        <v>15</v>
      </c>
      <c r="R18" s="13">
        <v>43.829000000000001</v>
      </c>
      <c r="S18" s="11">
        <f t="shared" si="7"/>
        <v>14</v>
      </c>
      <c r="T18" s="13">
        <v>44.357999999999997</v>
      </c>
      <c r="U18" s="11">
        <f t="shared" si="8"/>
        <v>15</v>
      </c>
      <c r="V18" s="9">
        <v>43.887999999999998</v>
      </c>
      <c r="W18" s="11">
        <f t="shared" si="9"/>
        <v>15</v>
      </c>
      <c r="X18" s="13">
        <v>43.628999999999998</v>
      </c>
      <c r="Y18" s="11">
        <f t="shared" si="10"/>
        <v>14</v>
      </c>
      <c r="Z18" s="13">
        <v>43.487000000000002</v>
      </c>
      <c r="AA18" s="11">
        <f t="shared" si="11"/>
        <v>12</v>
      </c>
      <c r="AB18" s="27">
        <f t="shared" si="12"/>
        <v>43.769749999999995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74</v>
      </c>
      <c r="C19" s="63">
        <v>5</v>
      </c>
      <c r="D19" s="9">
        <v>43.545000000000002</v>
      </c>
      <c r="E19" s="10">
        <f t="shared" si="0"/>
        <v>14</v>
      </c>
      <c r="F19" s="9">
        <v>43.997999999999998</v>
      </c>
      <c r="G19" s="48">
        <f t="shared" si="1"/>
        <v>15</v>
      </c>
      <c r="H19" s="13">
        <v>44.235999999999997</v>
      </c>
      <c r="I19" s="11">
        <f t="shared" si="2"/>
        <v>15</v>
      </c>
      <c r="J19" s="13">
        <v>43.679000000000002</v>
      </c>
      <c r="K19" s="11">
        <f t="shared" si="3"/>
        <v>15</v>
      </c>
      <c r="L19" s="13">
        <v>44.32</v>
      </c>
      <c r="M19" s="11">
        <f t="shared" si="4"/>
        <v>15</v>
      </c>
      <c r="N19" s="9">
        <v>44.185000000000002</v>
      </c>
      <c r="O19" s="11">
        <f t="shared" si="5"/>
        <v>14</v>
      </c>
      <c r="P19" s="13">
        <v>44.213999999999999</v>
      </c>
      <c r="Q19" s="11">
        <f t="shared" si="6"/>
        <v>14</v>
      </c>
      <c r="R19" s="13">
        <v>43.915999999999997</v>
      </c>
      <c r="S19" s="11">
        <f t="shared" si="7"/>
        <v>15</v>
      </c>
      <c r="T19" s="13">
        <v>44.317999999999998</v>
      </c>
      <c r="U19" s="11">
        <f t="shared" si="8"/>
        <v>14</v>
      </c>
      <c r="V19" s="9">
        <v>43.866</v>
      </c>
      <c r="W19" s="11">
        <f t="shared" si="9"/>
        <v>14</v>
      </c>
      <c r="X19" s="13">
        <v>43.914000000000001</v>
      </c>
      <c r="Y19" s="11">
        <f t="shared" si="10"/>
        <v>15</v>
      </c>
      <c r="Z19" s="13">
        <v>43.62</v>
      </c>
      <c r="AA19" s="11">
        <f t="shared" si="11"/>
        <v>14</v>
      </c>
      <c r="AB19" s="27">
        <f t="shared" si="12"/>
        <v>43.984249999999996</v>
      </c>
      <c r="AC19" s="8"/>
    </row>
    <row r="20" spans="1:29" ht="30" hidden="1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27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27" t="e">
        <f t="shared" si="25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27" t="e">
        <f t="shared" si="25"/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68"/>
      <c r="U28" s="11" t="e">
        <f t="shared" si="21"/>
        <v>#N/A</v>
      </c>
      <c r="V28" s="67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73"/>
      <c r="U29" s="72" t="e">
        <f t="shared" si="21"/>
        <v>#N/A</v>
      </c>
      <c r="V29" s="71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42.478500000000004</v>
      </c>
      <c r="E30" s="43">
        <f ca="1">RANK(D30,$D31:$O31,1)</f>
        <v>2</v>
      </c>
      <c r="F30" s="42">
        <f ca="1">AVERAGEIF(OFFSET(F5,0,0,$C30), "&gt;25")</f>
        <v>42.789499999999997</v>
      </c>
      <c r="G30" s="43">
        <f ca="1">RANK(F30,$D31:$O31,1)</f>
        <v>5</v>
      </c>
      <c r="H30" s="44">
        <f ca="1">AVERAGEIF(OFFSET(H5,0,0,$C30), "&gt;25")</f>
        <v>42.848999999999997</v>
      </c>
      <c r="I30" s="43">
        <f ca="1">RANK(H30,$D31:$O31,1)</f>
        <v>6</v>
      </c>
      <c r="J30" s="42">
        <f ca="1">AVERAGEIF(OFFSET(J5,0,0,$C30), "&gt;25")</f>
        <v>42.454499999999996</v>
      </c>
      <c r="K30" s="43">
        <f ca="1">RANK(J30,$D31:$O31,1)</f>
        <v>1</v>
      </c>
      <c r="L30" s="44">
        <f ca="1">AVERAGEIF(OFFSET(L5,0,0,$C30), "&gt;25")</f>
        <v>43.124166666666667</v>
      </c>
      <c r="M30" s="43">
        <f ca="1">RANK(L30,$D31:$O31,1)</f>
        <v>10</v>
      </c>
      <c r="N30" s="42">
        <f ca="1">AVERAGEIF(OFFSET(N5,0,0,$C30), "&gt;25")</f>
        <v>43.268166666666666</v>
      </c>
      <c r="O30" s="43">
        <f ca="1">RANK(N30,$D31:$O31,1)</f>
        <v>12</v>
      </c>
      <c r="P30" s="44">
        <f ca="1">AVERAGEIF(OFFSET(P5,0,0,$C30), "&gt;25")</f>
        <v>42.891833333333331</v>
      </c>
      <c r="Q30" s="43">
        <f ca="1">RANK(P30,$D31:$O31,1)</f>
        <v>7</v>
      </c>
      <c r="R30" s="42">
        <f ca="1">AVERAGEIF(OFFSET(R5,0,0,$C30), "&gt;25")</f>
        <v>42.940333333333335</v>
      </c>
      <c r="S30" s="43">
        <f ca="1">RANK(R30,$D31:$O31,1)</f>
        <v>8</v>
      </c>
      <c r="T30" s="77">
        <f ca="1">AVERAGEIF(OFFSET(T5,0,0,$C30), "&gt;25")</f>
        <v>43.240499999999997</v>
      </c>
      <c r="U30" s="76">
        <f ca="1">RANK(T30,$D31:$O31,1)</f>
        <v>11</v>
      </c>
      <c r="V30" s="75">
        <f ca="1">AVERAGEIF(OFFSET(V5,0,0,$C30), "&gt;25")</f>
        <v>43.009000000000007</v>
      </c>
      <c r="W30" s="43">
        <f ca="1">RANK(V30,$D31:$O31,1)</f>
        <v>9</v>
      </c>
      <c r="X30" s="42">
        <f ca="1">AVERAGEIF(OFFSET(X5,0,0,$C30), "&gt;25")</f>
        <v>42.648833333333336</v>
      </c>
      <c r="Y30" s="43">
        <f ca="1">RANK(X30,$D31:$O31,1)</f>
        <v>4</v>
      </c>
      <c r="Z30" s="42">
        <f ca="1">AVERAGEIF(OFFSET(Z5,0,0,$C30), "&gt;25")</f>
        <v>42.549666666666667</v>
      </c>
      <c r="AA30" s="43">
        <f ca="1">RANK(Z30,$D31:$O31,1)</f>
        <v>3</v>
      </c>
      <c r="AB30" s="45">
        <f>AVERAGEIF(AB5:AB29, "&gt;25")</f>
        <v>43.223188888888892</v>
      </c>
    </row>
    <row r="31" spans="1:29" ht="30" customHeight="1" x14ac:dyDescent="0.2">
      <c r="A31" s="46"/>
      <c r="B31" s="46"/>
      <c r="C31" s="46"/>
      <c r="D31" s="47">
        <f ca="1">OFFSET($D$30,0,(COLUMN()-4)*2 )</f>
        <v>42.478500000000004</v>
      </c>
      <c r="E31" s="47">
        <f t="shared" ref="E31:O31" ca="1" si="26">OFFSET($D$30,0,(COLUMN()-4)*2 )</f>
        <v>42.789499999999997</v>
      </c>
      <c r="F31" s="47">
        <f t="shared" ca="1" si="26"/>
        <v>42.848999999999997</v>
      </c>
      <c r="G31" s="47">
        <f t="shared" ca="1" si="26"/>
        <v>42.454499999999996</v>
      </c>
      <c r="H31" s="47">
        <f t="shared" ca="1" si="26"/>
        <v>43.124166666666667</v>
      </c>
      <c r="I31" s="47">
        <f t="shared" ca="1" si="26"/>
        <v>43.268166666666666</v>
      </c>
      <c r="J31" s="47">
        <f t="shared" ca="1" si="26"/>
        <v>42.891833333333331</v>
      </c>
      <c r="K31" s="47">
        <f t="shared" ca="1" si="26"/>
        <v>42.940333333333335</v>
      </c>
      <c r="L31" s="47">
        <f t="shared" ca="1" si="26"/>
        <v>43.240499999999997</v>
      </c>
      <c r="M31" s="47">
        <f t="shared" ca="1" si="26"/>
        <v>43.009000000000007</v>
      </c>
      <c r="N31" s="47">
        <f t="shared" ca="1" si="26"/>
        <v>42.648833333333336</v>
      </c>
      <c r="O31" s="47">
        <f t="shared" ca="1" si="26"/>
        <v>42.549666666666667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36" ht="16.5" x14ac:dyDescent="0.25">
      <c r="A1" s="108" t="s">
        <v>73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36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36" ht="13.5" thickBot="1" x14ac:dyDescent="0.25">
      <c r="A3" s="109" t="s">
        <v>0</v>
      </c>
      <c r="B3" s="111" t="s">
        <v>1</v>
      </c>
      <c r="C3" s="17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8"/>
    </row>
    <row r="4" spans="1:36" ht="28.5" customHeight="1" thickBot="1" x14ac:dyDescent="0.25">
      <c r="A4" s="110"/>
      <c r="B4" s="112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4</v>
      </c>
      <c r="I4" s="22" t="s">
        <v>4</v>
      </c>
      <c r="J4" s="20">
        <v>5</v>
      </c>
      <c r="K4" s="22" t="s">
        <v>4</v>
      </c>
      <c r="L4" s="20">
        <v>6</v>
      </c>
      <c r="M4" s="22" t="s">
        <v>5</v>
      </c>
      <c r="N4" s="20">
        <v>8</v>
      </c>
      <c r="O4" s="22" t="s">
        <v>4</v>
      </c>
      <c r="P4" s="20">
        <v>9</v>
      </c>
      <c r="Q4" s="22" t="s">
        <v>4</v>
      </c>
      <c r="R4" s="20">
        <v>10</v>
      </c>
      <c r="S4" s="22" t="s">
        <v>4</v>
      </c>
      <c r="T4" s="20">
        <v>11</v>
      </c>
      <c r="U4" s="22" t="s">
        <v>4</v>
      </c>
      <c r="V4" s="20">
        <v>13</v>
      </c>
      <c r="W4" s="22" t="s">
        <v>4</v>
      </c>
      <c r="X4" s="20">
        <v>21</v>
      </c>
      <c r="Y4" s="22" t="s">
        <v>4</v>
      </c>
      <c r="Z4" s="23">
        <v>69</v>
      </c>
      <c r="AA4" s="24" t="s">
        <v>5</v>
      </c>
      <c r="AB4" s="25" t="s">
        <v>6</v>
      </c>
    </row>
    <row r="5" spans="1:36" ht="30" customHeight="1" thickBot="1" x14ac:dyDescent="0.25">
      <c r="A5" s="26">
        <f ca="1">RANK(AB5,AB$5:OFFSET(AB$5,0,0,COUNTA(B$5:B$24)),1)</f>
        <v>1</v>
      </c>
      <c r="B5" s="59" t="s">
        <v>8</v>
      </c>
      <c r="C5" s="60"/>
      <c r="D5" s="5">
        <v>42.46</v>
      </c>
      <c r="E5" s="4">
        <f t="shared" ref="E5:E21" si="0">RANK(D5,D$5:D$29,1)</f>
        <v>1</v>
      </c>
      <c r="F5" s="5">
        <v>42.575000000000003</v>
      </c>
      <c r="G5" s="6">
        <f t="shared" ref="G5:G21" si="1">RANK(F5,F$5:F$29,1)</f>
        <v>1</v>
      </c>
      <c r="H5" s="7">
        <v>42.969000000000001</v>
      </c>
      <c r="I5" s="6">
        <f t="shared" ref="I5:I21" si="2">RANK(H5,H$5:H$29,1)</f>
        <v>1</v>
      </c>
      <c r="J5" s="7">
        <v>42.2</v>
      </c>
      <c r="K5" s="6">
        <f t="shared" ref="K5:K21" si="3">RANK(J5,J$5:J$29,1)</f>
        <v>1</v>
      </c>
      <c r="L5" s="7">
        <v>43.268000000000001</v>
      </c>
      <c r="M5" s="6">
        <f t="shared" ref="M5:M21" si="4">RANK(L5,L$5:L$29,1)</f>
        <v>1</v>
      </c>
      <c r="N5" s="5">
        <v>42.197000000000003</v>
      </c>
      <c r="O5" s="6">
        <f t="shared" ref="O5:O21" si="5">RANK(N5,N$5:N$29,1)</f>
        <v>1</v>
      </c>
      <c r="P5" s="7">
        <v>42.51</v>
      </c>
      <c r="Q5" s="6">
        <f t="shared" ref="Q5:Q21" si="6">RANK(P5,P$5:P$29,1)</f>
        <v>1</v>
      </c>
      <c r="R5" s="7">
        <v>42.524000000000001</v>
      </c>
      <c r="S5" s="6">
        <f t="shared" ref="S5:S21" si="7">RANK(R5,R$5:R$29,1)</f>
        <v>1</v>
      </c>
      <c r="T5" s="7">
        <v>42.515999999999998</v>
      </c>
      <c r="U5" s="6">
        <f t="shared" ref="U5:U21" si="8">RANK(T5,T$5:T$29,1)</f>
        <v>1</v>
      </c>
      <c r="V5" s="5">
        <v>42.457999999999998</v>
      </c>
      <c r="W5" s="6">
        <f t="shared" ref="W5:W21" si="9">RANK(V5,V$5:V$29,1)</f>
        <v>1</v>
      </c>
      <c r="X5" s="7">
        <v>42.289000000000001</v>
      </c>
      <c r="Y5" s="6">
        <f t="shared" ref="Y5:Y21" si="10">RANK(X5,X$5:X$29,1)</f>
        <v>1</v>
      </c>
      <c r="Z5" s="7">
        <v>42.158999999999999</v>
      </c>
      <c r="AA5" s="80">
        <f t="shared" ref="AA5:AA21" si="11">RANK(Z5,Z$5:Z$29,1)</f>
        <v>1</v>
      </c>
      <c r="AB5" s="27">
        <f t="shared" ref="AB5:AB21" si="12">AVERAGEIF(D5:AA5,"&gt;25")</f>
        <v>42.510416666666664</v>
      </c>
      <c r="AC5" s="8"/>
    </row>
    <row r="6" spans="1:36" ht="30" customHeight="1" thickBot="1" x14ac:dyDescent="0.25">
      <c r="A6" s="26">
        <f ca="1">RANK(AB6,AB$5:OFFSET(AB$5,0,0,COUNTA(B$5:B$24)),1)</f>
        <v>2</v>
      </c>
      <c r="B6" s="62" t="s">
        <v>9</v>
      </c>
      <c r="C6" s="63"/>
      <c r="D6" s="9">
        <v>42.74</v>
      </c>
      <c r="E6" s="10">
        <f t="shared" si="0"/>
        <v>2</v>
      </c>
      <c r="F6" s="9">
        <v>42.593000000000004</v>
      </c>
      <c r="G6" s="48">
        <f t="shared" si="1"/>
        <v>2</v>
      </c>
      <c r="H6" s="13">
        <v>43.201000000000001</v>
      </c>
      <c r="I6" s="11">
        <f t="shared" si="2"/>
        <v>4</v>
      </c>
      <c r="J6" s="13">
        <v>42.536000000000001</v>
      </c>
      <c r="K6" s="11">
        <f t="shared" si="3"/>
        <v>4</v>
      </c>
      <c r="L6" s="13">
        <v>43.625999999999998</v>
      </c>
      <c r="M6" s="11">
        <f t="shared" si="4"/>
        <v>6</v>
      </c>
      <c r="N6" s="9">
        <v>42.756</v>
      </c>
      <c r="O6" s="11">
        <f t="shared" si="5"/>
        <v>5</v>
      </c>
      <c r="P6" s="13">
        <v>42.860999999999997</v>
      </c>
      <c r="Q6" s="11">
        <f t="shared" si="6"/>
        <v>4</v>
      </c>
      <c r="R6" s="13">
        <v>42.634</v>
      </c>
      <c r="S6" s="11">
        <f t="shared" si="7"/>
        <v>2</v>
      </c>
      <c r="T6" s="13">
        <v>42.600999999999999</v>
      </c>
      <c r="U6" s="11">
        <f t="shared" si="8"/>
        <v>2</v>
      </c>
      <c r="V6" s="9">
        <v>42.534999999999997</v>
      </c>
      <c r="W6" s="11">
        <f t="shared" si="9"/>
        <v>2</v>
      </c>
      <c r="X6" s="13">
        <v>42.363999999999997</v>
      </c>
      <c r="Y6" s="11">
        <f t="shared" si="10"/>
        <v>2</v>
      </c>
      <c r="Z6" s="13">
        <v>42.247</v>
      </c>
      <c r="AA6" s="11">
        <f t="shared" si="11"/>
        <v>2</v>
      </c>
      <c r="AB6" s="27">
        <f t="shared" si="12"/>
        <v>42.724499999999999</v>
      </c>
      <c r="AC6" s="8"/>
      <c r="AJ6" s="8"/>
    </row>
    <row r="7" spans="1:36" ht="30" customHeight="1" thickBot="1" x14ac:dyDescent="0.25">
      <c r="A7" s="26">
        <f ca="1">RANK(AB7,AB$5:OFFSET(AB$5,0,0,COUNTA(B$5:B$24)),1)</f>
        <v>3</v>
      </c>
      <c r="B7" s="62" t="s">
        <v>22</v>
      </c>
      <c r="C7" s="63"/>
      <c r="D7" s="9">
        <v>42.807000000000002</v>
      </c>
      <c r="E7" s="10">
        <f t="shared" si="0"/>
        <v>6</v>
      </c>
      <c r="F7" s="14">
        <v>42.914999999999999</v>
      </c>
      <c r="G7" s="11">
        <f t="shared" si="1"/>
        <v>6</v>
      </c>
      <c r="H7" s="13">
        <v>43.335000000000001</v>
      </c>
      <c r="I7" s="11">
        <f t="shared" si="2"/>
        <v>6</v>
      </c>
      <c r="J7" s="13">
        <v>42.386000000000003</v>
      </c>
      <c r="K7" s="11">
        <f t="shared" si="3"/>
        <v>2</v>
      </c>
      <c r="L7" s="13">
        <v>43.317</v>
      </c>
      <c r="M7" s="11">
        <f t="shared" si="4"/>
        <v>4</v>
      </c>
      <c r="N7" s="9">
        <v>42.695999999999998</v>
      </c>
      <c r="O7" s="11">
        <f t="shared" si="5"/>
        <v>4</v>
      </c>
      <c r="P7" s="13">
        <v>42.735999999999997</v>
      </c>
      <c r="Q7" s="11">
        <f t="shared" si="6"/>
        <v>2</v>
      </c>
      <c r="R7" s="13">
        <v>42.689</v>
      </c>
      <c r="S7" s="11">
        <f t="shared" si="7"/>
        <v>3</v>
      </c>
      <c r="T7" s="13">
        <v>42.706000000000003</v>
      </c>
      <c r="U7" s="11">
        <f t="shared" si="8"/>
        <v>3</v>
      </c>
      <c r="V7" s="9">
        <v>42.758000000000003</v>
      </c>
      <c r="W7" s="11">
        <f t="shared" si="9"/>
        <v>4</v>
      </c>
      <c r="X7" s="13">
        <v>42.497</v>
      </c>
      <c r="Y7" s="11">
        <f t="shared" si="10"/>
        <v>3</v>
      </c>
      <c r="Z7" s="13">
        <v>42.304000000000002</v>
      </c>
      <c r="AA7" s="11">
        <f t="shared" si="11"/>
        <v>3</v>
      </c>
      <c r="AB7" s="27">
        <f t="shared" si="12"/>
        <v>42.762166666666673</v>
      </c>
      <c r="AC7" s="8"/>
    </row>
    <row r="8" spans="1:36" ht="30" customHeight="1" thickBot="1" x14ac:dyDescent="0.25">
      <c r="A8" s="26">
        <f ca="1">RANK(AB8,AB$5:OFFSET(AB$5,0,0,COUNTA(B$5:B$24)),1)</f>
        <v>4</v>
      </c>
      <c r="B8" s="62" t="s">
        <v>48</v>
      </c>
      <c r="C8" s="63"/>
      <c r="D8" s="9">
        <v>42.744</v>
      </c>
      <c r="E8" s="10">
        <f t="shared" si="0"/>
        <v>3</v>
      </c>
      <c r="F8" s="9">
        <v>42.62</v>
      </c>
      <c r="G8" s="11">
        <f t="shared" si="1"/>
        <v>3</v>
      </c>
      <c r="H8" s="13">
        <v>43.158999999999999</v>
      </c>
      <c r="I8" s="11">
        <f t="shared" si="2"/>
        <v>3</v>
      </c>
      <c r="J8" s="13">
        <v>42.47</v>
      </c>
      <c r="K8" s="11">
        <f t="shared" si="3"/>
        <v>3</v>
      </c>
      <c r="L8" s="12">
        <v>43.296999999999997</v>
      </c>
      <c r="M8" s="11">
        <f t="shared" si="4"/>
        <v>3</v>
      </c>
      <c r="N8" s="9">
        <v>42.692999999999998</v>
      </c>
      <c r="O8" s="11">
        <f t="shared" si="5"/>
        <v>3</v>
      </c>
      <c r="P8" s="13">
        <v>43.036999999999999</v>
      </c>
      <c r="Q8" s="11">
        <f t="shared" si="6"/>
        <v>7</v>
      </c>
      <c r="R8" s="13">
        <v>42.868000000000002</v>
      </c>
      <c r="S8" s="11">
        <f t="shared" si="7"/>
        <v>5</v>
      </c>
      <c r="T8" s="13">
        <v>42.78</v>
      </c>
      <c r="U8" s="11">
        <f t="shared" si="8"/>
        <v>6</v>
      </c>
      <c r="V8" s="9">
        <v>42.771000000000001</v>
      </c>
      <c r="W8" s="11">
        <f t="shared" si="9"/>
        <v>5</v>
      </c>
      <c r="X8" s="13">
        <v>42.570999999999998</v>
      </c>
      <c r="Y8" s="11">
        <f t="shared" si="10"/>
        <v>5</v>
      </c>
      <c r="Z8" s="13">
        <v>42.701999999999998</v>
      </c>
      <c r="AA8" s="11">
        <f t="shared" si="11"/>
        <v>7</v>
      </c>
      <c r="AB8" s="27">
        <f t="shared" si="12"/>
        <v>42.809333333333335</v>
      </c>
      <c r="AC8" s="8"/>
    </row>
    <row r="9" spans="1:36" ht="30" customHeight="1" thickBot="1" x14ac:dyDescent="0.25">
      <c r="A9" s="26">
        <f ca="1">RANK(AB9,AB$5:OFFSET(AB$5,0,0,COUNTA(B$5:B$27)),1)</f>
        <v>5</v>
      </c>
      <c r="B9" s="62" t="s">
        <v>31</v>
      </c>
      <c r="C9" s="63">
        <v>7.5</v>
      </c>
      <c r="D9" s="9">
        <v>42.773000000000003</v>
      </c>
      <c r="E9" s="10">
        <f t="shared" si="0"/>
        <v>4</v>
      </c>
      <c r="F9" s="9">
        <v>42.828000000000003</v>
      </c>
      <c r="G9" s="11">
        <f t="shared" si="1"/>
        <v>5</v>
      </c>
      <c r="H9" s="13">
        <v>43.411999999999999</v>
      </c>
      <c r="I9" s="11">
        <f t="shared" si="2"/>
        <v>7</v>
      </c>
      <c r="J9" s="13">
        <v>42.619</v>
      </c>
      <c r="K9" s="11">
        <f t="shared" si="3"/>
        <v>6</v>
      </c>
      <c r="L9" s="13">
        <v>43.289000000000001</v>
      </c>
      <c r="M9" s="11">
        <f t="shared" si="4"/>
        <v>2</v>
      </c>
      <c r="N9" s="9">
        <v>42.692</v>
      </c>
      <c r="O9" s="11">
        <f t="shared" si="5"/>
        <v>2</v>
      </c>
      <c r="P9" s="13">
        <v>42.991999999999997</v>
      </c>
      <c r="Q9" s="48">
        <f t="shared" si="6"/>
        <v>5</v>
      </c>
      <c r="R9" s="13">
        <v>42.91</v>
      </c>
      <c r="S9" s="11">
        <f t="shared" si="7"/>
        <v>6</v>
      </c>
      <c r="T9" s="13">
        <v>42.707999999999998</v>
      </c>
      <c r="U9" s="11">
        <f t="shared" si="8"/>
        <v>4</v>
      </c>
      <c r="V9" s="9">
        <v>42.701999999999998</v>
      </c>
      <c r="W9" s="11">
        <f t="shared" si="9"/>
        <v>3</v>
      </c>
      <c r="X9" s="13">
        <v>42.531999999999996</v>
      </c>
      <c r="Y9" s="11">
        <f t="shared" si="10"/>
        <v>4</v>
      </c>
      <c r="Z9" s="13">
        <v>42.444000000000003</v>
      </c>
      <c r="AA9" s="11">
        <f t="shared" si="11"/>
        <v>4</v>
      </c>
      <c r="AB9" s="27">
        <f t="shared" si="12"/>
        <v>42.825083333333332</v>
      </c>
      <c r="AC9" s="8"/>
    </row>
    <row r="10" spans="1:36" ht="30" customHeight="1" thickBot="1" x14ac:dyDescent="0.25">
      <c r="A10" s="26">
        <f ca="1">RANK(AB10,AB$5:OFFSET(AB$5,0,0,COUNTA(B$5:B$24)),1)</f>
        <v>6</v>
      </c>
      <c r="B10" s="62" t="s">
        <v>25</v>
      </c>
      <c r="C10" s="63">
        <v>12.5</v>
      </c>
      <c r="D10" s="9">
        <v>42.878</v>
      </c>
      <c r="E10" s="10">
        <f t="shared" si="0"/>
        <v>7</v>
      </c>
      <c r="F10" s="9">
        <v>42.756999999999998</v>
      </c>
      <c r="G10" s="11">
        <f t="shared" si="1"/>
        <v>4</v>
      </c>
      <c r="H10" s="13">
        <v>43.082999999999998</v>
      </c>
      <c r="I10" s="11">
        <f t="shared" si="2"/>
        <v>2</v>
      </c>
      <c r="J10" s="13">
        <v>42.609000000000002</v>
      </c>
      <c r="K10" s="11">
        <f t="shared" si="3"/>
        <v>5</v>
      </c>
      <c r="L10" s="13">
        <v>43.835999999999999</v>
      </c>
      <c r="M10" s="48">
        <f t="shared" si="4"/>
        <v>8</v>
      </c>
      <c r="N10" s="9">
        <v>42.901000000000003</v>
      </c>
      <c r="O10" s="11">
        <f t="shared" si="5"/>
        <v>7</v>
      </c>
      <c r="P10" s="13">
        <v>42.82</v>
      </c>
      <c r="Q10" s="11">
        <f t="shared" si="6"/>
        <v>3</v>
      </c>
      <c r="R10" s="13">
        <v>42.765000000000001</v>
      </c>
      <c r="S10" s="11">
        <f t="shared" si="7"/>
        <v>4</v>
      </c>
      <c r="T10" s="13">
        <v>42.747999999999998</v>
      </c>
      <c r="U10" s="11">
        <f t="shared" si="8"/>
        <v>5</v>
      </c>
      <c r="V10" s="9">
        <v>42.988</v>
      </c>
      <c r="W10" s="11">
        <f t="shared" si="9"/>
        <v>8</v>
      </c>
      <c r="X10" s="13">
        <v>42.71</v>
      </c>
      <c r="Y10" s="11">
        <f t="shared" si="10"/>
        <v>7</v>
      </c>
      <c r="Z10" s="13">
        <v>42.494</v>
      </c>
      <c r="AA10" s="11">
        <f t="shared" si="11"/>
        <v>5</v>
      </c>
      <c r="AB10" s="27">
        <f t="shared" si="12"/>
        <v>42.882416666666664</v>
      </c>
      <c r="AC10" s="8"/>
    </row>
    <row r="11" spans="1:36" ht="30" customHeight="1" thickBot="1" x14ac:dyDescent="0.25">
      <c r="A11" s="26">
        <f ca="1">RANK(AB11,AB$5:OFFSET(AB$5,0,0,COUNTA(B$5:B$24)),1)</f>
        <v>7</v>
      </c>
      <c r="B11" s="62" t="s">
        <v>28</v>
      </c>
      <c r="C11" s="63"/>
      <c r="D11" s="9">
        <v>42.79</v>
      </c>
      <c r="E11" s="10">
        <f t="shared" si="0"/>
        <v>5</v>
      </c>
      <c r="F11" s="9">
        <v>43.137</v>
      </c>
      <c r="G11" s="11">
        <f t="shared" si="1"/>
        <v>8</v>
      </c>
      <c r="H11" s="13">
        <v>43.298999999999999</v>
      </c>
      <c r="I11" s="11">
        <f t="shared" si="2"/>
        <v>5</v>
      </c>
      <c r="J11" s="13">
        <v>42.790999999999997</v>
      </c>
      <c r="K11" s="11">
        <f t="shared" si="3"/>
        <v>7</v>
      </c>
      <c r="L11" s="13">
        <v>44.17</v>
      </c>
      <c r="M11" s="11">
        <f t="shared" si="4"/>
        <v>10</v>
      </c>
      <c r="N11" s="9">
        <v>43.045000000000002</v>
      </c>
      <c r="O11" s="11">
        <f t="shared" si="5"/>
        <v>8</v>
      </c>
      <c r="P11" s="13">
        <v>43.006</v>
      </c>
      <c r="Q11" s="11">
        <f t="shared" si="6"/>
        <v>6</v>
      </c>
      <c r="R11" s="13">
        <v>43.128999999999998</v>
      </c>
      <c r="S11" s="11">
        <f t="shared" si="7"/>
        <v>7</v>
      </c>
      <c r="T11" s="12">
        <v>42.893999999999998</v>
      </c>
      <c r="U11" s="11">
        <f t="shared" si="8"/>
        <v>7</v>
      </c>
      <c r="V11" s="9">
        <v>42.945999999999998</v>
      </c>
      <c r="W11" s="11">
        <f t="shared" si="9"/>
        <v>6</v>
      </c>
      <c r="X11" s="13">
        <v>42.758000000000003</v>
      </c>
      <c r="Y11" s="11">
        <f t="shared" si="10"/>
        <v>8</v>
      </c>
      <c r="Z11" s="13">
        <v>42.588000000000001</v>
      </c>
      <c r="AA11" s="11">
        <f t="shared" si="11"/>
        <v>6</v>
      </c>
      <c r="AB11" s="27">
        <f t="shared" si="12"/>
        <v>43.046083333333343</v>
      </c>
      <c r="AC11" s="8"/>
    </row>
    <row r="12" spans="1:36" ht="30" customHeight="1" thickBot="1" x14ac:dyDescent="0.25">
      <c r="A12" s="26">
        <f ca="1">RANK(AB12,AB$5:OFFSET(AB$5,0,0,COUNTA(B$5:B$27)),1)</f>
        <v>8</v>
      </c>
      <c r="B12" s="62" t="s">
        <v>49</v>
      </c>
      <c r="C12" s="63"/>
      <c r="D12" s="9">
        <v>42.886000000000003</v>
      </c>
      <c r="E12" s="10">
        <f t="shared" si="0"/>
        <v>8</v>
      </c>
      <c r="F12" s="9">
        <v>42.945999999999998</v>
      </c>
      <c r="G12" s="11">
        <f t="shared" si="1"/>
        <v>7</v>
      </c>
      <c r="H12" s="13">
        <v>43.661999999999999</v>
      </c>
      <c r="I12" s="11">
        <f t="shared" si="2"/>
        <v>9</v>
      </c>
      <c r="J12" s="12">
        <v>43.188000000000002</v>
      </c>
      <c r="K12" s="11">
        <f t="shared" si="3"/>
        <v>9</v>
      </c>
      <c r="L12" s="13">
        <v>43.563000000000002</v>
      </c>
      <c r="M12" s="11">
        <f t="shared" si="4"/>
        <v>5</v>
      </c>
      <c r="N12" s="9">
        <v>42.859000000000002</v>
      </c>
      <c r="O12" s="11">
        <f t="shared" si="5"/>
        <v>6</v>
      </c>
      <c r="P12" s="13">
        <v>43.052</v>
      </c>
      <c r="Q12" s="11">
        <f t="shared" si="6"/>
        <v>8</v>
      </c>
      <c r="R12" s="13">
        <v>43.323</v>
      </c>
      <c r="S12" s="11">
        <f t="shared" si="7"/>
        <v>8</v>
      </c>
      <c r="T12" s="13">
        <v>43.026000000000003</v>
      </c>
      <c r="U12" s="11">
        <f t="shared" si="8"/>
        <v>8</v>
      </c>
      <c r="V12" s="9">
        <v>43.174999999999997</v>
      </c>
      <c r="W12" s="11">
        <f t="shared" si="9"/>
        <v>9</v>
      </c>
      <c r="X12" s="13">
        <v>42.685000000000002</v>
      </c>
      <c r="Y12" s="11">
        <f t="shared" si="10"/>
        <v>6</v>
      </c>
      <c r="Z12" s="13">
        <v>42.993000000000002</v>
      </c>
      <c r="AA12" s="11">
        <f t="shared" si="11"/>
        <v>9</v>
      </c>
      <c r="AB12" s="27">
        <f t="shared" si="12"/>
        <v>43.113166666666672</v>
      </c>
      <c r="AC12" s="8"/>
    </row>
    <row r="13" spans="1:36" ht="30" customHeight="1" thickBot="1" x14ac:dyDescent="0.25">
      <c r="A13" s="26">
        <f ca="1">RANK(AB13,AB$5:OFFSET(AB$5,0,0,COUNTA(B$5:B$24)),1)</f>
        <v>9</v>
      </c>
      <c r="B13" s="62" t="s">
        <v>36</v>
      </c>
      <c r="C13" s="63">
        <v>10</v>
      </c>
      <c r="D13" s="14">
        <v>43.542999999999999</v>
      </c>
      <c r="E13" s="10">
        <f t="shared" si="0"/>
        <v>10</v>
      </c>
      <c r="F13" s="9">
        <v>43.149000000000001</v>
      </c>
      <c r="G13" s="11">
        <f t="shared" si="1"/>
        <v>9</v>
      </c>
      <c r="H13" s="13">
        <v>43.598999999999997</v>
      </c>
      <c r="I13" s="11">
        <f t="shared" si="2"/>
        <v>8</v>
      </c>
      <c r="J13" s="13">
        <v>42.831000000000003</v>
      </c>
      <c r="K13" s="11">
        <f t="shared" si="3"/>
        <v>8</v>
      </c>
      <c r="L13" s="13">
        <v>43.645000000000003</v>
      </c>
      <c r="M13" s="11">
        <f t="shared" si="4"/>
        <v>7</v>
      </c>
      <c r="N13" s="9">
        <v>43.177</v>
      </c>
      <c r="O13" s="11">
        <f t="shared" si="5"/>
        <v>10</v>
      </c>
      <c r="P13" s="13">
        <v>43.183</v>
      </c>
      <c r="Q13" s="11">
        <f t="shared" si="6"/>
        <v>9</v>
      </c>
      <c r="R13" s="13">
        <v>43.511000000000003</v>
      </c>
      <c r="S13" s="11">
        <f t="shared" si="7"/>
        <v>10</v>
      </c>
      <c r="T13" s="13">
        <v>43.43</v>
      </c>
      <c r="U13" s="11">
        <f t="shared" si="8"/>
        <v>9</v>
      </c>
      <c r="V13" s="9">
        <v>42.981999999999999</v>
      </c>
      <c r="W13" s="11">
        <f t="shared" si="9"/>
        <v>7</v>
      </c>
      <c r="X13" s="13">
        <v>43.048999999999999</v>
      </c>
      <c r="Y13" s="11">
        <f t="shared" si="10"/>
        <v>9</v>
      </c>
      <c r="Z13" s="13">
        <v>42.851999999999997</v>
      </c>
      <c r="AA13" s="11">
        <f t="shared" si="11"/>
        <v>8</v>
      </c>
      <c r="AB13" s="27">
        <f t="shared" si="12"/>
        <v>43.245916666666666</v>
      </c>
      <c r="AC13" s="8"/>
    </row>
    <row r="14" spans="1:36" ht="30" customHeight="1" thickBot="1" x14ac:dyDescent="0.25">
      <c r="A14" s="26">
        <f ca="1">RANK(AB14,AB$5:OFFSET(AB$5,0,0,COUNTA(B$5:B$24)),1)</f>
        <v>10</v>
      </c>
      <c r="B14" s="62" t="s">
        <v>71</v>
      </c>
      <c r="C14" s="63"/>
      <c r="D14" s="9">
        <v>43.366</v>
      </c>
      <c r="E14" s="10">
        <f t="shared" si="0"/>
        <v>9</v>
      </c>
      <c r="F14" s="9">
        <v>43.713000000000001</v>
      </c>
      <c r="G14" s="11">
        <f t="shared" si="1"/>
        <v>12</v>
      </c>
      <c r="H14" s="13">
        <v>43.822000000000003</v>
      </c>
      <c r="I14" s="11">
        <f t="shared" si="2"/>
        <v>10</v>
      </c>
      <c r="J14" s="13">
        <v>43.552</v>
      </c>
      <c r="K14" s="11">
        <f t="shared" si="3"/>
        <v>11</v>
      </c>
      <c r="L14" s="13">
        <v>44.587000000000003</v>
      </c>
      <c r="M14" s="11">
        <f t="shared" si="4"/>
        <v>12</v>
      </c>
      <c r="N14" s="9">
        <v>43.091999999999999</v>
      </c>
      <c r="O14" s="11">
        <f t="shared" si="5"/>
        <v>9</v>
      </c>
      <c r="P14" s="13">
        <v>43.72</v>
      </c>
      <c r="Q14" s="11">
        <f t="shared" si="6"/>
        <v>11</v>
      </c>
      <c r="R14" s="13">
        <v>43.551000000000002</v>
      </c>
      <c r="S14" s="11">
        <f t="shared" si="7"/>
        <v>11</v>
      </c>
      <c r="T14" s="13">
        <v>43.518000000000001</v>
      </c>
      <c r="U14" s="11">
        <f t="shared" si="8"/>
        <v>10</v>
      </c>
      <c r="V14" s="14">
        <v>43.645000000000003</v>
      </c>
      <c r="W14" s="11">
        <f t="shared" si="9"/>
        <v>12</v>
      </c>
      <c r="X14" s="13">
        <v>43.165999999999997</v>
      </c>
      <c r="Y14" s="11">
        <f t="shared" si="10"/>
        <v>11</v>
      </c>
      <c r="Z14" s="13">
        <v>43.131</v>
      </c>
      <c r="AA14" s="11">
        <f t="shared" si="11"/>
        <v>10</v>
      </c>
      <c r="AB14" s="27">
        <f t="shared" si="12"/>
        <v>43.57191666666666</v>
      </c>
      <c r="AC14" s="8"/>
    </row>
    <row r="15" spans="1:36" ht="30" customHeight="1" thickBot="1" x14ac:dyDescent="0.25">
      <c r="A15" s="26">
        <f ca="1">RANK(AB15,AB$5:OFFSET(AB$5,0,0,COUNTA(B$5:B$24)),1)</f>
        <v>11</v>
      </c>
      <c r="B15" s="62" t="s">
        <v>66</v>
      </c>
      <c r="C15" s="63">
        <v>10</v>
      </c>
      <c r="D15" s="9">
        <v>43.789000000000001</v>
      </c>
      <c r="E15" s="10">
        <f t="shared" si="0"/>
        <v>12</v>
      </c>
      <c r="F15" s="9">
        <v>43.546999999999997</v>
      </c>
      <c r="G15" s="11">
        <f t="shared" si="1"/>
        <v>10</v>
      </c>
      <c r="H15" s="13">
        <v>44.301000000000002</v>
      </c>
      <c r="I15" s="11">
        <f t="shared" si="2"/>
        <v>11</v>
      </c>
      <c r="J15" s="13">
        <v>43.81</v>
      </c>
      <c r="K15" s="11">
        <f t="shared" si="3"/>
        <v>13</v>
      </c>
      <c r="L15" s="13">
        <v>44.16</v>
      </c>
      <c r="M15" s="11">
        <f t="shared" si="4"/>
        <v>9</v>
      </c>
      <c r="N15" s="9">
        <v>43.613</v>
      </c>
      <c r="O15" s="11">
        <f t="shared" si="5"/>
        <v>12</v>
      </c>
      <c r="P15" s="13">
        <v>43.682000000000002</v>
      </c>
      <c r="Q15" s="11">
        <f t="shared" si="6"/>
        <v>10</v>
      </c>
      <c r="R15" s="13">
        <v>43.503</v>
      </c>
      <c r="S15" s="11">
        <f t="shared" si="7"/>
        <v>9</v>
      </c>
      <c r="T15" s="13">
        <v>43.869</v>
      </c>
      <c r="U15" s="11">
        <f t="shared" si="8"/>
        <v>12</v>
      </c>
      <c r="V15" s="9">
        <v>43.582000000000001</v>
      </c>
      <c r="W15" s="11">
        <f t="shared" si="9"/>
        <v>10</v>
      </c>
      <c r="X15" s="13">
        <v>43.13</v>
      </c>
      <c r="Y15" s="11">
        <f t="shared" si="10"/>
        <v>10</v>
      </c>
      <c r="Z15" s="12">
        <v>44.204999999999998</v>
      </c>
      <c r="AA15" s="11">
        <f t="shared" si="11"/>
        <v>14</v>
      </c>
      <c r="AB15" s="27">
        <f t="shared" si="12"/>
        <v>43.765916666666669</v>
      </c>
      <c r="AC15" s="8"/>
    </row>
    <row r="16" spans="1:36" ht="30" customHeight="1" thickBot="1" x14ac:dyDescent="0.25">
      <c r="A16" s="26">
        <f ca="1">RANK(AB16,AB$5:OFFSET(AB$5,0,0,COUNTA(B$5:B$24)),1)</f>
        <v>12</v>
      </c>
      <c r="B16" s="62" t="s">
        <v>67</v>
      </c>
      <c r="C16" s="63"/>
      <c r="D16" s="9">
        <v>43.637</v>
      </c>
      <c r="E16" s="10">
        <f t="shared" si="0"/>
        <v>11</v>
      </c>
      <c r="F16" s="9">
        <v>43.703000000000003</v>
      </c>
      <c r="G16" s="11">
        <f t="shared" si="1"/>
        <v>11</v>
      </c>
      <c r="H16" s="12">
        <v>44.311</v>
      </c>
      <c r="I16" s="11">
        <f t="shared" si="2"/>
        <v>12</v>
      </c>
      <c r="J16" s="13">
        <v>43.521999999999998</v>
      </c>
      <c r="K16" s="11">
        <f t="shared" si="3"/>
        <v>10</v>
      </c>
      <c r="L16" s="13">
        <v>44.615000000000002</v>
      </c>
      <c r="M16" s="11">
        <f t="shared" si="4"/>
        <v>13</v>
      </c>
      <c r="N16" s="9">
        <v>43.732999999999997</v>
      </c>
      <c r="O16" s="11">
        <f t="shared" si="5"/>
        <v>13</v>
      </c>
      <c r="P16" s="13">
        <v>43.936</v>
      </c>
      <c r="Q16" s="11">
        <f t="shared" si="6"/>
        <v>12</v>
      </c>
      <c r="R16" s="13">
        <v>43.564999999999998</v>
      </c>
      <c r="S16" s="11">
        <f t="shared" si="7"/>
        <v>12</v>
      </c>
      <c r="T16" s="13">
        <v>43.683</v>
      </c>
      <c r="U16" s="11">
        <f t="shared" si="8"/>
        <v>11</v>
      </c>
      <c r="V16" s="9">
        <v>43.59</v>
      </c>
      <c r="W16" s="11">
        <f t="shared" si="9"/>
        <v>11</v>
      </c>
      <c r="X16" s="13">
        <v>43.540999999999997</v>
      </c>
      <c r="Y16" s="11">
        <f t="shared" si="10"/>
        <v>12</v>
      </c>
      <c r="Z16" s="13">
        <v>43.511000000000003</v>
      </c>
      <c r="AA16" s="11">
        <f t="shared" si="11"/>
        <v>11</v>
      </c>
      <c r="AB16" s="27">
        <f t="shared" si="12"/>
        <v>43.778916666666667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62" t="s">
        <v>72</v>
      </c>
      <c r="C17" s="63"/>
      <c r="D17" s="9">
        <v>44.003</v>
      </c>
      <c r="E17" s="10">
        <f t="shared" si="0"/>
        <v>13</v>
      </c>
      <c r="F17" s="9">
        <v>44.573</v>
      </c>
      <c r="G17" s="11">
        <f t="shared" si="1"/>
        <v>15</v>
      </c>
      <c r="H17" s="13">
        <v>44.715000000000003</v>
      </c>
      <c r="I17" s="11">
        <f t="shared" si="2"/>
        <v>13</v>
      </c>
      <c r="J17" s="13">
        <v>43.98</v>
      </c>
      <c r="K17" s="11">
        <f t="shared" si="3"/>
        <v>14</v>
      </c>
      <c r="L17" s="13">
        <v>44.363</v>
      </c>
      <c r="M17" s="11">
        <f t="shared" si="4"/>
        <v>11</v>
      </c>
      <c r="N17" s="9">
        <v>43.575000000000003</v>
      </c>
      <c r="O17" s="11">
        <f t="shared" si="5"/>
        <v>11</v>
      </c>
      <c r="P17" s="13">
        <v>44.033999999999999</v>
      </c>
      <c r="Q17" s="11">
        <f t="shared" si="6"/>
        <v>13</v>
      </c>
      <c r="R17" s="13">
        <v>44.02</v>
      </c>
      <c r="S17" s="11">
        <f t="shared" si="7"/>
        <v>13</v>
      </c>
      <c r="T17" s="13">
        <v>44.015000000000001</v>
      </c>
      <c r="U17" s="11">
        <f t="shared" si="8"/>
        <v>13</v>
      </c>
      <c r="V17" s="9">
        <v>44.375</v>
      </c>
      <c r="W17" s="11">
        <f t="shared" si="9"/>
        <v>13</v>
      </c>
      <c r="X17" s="12">
        <v>43.878</v>
      </c>
      <c r="Y17" s="11">
        <f t="shared" si="10"/>
        <v>14</v>
      </c>
      <c r="Z17" s="13">
        <v>44.006</v>
      </c>
      <c r="AA17" s="11">
        <f t="shared" si="11"/>
        <v>13</v>
      </c>
      <c r="AB17" s="27">
        <f t="shared" si="12"/>
        <v>44.128083333333329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62" t="s">
        <v>70</v>
      </c>
      <c r="C18" s="63"/>
      <c r="D18" s="9">
        <v>44.366999999999997</v>
      </c>
      <c r="E18" s="10">
        <f t="shared" si="0"/>
        <v>15</v>
      </c>
      <c r="F18" s="9">
        <v>44.569000000000003</v>
      </c>
      <c r="G18" s="11">
        <f t="shared" si="1"/>
        <v>14</v>
      </c>
      <c r="H18" s="13">
        <v>44.802</v>
      </c>
      <c r="I18" s="11">
        <f t="shared" si="2"/>
        <v>14</v>
      </c>
      <c r="J18" s="13">
        <v>43.628</v>
      </c>
      <c r="K18" s="11">
        <f t="shared" si="3"/>
        <v>12</v>
      </c>
      <c r="L18" s="13">
        <v>44.692999999999998</v>
      </c>
      <c r="M18" s="11">
        <f t="shared" si="4"/>
        <v>14</v>
      </c>
      <c r="N18" s="9">
        <v>44.609000000000002</v>
      </c>
      <c r="O18" s="11">
        <f t="shared" si="5"/>
        <v>15</v>
      </c>
      <c r="P18" s="13">
        <v>44.313000000000002</v>
      </c>
      <c r="Q18" s="11">
        <f t="shared" si="6"/>
        <v>14</v>
      </c>
      <c r="R18" s="13">
        <v>44.786000000000001</v>
      </c>
      <c r="S18" s="11">
        <f t="shared" si="7"/>
        <v>14</v>
      </c>
      <c r="T18" s="13">
        <v>44.423999999999999</v>
      </c>
      <c r="U18" s="48">
        <f t="shared" si="8"/>
        <v>14</v>
      </c>
      <c r="V18" s="9">
        <v>44.405000000000001</v>
      </c>
      <c r="W18" s="11">
        <f t="shared" si="9"/>
        <v>14</v>
      </c>
      <c r="X18" s="13">
        <v>43.860999999999997</v>
      </c>
      <c r="Y18" s="11">
        <f t="shared" si="10"/>
        <v>13</v>
      </c>
      <c r="Z18" s="13">
        <v>43.64</v>
      </c>
      <c r="AA18" s="11">
        <f t="shared" si="11"/>
        <v>12</v>
      </c>
      <c r="AB18" s="27">
        <f t="shared" si="12"/>
        <v>44.341416666666653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62" t="s">
        <v>68</v>
      </c>
      <c r="C19" s="63">
        <v>2.5</v>
      </c>
      <c r="D19" s="9">
        <v>44.116</v>
      </c>
      <c r="E19" s="10">
        <f t="shared" si="0"/>
        <v>14</v>
      </c>
      <c r="F19" s="9">
        <v>44.523000000000003</v>
      </c>
      <c r="G19" s="11">
        <f t="shared" si="1"/>
        <v>13</v>
      </c>
      <c r="H19" s="13">
        <v>45.301000000000002</v>
      </c>
      <c r="I19" s="11">
        <f t="shared" si="2"/>
        <v>16</v>
      </c>
      <c r="J19" s="13">
        <v>44.984999999999999</v>
      </c>
      <c r="K19" s="11">
        <f t="shared" si="3"/>
        <v>16</v>
      </c>
      <c r="L19" s="13">
        <v>44.957000000000001</v>
      </c>
      <c r="M19" s="11">
        <f t="shared" si="4"/>
        <v>15</v>
      </c>
      <c r="N19" s="9">
        <v>44.875</v>
      </c>
      <c r="O19" s="11">
        <f t="shared" si="5"/>
        <v>16</v>
      </c>
      <c r="P19" s="12">
        <v>44.780999999999999</v>
      </c>
      <c r="Q19" s="11">
        <f t="shared" si="6"/>
        <v>15</v>
      </c>
      <c r="R19" s="13">
        <v>45.433999999999997</v>
      </c>
      <c r="S19" s="11">
        <f t="shared" si="7"/>
        <v>17</v>
      </c>
      <c r="T19" s="13">
        <v>44.649000000000001</v>
      </c>
      <c r="U19" s="11">
        <f t="shared" si="8"/>
        <v>15</v>
      </c>
      <c r="V19" s="9">
        <v>44.905999999999999</v>
      </c>
      <c r="W19" s="11">
        <f t="shared" si="9"/>
        <v>16</v>
      </c>
      <c r="X19" s="13">
        <v>44.667000000000002</v>
      </c>
      <c r="Y19" s="11">
        <f t="shared" si="10"/>
        <v>16</v>
      </c>
      <c r="Z19" s="13">
        <v>44.768000000000001</v>
      </c>
      <c r="AA19" s="11">
        <f t="shared" si="11"/>
        <v>15</v>
      </c>
      <c r="AB19" s="27">
        <f t="shared" si="12"/>
        <v>44.830166666666663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62" t="s">
        <v>69</v>
      </c>
      <c r="C20" s="64">
        <v>7.5</v>
      </c>
      <c r="D20" s="9">
        <v>44.929000000000002</v>
      </c>
      <c r="E20" s="10">
        <f t="shared" si="0"/>
        <v>16</v>
      </c>
      <c r="F20" s="9">
        <v>45.828000000000003</v>
      </c>
      <c r="G20" s="11">
        <f t="shared" si="1"/>
        <v>17</v>
      </c>
      <c r="H20" s="13">
        <v>45.22</v>
      </c>
      <c r="I20" s="11">
        <f t="shared" si="2"/>
        <v>15</v>
      </c>
      <c r="J20" s="13">
        <v>44.531999999999996</v>
      </c>
      <c r="K20" s="11">
        <f t="shared" si="3"/>
        <v>15</v>
      </c>
      <c r="L20" s="13">
        <v>45.070999999999998</v>
      </c>
      <c r="M20" s="11">
        <f t="shared" si="4"/>
        <v>16</v>
      </c>
      <c r="N20" s="9">
        <v>44.579000000000001</v>
      </c>
      <c r="O20" s="11">
        <f t="shared" si="5"/>
        <v>14</v>
      </c>
      <c r="P20" s="13">
        <v>44.826000000000001</v>
      </c>
      <c r="Q20" s="11">
        <f t="shared" si="6"/>
        <v>16</v>
      </c>
      <c r="R20" s="12">
        <v>45.098999999999997</v>
      </c>
      <c r="S20" s="11">
        <f t="shared" si="7"/>
        <v>15</v>
      </c>
      <c r="T20" s="13">
        <v>44.701999999999998</v>
      </c>
      <c r="U20" s="11">
        <f t="shared" si="8"/>
        <v>16</v>
      </c>
      <c r="V20" s="9">
        <v>44.755000000000003</v>
      </c>
      <c r="W20" s="11">
        <f t="shared" si="9"/>
        <v>15</v>
      </c>
      <c r="X20" s="13">
        <v>44.387</v>
      </c>
      <c r="Y20" s="11">
        <f t="shared" si="10"/>
        <v>15</v>
      </c>
      <c r="Z20" s="13">
        <v>44.924999999999997</v>
      </c>
      <c r="AA20" s="11">
        <f t="shared" si="11"/>
        <v>17</v>
      </c>
      <c r="AB20" s="27">
        <f t="shared" si="12"/>
        <v>44.904416666666663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62" t="s">
        <v>53</v>
      </c>
      <c r="C21" s="64"/>
      <c r="D21" s="9">
        <v>45.14</v>
      </c>
      <c r="E21" s="10">
        <f t="shared" si="0"/>
        <v>17</v>
      </c>
      <c r="F21" s="9">
        <v>45.103000000000002</v>
      </c>
      <c r="G21" s="11">
        <f t="shared" si="1"/>
        <v>16</v>
      </c>
      <c r="H21" s="13">
        <v>45.421999999999997</v>
      </c>
      <c r="I21" s="11">
        <f t="shared" si="2"/>
        <v>17</v>
      </c>
      <c r="J21" s="13">
        <v>45.000999999999998</v>
      </c>
      <c r="K21" s="11">
        <f t="shared" si="3"/>
        <v>17</v>
      </c>
      <c r="L21" s="13">
        <v>45.92</v>
      </c>
      <c r="M21" s="11">
        <f t="shared" si="4"/>
        <v>17</v>
      </c>
      <c r="N21" s="14">
        <v>44.908000000000001</v>
      </c>
      <c r="O21" s="11">
        <f t="shared" si="5"/>
        <v>17</v>
      </c>
      <c r="P21" s="13">
        <v>45.052999999999997</v>
      </c>
      <c r="Q21" s="11">
        <f t="shared" si="6"/>
        <v>17</v>
      </c>
      <c r="R21" s="13">
        <v>45.36</v>
      </c>
      <c r="S21" s="11">
        <f t="shared" si="7"/>
        <v>16</v>
      </c>
      <c r="T21" s="13">
        <v>45.655999999999999</v>
      </c>
      <c r="U21" s="11">
        <f t="shared" si="8"/>
        <v>17</v>
      </c>
      <c r="V21" s="9">
        <v>45.25</v>
      </c>
      <c r="W21" s="11">
        <f t="shared" si="9"/>
        <v>17</v>
      </c>
      <c r="X21" s="13">
        <v>44.933999999999997</v>
      </c>
      <c r="Y21" s="11">
        <f t="shared" si="10"/>
        <v>17</v>
      </c>
      <c r="Z21" s="13">
        <v>44.820999999999998</v>
      </c>
      <c r="AA21" s="11">
        <f t="shared" si="11"/>
        <v>16</v>
      </c>
      <c r="AB21" s="27">
        <f t="shared" si="12"/>
        <v>45.214000000000006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27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4"/>
      <c r="C28" s="35"/>
      <c r="D28" s="36"/>
      <c r="E28" s="30" t="e">
        <f t="shared" si="13"/>
        <v>#N/A</v>
      </c>
      <c r="F28" s="36"/>
      <c r="G28" s="11" t="e">
        <f t="shared" si="14"/>
        <v>#N/A</v>
      </c>
      <c r="H28" s="68"/>
      <c r="I28" s="1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72" t="e">
        <f t="shared" si="14"/>
        <v>#N/A</v>
      </c>
      <c r="H29" s="73"/>
      <c r="I29" s="72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41">
        <v>6</v>
      </c>
      <c r="D30" s="42">
        <f ca="1">AVERAGEIF(OFFSET(D5,0,0,$C30), "&gt;25")</f>
        <v>42.733666666666664</v>
      </c>
      <c r="E30" s="43">
        <f ca="1">RANK(D30,$D31:$O31,1)</f>
        <v>9</v>
      </c>
      <c r="F30" s="42">
        <f ca="1">AVERAGEIF(OFFSET(F5,0,0,$C30), "&gt;25")</f>
        <v>42.714666666666666</v>
      </c>
      <c r="G30" s="76">
        <f ca="1">RANK(F30,$D31:$O31,1)</f>
        <v>7</v>
      </c>
      <c r="H30" s="77">
        <f ca="1">AVERAGEIF(OFFSET(H5,0,0,$C30), "&gt;25")</f>
        <v>43.193166666666663</v>
      </c>
      <c r="I30" s="76">
        <f ca="1">RANK(H30,$D31:$O31,1)</f>
        <v>11</v>
      </c>
      <c r="J30" s="42">
        <f ca="1">AVERAGEIF(OFFSET(J5,0,0,$C30), "&gt;25")</f>
        <v>42.470000000000006</v>
      </c>
      <c r="K30" s="43">
        <f ca="1">RANK(J30,$D31:$O31,1)</f>
        <v>2</v>
      </c>
      <c r="L30" s="44">
        <f ca="1">AVERAGEIF(OFFSET(L5,0,0,$C30), "&gt;25")</f>
        <v>43.438833333333342</v>
      </c>
      <c r="M30" s="43">
        <f ca="1">RANK(L30,$D31:$O31,1)</f>
        <v>12</v>
      </c>
      <c r="N30" s="42">
        <f ca="1">AVERAGEIF(OFFSET(N5,0,0,$C30), "&gt;25")</f>
        <v>42.655833333333334</v>
      </c>
      <c r="O30" s="43">
        <f ca="1">RANK(N30,$D31:$O31,1)</f>
        <v>4</v>
      </c>
      <c r="P30" s="44">
        <f ca="1">AVERAGEIF(OFFSET(P5,0,0,$C30), "&gt;25")</f>
        <v>42.826000000000001</v>
      </c>
      <c r="Q30" s="43">
        <f ca="1">RANK(P30,$D31:$O31,1)</f>
        <v>10</v>
      </c>
      <c r="R30" s="42">
        <f ca="1">AVERAGEIF(OFFSET(R5,0,0,$C30), "&gt;25")</f>
        <v>42.731666666666662</v>
      </c>
      <c r="S30" s="43">
        <f ca="1">RANK(R30,$D31:$O31,1)</f>
        <v>8</v>
      </c>
      <c r="T30" s="44">
        <f ca="1">AVERAGEIF(OFFSET(T5,0,0,$C30), "&gt;25")</f>
        <v>42.676500000000004</v>
      </c>
      <c r="U30" s="43">
        <f ca="1">RANK(T30,$D31:$O31,1)</f>
        <v>5</v>
      </c>
      <c r="V30" s="42">
        <f ca="1">AVERAGEIF(OFFSET(V5,0,0,$C30), "&gt;25")</f>
        <v>42.701999999999998</v>
      </c>
      <c r="W30" s="43">
        <f ca="1">RANK(V30,$D31:$O31,1)</f>
        <v>6</v>
      </c>
      <c r="X30" s="42">
        <f ca="1">AVERAGEIF(OFFSET(X5,0,0,$C30), "&gt;25")</f>
        <v>42.493833333333335</v>
      </c>
      <c r="Y30" s="43">
        <f ca="1">RANK(X30,$D31:$O31,1)</f>
        <v>3</v>
      </c>
      <c r="Z30" s="42">
        <f ca="1">AVERAGEIF(OFFSET(Z5,0,0,$C30), "&gt;25")</f>
        <v>42.391666666666666</v>
      </c>
      <c r="AA30" s="43">
        <f ca="1">RANK(Z30,$D31:$O31,1)</f>
        <v>1</v>
      </c>
      <c r="AB30" s="45">
        <f>AVERAGEIF(AB5:AB29, "&gt;25")</f>
        <v>43.556112745098034</v>
      </c>
    </row>
    <row r="31" spans="1:29" ht="30" customHeight="1" x14ac:dyDescent="0.2">
      <c r="A31" s="46"/>
      <c r="B31" s="46"/>
      <c r="C31" s="46"/>
      <c r="D31" s="47">
        <f ca="1">OFFSET($D$30,0,(COLUMN()-4)*2 )</f>
        <v>42.733666666666664</v>
      </c>
      <c r="E31" s="47">
        <f t="shared" ref="E31:O31" ca="1" si="26">OFFSET($D$30,0,(COLUMN()-4)*2 )</f>
        <v>42.714666666666666</v>
      </c>
      <c r="F31" s="47">
        <f t="shared" ca="1" si="26"/>
        <v>43.193166666666663</v>
      </c>
      <c r="G31" s="47">
        <f t="shared" ca="1" si="26"/>
        <v>42.470000000000006</v>
      </c>
      <c r="H31" s="47">
        <f t="shared" ca="1" si="26"/>
        <v>43.438833333333342</v>
      </c>
      <c r="I31" s="47">
        <f t="shared" ca="1" si="26"/>
        <v>42.655833333333334</v>
      </c>
      <c r="J31" s="47">
        <f t="shared" ca="1" si="26"/>
        <v>42.826000000000001</v>
      </c>
      <c r="K31" s="47">
        <f t="shared" ca="1" si="26"/>
        <v>42.731666666666662</v>
      </c>
      <c r="L31" s="47">
        <f t="shared" ca="1" si="26"/>
        <v>42.676500000000004</v>
      </c>
      <c r="M31" s="47">
        <f t="shared" ca="1" si="26"/>
        <v>42.701999999999998</v>
      </c>
      <c r="N31" s="47">
        <f t="shared" ca="1" si="26"/>
        <v>42.493833333333335</v>
      </c>
      <c r="O31" s="47">
        <f t="shared" ca="1" si="26"/>
        <v>42.391666666666666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B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21.09</vt:lpstr>
      <vt:lpstr>14.09</vt:lpstr>
      <vt:lpstr>07.09</vt:lpstr>
      <vt:lpstr>31.08</vt:lpstr>
      <vt:lpstr>24.08</vt:lpstr>
      <vt:lpstr>17.08</vt:lpstr>
      <vt:lpstr>10.08</vt:lpstr>
      <vt:lpstr>03.08</vt:lpstr>
      <vt:lpstr>27.07</vt:lpstr>
      <vt:lpstr>20.07</vt:lpstr>
      <vt:lpstr>13.07</vt:lpstr>
      <vt:lpstr>06.07</vt:lpstr>
      <vt:lpstr>29.06</vt:lpstr>
      <vt:lpstr>22.06</vt:lpstr>
      <vt:lpstr>15.06</vt:lpstr>
      <vt:lpstr>01.06.20</vt:lpstr>
      <vt:lpstr>08.06</vt:lpstr>
      <vt:lpstr>форма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2020-09-21T19:37:01Z</dcterms:modified>
</cp:coreProperties>
</file>