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485" tabRatio="845" activeTab="9"/>
  </bookViews>
  <sheets>
    <sheet name="Общие результаты" sheetId="30" r:id="rId1"/>
    <sheet name="Наум" sheetId="34" r:id="rId2"/>
    <sheet name="Пикулин" sheetId="5" r:id="rId3"/>
    <sheet name="Ткаченко" sheetId="33" r:id="rId4"/>
    <sheet name="Стоцкий" sheetId="32" r:id="rId5"/>
    <sheet name="Загорулько" sheetId="31" r:id="rId6"/>
    <sheet name="Нимилович" sheetId="35" r:id="rId7"/>
    <sheet name="Мифтахутдинов" sheetId="29" r:id="rId8"/>
    <sheet name="Пархомчук" sheetId="28" r:id="rId9"/>
    <sheet name="Майбродский" sheetId="26" r:id="rId10"/>
  </sheets>
  <calcPr calcId="145621"/>
</workbook>
</file>

<file path=xl/calcChain.xml><?xml version="1.0" encoding="utf-8"?>
<calcChain xmlns="http://schemas.openxmlformats.org/spreadsheetml/2006/main">
  <c r="F12" i="26" l="1"/>
  <c r="E12" i="26"/>
  <c r="F11" i="26"/>
  <c r="E11" i="26"/>
  <c r="F10" i="26"/>
  <c r="E10" i="26"/>
  <c r="F9" i="26"/>
  <c r="E9" i="26"/>
  <c r="F8" i="26"/>
  <c r="E8" i="26"/>
  <c r="F12" i="28"/>
  <c r="E12" i="28"/>
  <c r="F11" i="28"/>
  <c r="E11" i="28"/>
  <c r="F10" i="28"/>
  <c r="E10" i="28"/>
  <c r="F9" i="28"/>
  <c r="E9" i="28"/>
  <c r="F8" i="28"/>
  <c r="E8" i="28"/>
  <c r="F12" i="29"/>
  <c r="E12" i="29"/>
  <c r="F11" i="29"/>
  <c r="E11" i="29"/>
  <c r="F10" i="29"/>
  <c r="E10" i="29"/>
  <c r="F9" i="29"/>
  <c r="E9" i="29"/>
  <c r="F8" i="29"/>
  <c r="E8" i="29"/>
  <c r="F12" i="31"/>
  <c r="E12" i="31"/>
  <c r="F11" i="31"/>
  <c r="E11" i="31"/>
  <c r="F10" i="31"/>
  <c r="E10" i="31"/>
  <c r="F9" i="31"/>
  <c r="E9" i="31"/>
  <c r="F8" i="31"/>
  <c r="E8" i="31"/>
  <c r="F12" i="32"/>
  <c r="E12" i="32"/>
  <c r="F11" i="32"/>
  <c r="E11" i="32"/>
  <c r="F10" i="32"/>
  <c r="E10" i="32"/>
  <c r="F9" i="32"/>
  <c r="E9" i="32"/>
  <c r="F8" i="32"/>
  <c r="E8" i="32"/>
  <c r="F12" i="33"/>
  <c r="E12" i="33"/>
  <c r="F11" i="33"/>
  <c r="E11" i="33"/>
  <c r="F10" i="33"/>
  <c r="E10" i="33"/>
  <c r="F9" i="33"/>
  <c r="E9" i="33"/>
  <c r="F8" i="33"/>
  <c r="E8" i="33"/>
  <c r="F12" i="5"/>
  <c r="E12" i="5"/>
  <c r="F11" i="5"/>
  <c r="E11" i="5"/>
  <c r="F10" i="5"/>
  <c r="E10" i="5"/>
  <c r="F9" i="5"/>
  <c r="E9" i="5"/>
  <c r="F8" i="5"/>
  <c r="E8" i="5"/>
  <c r="F12" i="34"/>
  <c r="E12" i="34"/>
  <c r="F11" i="34"/>
  <c r="E11" i="34"/>
  <c r="F10" i="34"/>
  <c r="E10" i="34"/>
  <c r="F9" i="34"/>
  <c r="E9" i="34"/>
  <c r="F8" i="34"/>
  <c r="E8" i="34"/>
  <c r="F12" i="35"/>
  <c r="F11" i="35"/>
  <c r="F10" i="35"/>
  <c r="F9" i="35"/>
  <c r="F8" i="35"/>
  <c r="E12" i="35"/>
  <c r="E11" i="35"/>
  <c r="E10" i="35"/>
  <c r="E9" i="35"/>
  <c r="E8" i="35"/>
  <c r="D9" i="26"/>
  <c r="D8" i="26"/>
  <c r="D9" i="28"/>
  <c r="D8" i="28"/>
  <c r="D9" i="29"/>
  <c r="D8" i="29"/>
  <c r="D10" i="35"/>
  <c r="D11" i="35"/>
  <c r="D9" i="35"/>
  <c r="D8" i="35"/>
  <c r="D10" i="31"/>
  <c r="D11" i="31"/>
  <c r="D9" i="31"/>
  <c r="D8" i="31"/>
  <c r="D11" i="32"/>
  <c r="D10" i="32"/>
  <c r="D9" i="32"/>
  <c r="D8" i="32"/>
  <c r="D10" i="33"/>
  <c r="D11" i="33"/>
  <c r="D9" i="33"/>
  <c r="D8" i="33"/>
  <c r="D11" i="5"/>
  <c r="D10" i="5"/>
  <c r="D9" i="5"/>
  <c r="D8" i="5"/>
  <c r="D11" i="34"/>
  <c r="D10" i="34"/>
  <c r="D9" i="34"/>
  <c r="D8" i="34"/>
  <c r="E14" i="35" l="1"/>
  <c r="D14" i="35"/>
  <c r="C14" i="35"/>
  <c r="B14" i="35"/>
  <c r="J11" i="35"/>
  <c r="H11" i="35"/>
  <c r="J10" i="35"/>
  <c r="H10" i="35"/>
  <c r="J9" i="35"/>
  <c r="H9" i="35"/>
  <c r="J8" i="35"/>
  <c r="H8" i="35"/>
  <c r="E14" i="34"/>
  <c r="D14" i="34"/>
  <c r="C14" i="34"/>
  <c r="B14" i="34"/>
  <c r="J11" i="34"/>
  <c r="H11" i="34"/>
  <c r="J10" i="34"/>
  <c r="H10" i="34"/>
  <c r="J9" i="34"/>
  <c r="H9" i="34"/>
  <c r="J8" i="34"/>
  <c r="H8" i="34"/>
  <c r="E14" i="33"/>
  <c r="D14" i="33"/>
  <c r="C14" i="33"/>
  <c r="B14" i="33"/>
  <c r="J11" i="33"/>
  <c r="H11" i="33"/>
  <c r="J10" i="33"/>
  <c r="H10" i="33"/>
  <c r="J9" i="33"/>
  <c r="H9" i="33"/>
  <c r="J8" i="33"/>
  <c r="H8" i="33"/>
  <c r="E14" i="32"/>
  <c r="D14" i="32"/>
  <c r="C14" i="32"/>
  <c r="B14" i="32"/>
  <c r="J11" i="32"/>
  <c r="H11" i="32"/>
  <c r="J10" i="32"/>
  <c r="H10" i="32"/>
  <c r="J9" i="32"/>
  <c r="H9" i="32"/>
  <c r="J8" i="32"/>
  <c r="H8" i="32"/>
  <c r="E14" i="31"/>
  <c r="D14" i="31"/>
  <c r="C14" i="31"/>
  <c r="B14" i="31"/>
  <c r="J11" i="31"/>
  <c r="H11" i="31"/>
  <c r="J10" i="31"/>
  <c r="H10" i="31"/>
  <c r="J9" i="31"/>
  <c r="H9" i="31"/>
  <c r="J8" i="31"/>
  <c r="H8" i="31"/>
  <c r="J14" i="30"/>
  <c r="H14" i="30"/>
  <c r="J13" i="30"/>
  <c r="H13" i="30"/>
  <c r="J12" i="30"/>
  <c r="H12" i="30"/>
  <c r="J11" i="30"/>
  <c r="H11" i="30"/>
  <c r="H10" i="30"/>
  <c r="J10" i="30" s="1"/>
  <c r="H12" i="35" l="1"/>
  <c r="H12" i="31"/>
  <c r="H12" i="32"/>
  <c r="H12" i="33"/>
  <c r="H12" i="34"/>
  <c r="J9" i="30" l="1"/>
  <c r="H9" i="30"/>
  <c r="H8" i="30"/>
  <c r="J8" i="30" s="1"/>
  <c r="J7" i="30"/>
  <c r="H7" i="30"/>
  <c r="J6" i="30"/>
  <c r="H6" i="30"/>
  <c r="J17" i="30"/>
  <c r="E14" i="29" l="1"/>
  <c r="D14" i="29"/>
  <c r="C14" i="29"/>
  <c r="B14" i="29"/>
  <c r="J11" i="29"/>
  <c r="H11" i="29"/>
  <c r="J10" i="29"/>
  <c r="H10" i="29"/>
  <c r="J9" i="29"/>
  <c r="H9" i="29"/>
  <c r="J8" i="29"/>
  <c r="H8" i="29"/>
  <c r="H12" i="29" s="1"/>
  <c r="E14" i="28"/>
  <c r="D14" i="28"/>
  <c r="C14" i="28"/>
  <c r="B14" i="28"/>
  <c r="J11" i="28"/>
  <c r="H11" i="28"/>
  <c r="J10" i="28"/>
  <c r="H10" i="28"/>
  <c r="J9" i="28"/>
  <c r="H9" i="28"/>
  <c r="J8" i="28"/>
  <c r="H8" i="28"/>
  <c r="E14" i="26"/>
  <c r="D14" i="26"/>
  <c r="C14" i="26"/>
  <c r="B14" i="26"/>
  <c r="J11" i="26"/>
  <c r="H11" i="26"/>
  <c r="J10" i="26"/>
  <c r="H10" i="26"/>
  <c r="J9" i="26"/>
  <c r="H9" i="26"/>
  <c r="J8" i="26"/>
  <c r="H8" i="26"/>
  <c r="J11" i="5"/>
  <c r="J10" i="5"/>
  <c r="J9" i="5"/>
  <c r="J8" i="5"/>
  <c r="H11" i="5"/>
  <c r="H10" i="5"/>
  <c r="H9" i="5"/>
  <c r="E14" i="5"/>
  <c r="D14" i="5"/>
  <c r="C14" i="5"/>
  <c r="H12" i="26" l="1"/>
  <c r="H12" i="28"/>
  <c r="H8" i="5"/>
  <c r="H12" i="5" s="1"/>
  <c r="B14" i="5" l="1"/>
</calcChain>
</file>

<file path=xl/comments1.xml><?xml version="1.0" encoding="utf-8"?>
<comments xmlns="http://schemas.openxmlformats.org/spreadsheetml/2006/main">
  <authors>
    <author>Автор</author>
  </authors>
  <commentList>
    <comment ref="G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G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G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G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G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G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sharedStrings.xml><?xml version="1.0" encoding="utf-8"?>
<sst xmlns="http://schemas.openxmlformats.org/spreadsheetml/2006/main" count="240" uniqueCount="99">
  <si>
    <t>Пилот</t>
  </si>
  <si>
    <t>стабильность</t>
  </si>
  <si>
    <t>Место в гонке</t>
  </si>
  <si>
    <t>№ в гонке</t>
  </si>
  <si>
    <t>Квала</t>
  </si>
  <si>
    <t>Гонка</t>
  </si>
  <si>
    <t>Лучший круг в гонке</t>
  </si>
  <si>
    <t>Время</t>
  </si>
  <si>
    <t>Место</t>
  </si>
  <si>
    <t>Круги</t>
  </si>
  <si>
    <t>Время/от лидера</t>
  </si>
  <si>
    <t>От места выше</t>
  </si>
  <si>
    <t>На круге</t>
  </si>
  <si>
    <t>Пикулин Паша</t>
  </si>
  <si>
    <t>Обяза-тельные</t>
  </si>
  <si>
    <t>карт</t>
  </si>
  <si>
    <t>Круг</t>
  </si>
  <si>
    <t>кругов на отрезке</t>
  </si>
  <si>
    <t>Статистика по кругам</t>
  </si>
  <si>
    <t>Общее время гонки</t>
  </si>
  <si>
    <t>Время на трассе</t>
  </si>
  <si>
    <t>Лучший круг</t>
  </si>
  <si>
    <t>Среднее на отрезке</t>
  </si>
  <si>
    <t>Кругов в 0,1 от лучшего</t>
  </si>
  <si>
    <t>Питы</t>
  </si>
  <si>
    <t>Штрафы/ бонусы (сек)</t>
  </si>
  <si>
    <t>Финиш</t>
  </si>
  <si>
    <t>Наум</t>
  </si>
  <si>
    <t>Вес</t>
  </si>
  <si>
    <t>IRON MAN 2018</t>
  </si>
  <si>
    <t>Стоцкий Андрей</t>
  </si>
  <si>
    <t>Загорулько Иван</t>
  </si>
  <si>
    <t>Бонус</t>
  </si>
  <si>
    <t>Итого</t>
  </si>
  <si>
    <t>COLD MAN 2018</t>
  </si>
  <si>
    <t>Конфигурация № 1</t>
  </si>
  <si>
    <t>Майбродский Миша</t>
  </si>
  <si>
    <t>Пархомчук Саша</t>
  </si>
  <si>
    <t>Нимилович Тарас</t>
  </si>
  <si>
    <t>Мифтахутдинов Ильяс</t>
  </si>
  <si>
    <t>Ткаченко Кирилл</t>
  </si>
  <si>
    <t>Квала 1</t>
  </si>
  <si>
    <t>квала 2</t>
  </si>
  <si>
    <t>всего</t>
  </si>
  <si>
    <t>COLDMAN</t>
  </si>
  <si>
    <t>COLDMANchik</t>
  </si>
  <si>
    <t>3:00.24</t>
  </si>
  <si>
    <t>1:30.00</t>
  </si>
  <si>
    <t>4:48.93</t>
  </si>
  <si>
    <t>4:47.73</t>
  </si>
  <si>
    <t>5:58.31</t>
  </si>
  <si>
    <t>5:55.14</t>
  </si>
  <si>
    <t>10 с</t>
  </si>
  <si>
    <t>от  судьи</t>
  </si>
  <si>
    <t>5:48.34</t>
  </si>
  <si>
    <t>5:53.58</t>
  </si>
  <si>
    <t>4:48.01</t>
  </si>
  <si>
    <t>5:49.17</t>
  </si>
  <si>
    <t>5:54.37</t>
  </si>
  <si>
    <t>4:51.18</t>
  </si>
  <si>
    <t>6:00.25</t>
  </si>
  <si>
    <t>5:54.78</t>
  </si>
  <si>
    <t>4:35.61</t>
  </si>
  <si>
    <t>4:25.61</t>
  </si>
  <si>
    <t>5:50.97</t>
  </si>
  <si>
    <t>5:22.18</t>
  </si>
  <si>
    <t>5:48.96</t>
  </si>
  <si>
    <t>5:52.27</t>
  </si>
  <si>
    <t>4:49.23</t>
  </si>
  <si>
    <t>4:25.69</t>
  </si>
  <si>
    <t>5:04.41</t>
  </si>
  <si>
    <t>39.20</t>
  </si>
  <si>
    <t>39.59</t>
  </si>
  <si>
    <t>39.58</t>
  </si>
  <si>
    <t>39.56</t>
  </si>
  <si>
    <t>40.43</t>
  </si>
  <si>
    <t>40.72</t>
  </si>
  <si>
    <t>39.22</t>
  </si>
  <si>
    <t>40.99</t>
  </si>
  <si>
    <t>41.67</t>
  </si>
  <si>
    <t>8.18</t>
  </si>
  <si>
    <t>1 круг</t>
  </si>
  <si>
    <t>40.88</t>
  </si>
  <si>
    <t>20.8</t>
  </si>
  <si>
    <t>5 кругов</t>
  </si>
  <si>
    <t>7 кругов</t>
  </si>
  <si>
    <t>10 кругов</t>
  </si>
  <si>
    <t>3 круга</t>
  </si>
  <si>
    <t>6 кругов</t>
  </si>
  <si>
    <t>5 с</t>
  </si>
  <si>
    <t>лимит пита</t>
  </si>
  <si>
    <t>5 с лимит пита</t>
  </si>
  <si>
    <t>-31,5</t>
  </si>
  <si>
    <t>компенсация вес</t>
  </si>
  <si>
    <t>-20 с, -63 с</t>
  </si>
  <si>
    <t>передержали на пите, поломка</t>
  </si>
  <si>
    <t>линия</t>
  </si>
  <si>
    <t>6/9</t>
  </si>
  <si>
    <t>-27с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</si>
</sst>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h:mm:ss;@"/>
    <numFmt numFmtId="166" formatCode="mm:ss.0;@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2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vertical="center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27" xfId="1" applyBorder="1" applyAlignment="1">
      <alignment horizontal="center" vertical="center"/>
    </xf>
    <xf numFmtId="0" fontId="1" fillId="0" borderId="28" xfId="1" applyFont="1" applyFill="1" applyBorder="1" applyAlignment="1">
      <alignment horizontal="left" vertical="center"/>
    </xf>
    <xf numFmtId="0" fontId="1" fillId="0" borderId="29" xfId="1" applyFill="1" applyBorder="1" applyAlignment="1">
      <alignment horizontal="center" vertical="center"/>
    </xf>
    <xf numFmtId="164" fontId="1" fillId="0" borderId="30" xfId="1" applyNumberFormat="1" applyFill="1" applyBorder="1" applyAlignment="1">
      <alignment horizontal="center" vertical="center"/>
    </xf>
    <xf numFmtId="0" fontId="1" fillId="0" borderId="31" xfId="1" applyFill="1" applyBorder="1" applyAlignment="1">
      <alignment horizontal="center" vertical="center"/>
    </xf>
    <xf numFmtId="2" fontId="1" fillId="0" borderId="32" xfId="1" applyNumberFormat="1" applyFont="1" applyFill="1" applyBorder="1" applyAlignment="1">
      <alignment horizontal="center" vertical="center"/>
    </xf>
    <xf numFmtId="2" fontId="1" fillId="0" borderId="30" xfId="1" applyNumberFormat="1" applyFill="1" applyBorder="1" applyAlignment="1">
      <alignment horizontal="center" vertical="center"/>
    </xf>
    <xf numFmtId="0" fontId="1" fillId="0" borderId="0" xfId="1" applyAlignment="1"/>
    <xf numFmtId="0" fontId="1" fillId="0" borderId="0" xfId="1" applyFill="1" applyBorder="1" applyAlignment="1"/>
    <xf numFmtId="0" fontId="1" fillId="0" borderId="0" xfId="1" applyFont="1" applyAlignment="1">
      <alignment horizontal="center"/>
    </xf>
    <xf numFmtId="0" fontId="1" fillId="0" borderId="33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2" fontId="8" fillId="2" borderId="2" xfId="1" applyNumberFormat="1" applyFont="1" applyFill="1" applyBorder="1" applyAlignment="1">
      <alignment horizontal="center" vertical="center"/>
    </xf>
    <xf numFmtId="164" fontId="9" fillId="0" borderId="14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164" fontId="7" fillId="0" borderId="14" xfId="1" applyNumberFormat="1" applyFont="1" applyFill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" fillId="0" borderId="35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2" fontId="9" fillId="0" borderId="33" xfId="1" applyNumberFormat="1" applyFont="1" applyFill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164" fontId="9" fillId="0" borderId="25" xfId="1" applyNumberFormat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/>
    </xf>
    <xf numFmtId="164" fontId="7" fillId="0" borderId="25" xfId="1" applyNumberFormat="1" applyFont="1" applyFill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2" fontId="1" fillId="0" borderId="37" xfId="1" applyNumberFormat="1" applyBorder="1" applyAlignment="1">
      <alignment horizontal="center"/>
    </xf>
    <xf numFmtId="2" fontId="1" fillId="0" borderId="38" xfId="1" applyNumberFormat="1" applyBorder="1" applyAlignment="1">
      <alignment horizontal="center"/>
    </xf>
    <xf numFmtId="2" fontId="1" fillId="0" borderId="39" xfId="1" applyNumberFormat="1" applyBorder="1" applyAlignment="1">
      <alignment horizontal="center"/>
    </xf>
    <xf numFmtId="2" fontId="1" fillId="0" borderId="4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2" fontId="1" fillId="0" borderId="41" xfId="1" applyNumberFormat="1" applyBorder="1" applyAlignment="1">
      <alignment horizontal="center"/>
    </xf>
    <xf numFmtId="2" fontId="1" fillId="0" borderId="40" xfId="1" applyNumberFormat="1" applyFont="1" applyBorder="1" applyAlignment="1">
      <alignment horizontal="center"/>
    </xf>
    <xf numFmtId="2" fontId="1" fillId="0" borderId="27" xfId="1" applyNumberFormat="1" applyBorder="1" applyAlignment="1">
      <alignment horizontal="center"/>
    </xf>
    <xf numFmtId="2" fontId="1" fillId="0" borderId="29" xfId="1" applyNumberFormat="1" applyBorder="1" applyAlignment="1">
      <alignment horizontal="center"/>
    </xf>
    <xf numFmtId="2" fontId="1" fillId="0" borderId="42" xfId="1" applyNumberForma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2" fontId="9" fillId="0" borderId="34" xfId="1" applyNumberFormat="1" applyFont="1" applyFill="1" applyBorder="1" applyAlignment="1">
      <alignment horizontal="center" vertical="center"/>
    </xf>
    <xf numFmtId="0" fontId="0" fillId="0" borderId="35" xfId="1" applyFont="1" applyBorder="1" applyAlignment="1">
      <alignment vertical="center"/>
    </xf>
    <xf numFmtId="164" fontId="1" fillId="0" borderId="29" xfId="1" applyNumberFormat="1" applyFill="1" applyBorder="1" applyAlignment="1">
      <alignment horizontal="center" vertical="center"/>
    </xf>
    <xf numFmtId="0" fontId="0" fillId="0" borderId="36" xfId="1" applyFont="1" applyBorder="1" applyAlignment="1">
      <alignment horizontal="center" vertical="center"/>
    </xf>
    <xf numFmtId="164" fontId="1" fillId="0" borderId="32" xfId="1" applyNumberFormat="1" applyFill="1" applyBorder="1" applyAlignment="1">
      <alignment horizontal="center" vertical="center"/>
    </xf>
    <xf numFmtId="0" fontId="1" fillId="0" borderId="30" xfId="1" applyFill="1" applyBorder="1" applyAlignment="1">
      <alignment horizontal="center" vertical="center"/>
    </xf>
    <xf numFmtId="0" fontId="1" fillId="0" borderId="28" xfId="1" applyFill="1" applyBorder="1" applyAlignment="1">
      <alignment horizontal="center" vertical="center"/>
    </xf>
    <xf numFmtId="0" fontId="0" fillId="0" borderId="33" xfId="1" applyFont="1" applyBorder="1" applyAlignment="1">
      <alignment horizontal="center" vertical="center"/>
    </xf>
    <xf numFmtId="2" fontId="1" fillId="0" borderId="31" xfId="1" applyNumberFormat="1" applyFont="1" applyFill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1" fillId="0" borderId="15" xfId="1" applyFont="1" applyFill="1" applyBorder="1" applyAlignment="1">
      <alignment horizontal="left" vertical="center"/>
    </xf>
    <xf numFmtId="0" fontId="11" fillId="0" borderId="20" xfId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/>
    </xf>
    <xf numFmtId="2" fontId="11" fillId="0" borderId="4" xfId="1" applyNumberFormat="1" applyFont="1" applyFill="1" applyBorder="1" applyAlignment="1">
      <alignment horizontal="center" vertical="center"/>
    </xf>
    <xf numFmtId="164" fontId="11" fillId="0" borderId="4" xfId="1" applyNumberFormat="1" applyFont="1" applyFill="1" applyBorder="1" applyAlignment="1">
      <alignment horizontal="center" vertical="center"/>
    </xf>
    <xf numFmtId="21" fontId="11" fillId="0" borderId="4" xfId="1" applyNumberFormat="1" applyFont="1" applyFill="1" applyBorder="1" applyAlignment="1">
      <alignment horizontal="center" vertical="center"/>
    </xf>
    <xf numFmtId="2" fontId="11" fillId="0" borderId="5" xfId="1" quotePrefix="1" applyNumberFormat="1" applyFont="1" applyFill="1" applyBorder="1" applyAlignment="1">
      <alignment horizontal="center" vertical="center"/>
    </xf>
    <xf numFmtId="2" fontId="11" fillId="0" borderId="3" xfId="1" applyNumberFormat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26" xfId="1" applyFont="1" applyFill="1" applyBorder="1" applyAlignment="1">
      <alignment horizontal="center" vertical="center"/>
    </xf>
    <xf numFmtId="164" fontId="11" fillId="0" borderId="14" xfId="1" applyNumberFormat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2" fontId="11" fillId="0" borderId="6" xfId="1" applyNumberFormat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left" vertical="center"/>
    </xf>
    <xf numFmtId="0" fontId="11" fillId="0" borderId="48" xfId="1" applyFont="1" applyFill="1" applyBorder="1" applyAlignment="1">
      <alignment horizontal="center" vertical="center"/>
    </xf>
    <xf numFmtId="164" fontId="11" fillId="0" borderId="49" xfId="1" applyNumberFormat="1" applyFont="1" applyFill="1" applyBorder="1" applyAlignment="1">
      <alignment horizontal="center" vertical="center"/>
    </xf>
    <xf numFmtId="2" fontId="11" fillId="0" borderId="9" xfId="1" applyNumberFormat="1" applyFont="1" applyFill="1" applyBorder="1" applyAlignment="1">
      <alignment horizontal="center" vertical="center"/>
    </xf>
    <xf numFmtId="164" fontId="11" fillId="0" borderId="9" xfId="1" applyNumberFormat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2" fontId="11" fillId="0" borderId="8" xfId="1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 wrapText="1"/>
    </xf>
    <xf numFmtId="164" fontId="1" fillId="0" borderId="4" xfId="1" applyNumberFormat="1" applyFont="1" applyFill="1" applyBorder="1" applyAlignment="1">
      <alignment horizontal="center" vertical="center"/>
    </xf>
    <xf numFmtId="164" fontId="11" fillId="0" borderId="17" xfId="1" applyNumberFormat="1" applyFont="1" applyFill="1" applyBorder="1" applyAlignment="1">
      <alignment horizontal="center" vertical="center"/>
    </xf>
    <xf numFmtId="164" fontId="11" fillId="0" borderId="18" xfId="1" applyNumberFormat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164" fontId="11" fillId="0" borderId="50" xfId="1" applyNumberFormat="1" applyFont="1" applyFill="1" applyBorder="1" applyAlignment="1">
      <alignment horizontal="center" vertical="center"/>
    </xf>
    <xf numFmtId="164" fontId="1" fillId="0" borderId="34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1" fillId="0" borderId="9" xfId="1" applyNumberFormat="1" applyFont="1" applyFill="1" applyBorder="1" applyAlignment="1">
      <alignment horizontal="center" vertical="center"/>
    </xf>
    <xf numFmtId="164" fontId="6" fillId="0" borderId="52" xfId="1" applyNumberFormat="1" applyFont="1" applyBorder="1" applyAlignment="1">
      <alignment horizontal="center" vertical="center"/>
    </xf>
    <xf numFmtId="164" fontId="6" fillId="0" borderId="53" xfId="1" applyNumberFormat="1" applyFont="1" applyBorder="1" applyAlignment="1">
      <alignment horizontal="center" vertical="center"/>
    </xf>
    <xf numFmtId="0" fontId="0" fillId="0" borderId="0" xfId="1" applyFont="1" applyAlignment="1">
      <alignment horizontal="center"/>
    </xf>
    <xf numFmtId="0" fontId="0" fillId="0" borderId="0" xfId="1" applyFont="1" applyAlignment="1">
      <alignment horizontal="left"/>
    </xf>
    <xf numFmtId="0" fontId="11" fillId="2" borderId="16" xfId="1" applyFont="1" applyFill="1" applyBorder="1" applyAlignment="1">
      <alignment vertical="center"/>
    </xf>
    <xf numFmtId="0" fontId="11" fillId="2" borderId="16" xfId="1" applyFont="1" applyFill="1" applyBorder="1" applyAlignment="1">
      <alignment horizontal="left" vertical="center"/>
    </xf>
    <xf numFmtId="0" fontId="0" fillId="0" borderId="23" xfId="1" applyFont="1" applyBorder="1" applyAlignment="1">
      <alignment horizontal="center" vertical="center"/>
    </xf>
    <xf numFmtId="1" fontId="11" fillId="0" borderId="18" xfId="1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1" fontId="11" fillId="0" borderId="50" xfId="1" applyNumberFormat="1" applyFont="1" applyFill="1" applyBorder="1" applyAlignment="1">
      <alignment horizontal="center" vertical="center"/>
    </xf>
    <xf numFmtId="1" fontId="11" fillId="0" borderId="9" xfId="1" applyNumberFormat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left" vertical="center"/>
    </xf>
    <xf numFmtId="2" fontId="11" fillId="0" borderId="5" xfId="1" applyNumberFormat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1" fontId="11" fillId="0" borderId="14" xfId="1" applyNumberFormat="1" applyFont="1" applyFill="1" applyBorder="1" applyAlignment="1">
      <alignment horizontal="center" vertical="center"/>
    </xf>
    <xf numFmtId="1" fontId="11" fillId="0" borderId="49" xfId="1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center" vertical="center"/>
    </xf>
    <xf numFmtId="0" fontId="11" fillId="0" borderId="50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2" fontId="0" fillId="0" borderId="0" xfId="1" applyNumberFormat="1" applyFont="1" applyBorder="1" applyAlignment="1">
      <alignment horizontal="center"/>
    </xf>
    <xf numFmtId="2" fontId="0" fillId="0" borderId="40" xfId="1" applyNumberFormat="1" applyFont="1" applyBorder="1" applyAlignment="1">
      <alignment horizontal="center"/>
    </xf>
    <xf numFmtId="49" fontId="11" fillId="0" borderId="1" xfId="1" applyNumberFormat="1" applyFont="1" applyFill="1" applyBorder="1" applyAlignment="1">
      <alignment horizontal="center" vertical="center"/>
    </xf>
    <xf numFmtId="49" fontId="11" fillId="0" borderId="7" xfId="1" applyNumberFormat="1" applyFont="1" applyFill="1" applyBorder="1" applyAlignment="1">
      <alignment horizontal="center" vertical="center"/>
    </xf>
    <xf numFmtId="49" fontId="11" fillId="0" borderId="9" xfId="1" applyNumberFormat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/>
    </xf>
    <xf numFmtId="2" fontId="1" fillId="0" borderId="0" xfId="1" applyNumberFormat="1" applyAlignment="1">
      <alignment horizontal="center"/>
    </xf>
    <xf numFmtId="2" fontId="1" fillId="0" borderId="0" xfId="1" applyNumberFormat="1"/>
    <xf numFmtId="2" fontId="1" fillId="0" borderId="40" xfId="1" applyNumberFormat="1" applyBorder="1"/>
    <xf numFmtId="2" fontId="1" fillId="0" borderId="27" xfId="1" applyNumberFormat="1" applyBorder="1"/>
    <xf numFmtId="0" fontId="0" fillId="0" borderId="0" xfId="1" applyFont="1" applyAlignment="1">
      <alignment horizontal="center"/>
    </xf>
    <xf numFmtId="0" fontId="0" fillId="0" borderId="45" xfId="1" applyFont="1" applyBorder="1" applyAlignment="1">
      <alignment horizontal="center" vertical="center" textRotation="90"/>
    </xf>
    <xf numFmtId="0" fontId="1" fillId="0" borderId="51" xfId="1" applyBorder="1" applyAlignment="1">
      <alignment horizontal="center" vertical="center" textRotation="90"/>
    </xf>
    <xf numFmtId="0" fontId="1" fillId="0" borderId="28" xfId="1" applyBorder="1" applyAlignment="1">
      <alignment horizontal="center" vertical="center" textRotation="90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19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4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 wrapText="1"/>
    </xf>
    <xf numFmtId="0" fontId="0" fillId="0" borderId="45" xfId="1" applyFont="1" applyBorder="1" applyAlignment="1">
      <alignment horizontal="center" vertical="center" wrapText="1"/>
    </xf>
    <xf numFmtId="0" fontId="1" fillId="0" borderId="51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2" borderId="0" xfId="1" applyFont="1" applyFill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2" fontId="5" fillId="0" borderId="33" xfId="1" applyNumberFormat="1" applyFont="1" applyBorder="1" applyAlignment="1">
      <alignment horizontal="center" vertical="center" wrapText="1"/>
    </xf>
    <xf numFmtId="2" fontId="5" fillId="0" borderId="43" xfId="1" applyNumberFormat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4821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Наум!$B$15:$B$95</c:f>
              <c:numCache>
                <c:formatCode>0.00</c:formatCode>
                <c:ptCount val="81"/>
                <c:pt idx="0">
                  <c:v>44.81</c:v>
                </c:pt>
                <c:pt idx="1">
                  <c:v>44.75</c:v>
                </c:pt>
                <c:pt idx="2">
                  <c:v>43.77</c:v>
                </c:pt>
                <c:pt idx="3">
                  <c:v>43.1</c:v>
                </c:pt>
                <c:pt idx="4">
                  <c:v>43.35</c:v>
                </c:pt>
                <c:pt idx="5">
                  <c:v>43.19</c:v>
                </c:pt>
                <c:pt idx="6">
                  <c:v>42.86</c:v>
                </c:pt>
                <c:pt idx="7">
                  <c:v>42.86</c:v>
                </c:pt>
                <c:pt idx="8">
                  <c:v>42.67</c:v>
                </c:pt>
                <c:pt idx="9">
                  <c:v>43.09</c:v>
                </c:pt>
                <c:pt idx="10">
                  <c:v>43.12</c:v>
                </c:pt>
                <c:pt idx="11">
                  <c:v>42.84</c:v>
                </c:pt>
                <c:pt idx="12">
                  <c:v>42.61</c:v>
                </c:pt>
                <c:pt idx="13">
                  <c:v>42.93</c:v>
                </c:pt>
                <c:pt idx="14">
                  <c:v>43.03</c:v>
                </c:pt>
                <c:pt idx="15">
                  <c:v>42.8</c:v>
                </c:pt>
                <c:pt idx="16">
                  <c:v>42.41</c:v>
                </c:pt>
                <c:pt idx="17">
                  <c:v>42.33</c:v>
                </c:pt>
                <c:pt idx="18">
                  <c:v>42.73</c:v>
                </c:pt>
                <c:pt idx="19">
                  <c:v>42.46</c:v>
                </c:pt>
                <c:pt idx="20">
                  <c:v>42.74</c:v>
                </c:pt>
                <c:pt idx="21">
                  <c:v>42.34</c:v>
                </c:pt>
                <c:pt idx="22">
                  <c:v>42.55</c:v>
                </c:pt>
                <c:pt idx="23">
                  <c:v>42.02</c:v>
                </c:pt>
                <c:pt idx="24">
                  <c:v>42.09</c:v>
                </c:pt>
                <c:pt idx="25">
                  <c:v>42.2</c:v>
                </c:pt>
                <c:pt idx="26">
                  <c:v>41.99</c:v>
                </c:pt>
                <c:pt idx="27">
                  <c:v>42.18</c:v>
                </c:pt>
                <c:pt idx="28">
                  <c:v>41.87</c:v>
                </c:pt>
                <c:pt idx="29">
                  <c:v>42.07</c:v>
                </c:pt>
                <c:pt idx="30">
                  <c:v>41.72</c:v>
                </c:pt>
                <c:pt idx="31">
                  <c:v>42.02</c:v>
                </c:pt>
                <c:pt idx="32">
                  <c:v>41.44</c:v>
                </c:pt>
                <c:pt idx="33">
                  <c:v>41.82</c:v>
                </c:pt>
                <c:pt idx="34">
                  <c:v>41.99</c:v>
                </c:pt>
                <c:pt idx="35">
                  <c:v>41.42</c:v>
                </c:pt>
                <c:pt idx="36">
                  <c:v>41.77</c:v>
                </c:pt>
                <c:pt idx="37">
                  <c:v>41.32</c:v>
                </c:pt>
                <c:pt idx="38">
                  <c:v>42.01</c:v>
                </c:pt>
                <c:pt idx="39">
                  <c:v>41.49</c:v>
                </c:pt>
                <c:pt idx="40">
                  <c:v>41.53</c:v>
                </c:pt>
                <c:pt idx="41">
                  <c:v>40.78</c:v>
                </c:pt>
                <c:pt idx="42">
                  <c:v>41.75</c:v>
                </c:pt>
                <c:pt idx="43">
                  <c:v>41.18</c:v>
                </c:pt>
                <c:pt idx="44">
                  <c:v>40.83</c:v>
                </c:pt>
                <c:pt idx="45">
                  <c:v>41.96</c:v>
                </c:pt>
                <c:pt idx="46">
                  <c:v>40.89</c:v>
                </c:pt>
                <c:pt idx="47">
                  <c:v>41.54</c:v>
                </c:pt>
                <c:pt idx="48">
                  <c:v>41.33</c:v>
                </c:pt>
                <c:pt idx="49">
                  <c:v>40.909999999999997</c:v>
                </c:pt>
                <c:pt idx="50">
                  <c:v>40.880000000000003</c:v>
                </c:pt>
                <c:pt idx="51">
                  <c:v>40.909999999999997</c:v>
                </c:pt>
                <c:pt idx="52">
                  <c:v>40.58</c:v>
                </c:pt>
                <c:pt idx="53">
                  <c:v>41.58</c:v>
                </c:pt>
                <c:pt idx="54">
                  <c:v>40.78</c:v>
                </c:pt>
                <c:pt idx="55">
                  <c:v>40.54</c:v>
                </c:pt>
                <c:pt idx="56">
                  <c:v>40.770000000000003</c:v>
                </c:pt>
                <c:pt idx="57">
                  <c:v>41.04</c:v>
                </c:pt>
                <c:pt idx="58">
                  <c:v>41.06</c:v>
                </c:pt>
                <c:pt idx="59">
                  <c:v>40.369999999999997</c:v>
                </c:pt>
                <c:pt idx="60">
                  <c:v>40.4</c:v>
                </c:pt>
                <c:pt idx="61">
                  <c:v>40.5</c:v>
                </c:pt>
                <c:pt idx="62">
                  <c:v>40.6</c:v>
                </c:pt>
                <c:pt idx="63">
                  <c:v>41</c:v>
                </c:pt>
                <c:pt idx="64">
                  <c:v>40.43</c:v>
                </c:pt>
                <c:pt idx="65">
                  <c:v>40.42</c:v>
                </c:pt>
                <c:pt idx="66">
                  <c:v>44.74</c:v>
                </c:pt>
                <c:pt idx="67">
                  <c:v>40.64</c:v>
                </c:pt>
                <c:pt idx="68">
                  <c:v>40.630000000000003</c:v>
                </c:pt>
                <c:pt idx="69">
                  <c:v>40.79</c:v>
                </c:pt>
                <c:pt idx="70">
                  <c:v>40.72</c:v>
                </c:pt>
                <c:pt idx="71">
                  <c:v>40.799999999999997</c:v>
                </c:pt>
                <c:pt idx="72">
                  <c:v>40.4</c:v>
                </c:pt>
                <c:pt idx="73">
                  <c:v>40.61</c:v>
                </c:pt>
                <c:pt idx="74">
                  <c:v>40.61</c:v>
                </c:pt>
                <c:pt idx="75">
                  <c:v>41.1</c:v>
                </c:pt>
                <c:pt idx="76">
                  <c:v>40.67</c:v>
                </c:pt>
                <c:pt idx="77">
                  <c:v>40.57</c:v>
                </c:pt>
                <c:pt idx="78">
                  <c:v>40.479999999999997</c:v>
                </c:pt>
                <c:pt idx="79">
                  <c:v>42.24</c:v>
                </c:pt>
                <c:pt idx="80">
                  <c:v>43.14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Наум!$C$15:$C$95</c:f>
              <c:numCache>
                <c:formatCode>0.00</c:formatCode>
                <c:ptCount val="81"/>
                <c:pt idx="0">
                  <c:v>41.76</c:v>
                </c:pt>
                <c:pt idx="1">
                  <c:v>40.369999999999997</c:v>
                </c:pt>
                <c:pt idx="2">
                  <c:v>41.19</c:v>
                </c:pt>
                <c:pt idx="3">
                  <c:v>40.11</c:v>
                </c:pt>
                <c:pt idx="4">
                  <c:v>40.53</c:v>
                </c:pt>
                <c:pt idx="5">
                  <c:v>40.450000000000003</c:v>
                </c:pt>
                <c:pt idx="6">
                  <c:v>39.799999999999997</c:v>
                </c:pt>
                <c:pt idx="7">
                  <c:v>39.799999999999997</c:v>
                </c:pt>
                <c:pt idx="8">
                  <c:v>40.24</c:v>
                </c:pt>
                <c:pt idx="9">
                  <c:v>39.75</c:v>
                </c:pt>
                <c:pt idx="10">
                  <c:v>39.840000000000003</c:v>
                </c:pt>
                <c:pt idx="11">
                  <c:v>40.98</c:v>
                </c:pt>
                <c:pt idx="12">
                  <c:v>39.799999999999997</c:v>
                </c:pt>
                <c:pt idx="13">
                  <c:v>40.700000000000003</c:v>
                </c:pt>
                <c:pt idx="14">
                  <c:v>39.729999999999997</c:v>
                </c:pt>
                <c:pt idx="15">
                  <c:v>40.71</c:v>
                </c:pt>
                <c:pt idx="16">
                  <c:v>40.1</c:v>
                </c:pt>
                <c:pt idx="17">
                  <c:v>39.86</c:v>
                </c:pt>
                <c:pt idx="18">
                  <c:v>39.81</c:v>
                </c:pt>
                <c:pt idx="19">
                  <c:v>39.72</c:v>
                </c:pt>
                <c:pt idx="20">
                  <c:v>40.17</c:v>
                </c:pt>
                <c:pt idx="21">
                  <c:v>40.19</c:v>
                </c:pt>
                <c:pt idx="22">
                  <c:v>40.299999999999997</c:v>
                </c:pt>
                <c:pt idx="23">
                  <c:v>39.69</c:v>
                </c:pt>
                <c:pt idx="24">
                  <c:v>40.020000000000003</c:v>
                </c:pt>
                <c:pt idx="25">
                  <c:v>40.43</c:v>
                </c:pt>
                <c:pt idx="26">
                  <c:v>40.01</c:v>
                </c:pt>
                <c:pt idx="27">
                  <c:v>39.99</c:v>
                </c:pt>
                <c:pt idx="28">
                  <c:v>40.630000000000003</c:v>
                </c:pt>
                <c:pt idx="29">
                  <c:v>40.07</c:v>
                </c:pt>
                <c:pt idx="30">
                  <c:v>39.9</c:v>
                </c:pt>
                <c:pt idx="31">
                  <c:v>39.909999999999997</c:v>
                </c:pt>
                <c:pt idx="32">
                  <c:v>40.18</c:v>
                </c:pt>
                <c:pt idx="33">
                  <c:v>41.45</c:v>
                </c:pt>
                <c:pt idx="34">
                  <c:v>40.83</c:v>
                </c:pt>
                <c:pt idx="35">
                  <c:v>40.200000000000003</c:v>
                </c:pt>
                <c:pt idx="36">
                  <c:v>39.92</c:v>
                </c:pt>
                <c:pt idx="37">
                  <c:v>40.6</c:v>
                </c:pt>
                <c:pt idx="38">
                  <c:v>40.200000000000003</c:v>
                </c:pt>
                <c:pt idx="39">
                  <c:v>40.270000000000003</c:v>
                </c:pt>
                <c:pt idx="40">
                  <c:v>39.99</c:v>
                </c:pt>
                <c:pt idx="41">
                  <c:v>40.700000000000003</c:v>
                </c:pt>
                <c:pt idx="42">
                  <c:v>39.869999999999997</c:v>
                </c:pt>
                <c:pt idx="43">
                  <c:v>40.18</c:v>
                </c:pt>
                <c:pt idx="44">
                  <c:v>40.020000000000003</c:v>
                </c:pt>
                <c:pt idx="45">
                  <c:v>40.42</c:v>
                </c:pt>
                <c:pt idx="46">
                  <c:v>40.020000000000003</c:v>
                </c:pt>
                <c:pt idx="47">
                  <c:v>40.19</c:v>
                </c:pt>
                <c:pt idx="48">
                  <c:v>40.36</c:v>
                </c:pt>
                <c:pt idx="49">
                  <c:v>40.049999999999997</c:v>
                </c:pt>
                <c:pt idx="50">
                  <c:v>40.520000000000003</c:v>
                </c:pt>
                <c:pt idx="51">
                  <c:v>40.549999999999997</c:v>
                </c:pt>
                <c:pt idx="52">
                  <c:v>40.54</c:v>
                </c:pt>
                <c:pt idx="53">
                  <c:v>40.51</c:v>
                </c:pt>
                <c:pt idx="54">
                  <c:v>41.58</c:v>
                </c:pt>
                <c:pt idx="55">
                  <c:v>40.33</c:v>
                </c:pt>
                <c:pt idx="56">
                  <c:v>40.380000000000003</c:v>
                </c:pt>
                <c:pt idx="57">
                  <c:v>42.38</c:v>
                </c:pt>
                <c:pt idx="58">
                  <c:v>41.19</c:v>
                </c:pt>
                <c:pt idx="59">
                  <c:v>40.659999999999997</c:v>
                </c:pt>
                <c:pt idx="60">
                  <c:v>40.479999999999997</c:v>
                </c:pt>
                <c:pt idx="61">
                  <c:v>41.47</c:v>
                </c:pt>
                <c:pt idx="62">
                  <c:v>41.17</c:v>
                </c:pt>
                <c:pt idx="63">
                  <c:v>41.8</c:v>
                </c:pt>
              </c:numCache>
            </c:numRef>
          </c:val>
          <c:smooth val="0"/>
        </c:ser>
        <c:ser>
          <c:idx val="2"/>
          <c:order val="2"/>
          <c:spPr>
            <a:ln>
              <a:solidFill>
                <a:srgbClr val="00FF00"/>
              </a:solidFill>
            </a:ln>
          </c:spPr>
          <c:marker>
            <c:symbol val="none"/>
          </c:marker>
          <c:val>
            <c:numRef>
              <c:f>Наум!$D$15:$D$95</c:f>
              <c:numCache>
                <c:formatCode>0.00</c:formatCode>
                <c:ptCount val="81"/>
                <c:pt idx="0">
                  <c:v>40.630000000000003</c:v>
                </c:pt>
                <c:pt idx="1">
                  <c:v>39.86</c:v>
                </c:pt>
                <c:pt idx="2">
                  <c:v>39.729999999999997</c:v>
                </c:pt>
                <c:pt idx="3">
                  <c:v>39.94</c:v>
                </c:pt>
                <c:pt idx="4">
                  <c:v>39.520000000000003</c:v>
                </c:pt>
                <c:pt idx="5">
                  <c:v>39.99</c:v>
                </c:pt>
                <c:pt idx="6">
                  <c:v>39.74</c:v>
                </c:pt>
                <c:pt idx="7">
                  <c:v>39.67</c:v>
                </c:pt>
                <c:pt idx="8">
                  <c:v>39.56</c:v>
                </c:pt>
                <c:pt idx="9">
                  <c:v>39.82</c:v>
                </c:pt>
                <c:pt idx="10">
                  <c:v>39.6</c:v>
                </c:pt>
                <c:pt idx="11">
                  <c:v>39.68</c:v>
                </c:pt>
                <c:pt idx="12">
                  <c:v>39.99</c:v>
                </c:pt>
                <c:pt idx="13">
                  <c:v>39.56</c:v>
                </c:pt>
                <c:pt idx="14">
                  <c:v>39.700000000000003</c:v>
                </c:pt>
                <c:pt idx="15">
                  <c:v>39.71</c:v>
                </c:pt>
                <c:pt idx="16">
                  <c:v>39.659999999999997</c:v>
                </c:pt>
                <c:pt idx="17">
                  <c:v>39.67</c:v>
                </c:pt>
                <c:pt idx="18">
                  <c:v>39.96</c:v>
                </c:pt>
                <c:pt idx="19">
                  <c:v>39.630000000000003</c:v>
                </c:pt>
                <c:pt idx="20">
                  <c:v>39.840000000000003</c:v>
                </c:pt>
                <c:pt idx="21">
                  <c:v>39.89</c:v>
                </c:pt>
                <c:pt idx="22">
                  <c:v>40</c:v>
                </c:pt>
                <c:pt idx="23">
                  <c:v>39.93</c:v>
                </c:pt>
                <c:pt idx="24">
                  <c:v>39.68</c:v>
                </c:pt>
                <c:pt idx="25">
                  <c:v>39.64</c:v>
                </c:pt>
                <c:pt idx="26">
                  <c:v>39.979999999999997</c:v>
                </c:pt>
                <c:pt idx="27">
                  <c:v>40.71</c:v>
                </c:pt>
                <c:pt idx="28">
                  <c:v>39.869999999999997</c:v>
                </c:pt>
                <c:pt idx="29">
                  <c:v>39.799999999999997</c:v>
                </c:pt>
                <c:pt idx="30">
                  <c:v>39.5</c:v>
                </c:pt>
                <c:pt idx="31">
                  <c:v>39.75</c:v>
                </c:pt>
                <c:pt idx="32">
                  <c:v>39.950000000000003</c:v>
                </c:pt>
                <c:pt idx="33">
                  <c:v>39.61</c:v>
                </c:pt>
                <c:pt idx="34">
                  <c:v>39.79</c:v>
                </c:pt>
                <c:pt idx="35">
                  <c:v>39.700000000000003</c:v>
                </c:pt>
                <c:pt idx="36">
                  <c:v>39.76</c:v>
                </c:pt>
                <c:pt idx="37">
                  <c:v>40</c:v>
                </c:pt>
                <c:pt idx="38">
                  <c:v>39.909999999999997</c:v>
                </c:pt>
                <c:pt idx="39">
                  <c:v>39.85</c:v>
                </c:pt>
                <c:pt idx="40">
                  <c:v>39.840000000000003</c:v>
                </c:pt>
                <c:pt idx="41">
                  <c:v>40.049999999999997</c:v>
                </c:pt>
                <c:pt idx="42">
                  <c:v>39.9</c:v>
                </c:pt>
                <c:pt idx="43">
                  <c:v>39.840000000000003</c:v>
                </c:pt>
                <c:pt idx="44">
                  <c:v>40.01</c:v>
                </c:pt>
                <c:pt idx="45">
                  <c:v>40.090000000000003</c:v>
                </c:pt>
                <c:pt idx="46">
                  <c:v>40.42</c:v>
                </c:pt>
                <c:pt idx="47">
                  <c:v>39.72</c:v>
                </c:pt>
                <c:pt idx="48">
                  <c:v>39.909999999999997</c:v>
                </c:pt>
                <c:pt idx="49">
                  <c:v>39.75</c:v>
                </c:pt>
                <c:pt idx="50">
                  <c:v>39.99</c:v>
                </c:pt>
                <c:pt idx="51">
                  <c:v>39.76</c:v>
                </c:pt>
                <c:pt idx="52">
                  <c:v>39.86</c:v>
                </c:pt>
                <c:pt idx="53">
                  <c:v>39.86</c:v>
                </c:pt>
                <c:pt idx="54">
                  <c:v>40.200000000000003</c:v>
                </c:pt>
                <c:pt idx="55">
                  <c:v>40.119999999999997</c:v>
                </c:pt>
                <c:pt idx="56">
                  <c:v>39.97</c:v>
                </c:pt>
                <c:pt idx="57">
                  <c:v>40.4</c:v>
                </c:pt>
                <c:pt idx="58">
                  <c:v>40.299999999999997</c:v>
                </c:pt>
                <c:pt idx="59">
                  <c:v>41.76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06304"/>
        <c:axId val="45121536"/>
      </c:lineChart>
      <c:catAx>
        <c:axId val="4510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121536"/>
        <c:crosses val="autoZero"/>
        <c:auto val="1"/>
        <c:lblAlgn val="ctr"/>
        <c:lblOffset val="100"/>
        <c:noMultiLvlLbl val="0"/>
      </c:catAx>
      <c:valAx>
        <c:axId val="45121536"/>
        <c:scaling>
          <c:orientation val="minMax"/>
          <c:max val="46"/>
          <c:min val="3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45106304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Пикулин!$B$14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Пикулин!$A$15:$A$96</c:f>
              <c:numCache>
                <c:formatCode>General</c:formatCode>
                <c:ptCount val="8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</c:numCache>
            </c:numRef>
          </c:cat>
          <c:val>
            <c:numRef>
              <c:f>Пикулин!$B$15:$B$96</c:f>
              <c:numCache>
                <c:formatCode>0.00</c:formatCode>
                <c:ptCount val="82"/>
                <c:pt idx="0">
                  <c:v>47.84</c:v>
                </c:pt>
                <c:pt idx="1">
                  <c:v>44.95</c:v>
                </c:pt>
                <c:pt idx="2">
                  <c:v>44.38</c:v>
                </c:pt>
                <c:pt idx="3">
                  <c:v>43.51</c:v>
                </c:pt>
                <c:pt idx="4">
                  <c:v>43.59</c:v>
                </c:pt>
                <c:pt idx="5">
                  <c:v>43.41</c:v>
                </c:pt>
                <c:pt idx="6">
                  <c:v>43.44</c:v>
                </c:pt>
                <c:pt idx="7">
                  <c:v>43.14</c:v>
                </c:pt>
                <c:pt idx="8">
                  <c:v>43.74</c:v>
                </c:pt>
                <c:pt idx="9">
                  <c:v>43.51</c:v>
                </c:pt>
                <c:pt idx="10">
                  <c:v>43.32</c:v>
                </c:pt>
                <c:pt idx="11">
                  <c:v>43.42</c:v>
                </c:pt>
                <c:pt idx="12">
                  <c:v>43.61</c:v>
                </c:pt>
                <c:pt idx="13">
                  <c:v>42.85</c:v>
                </c:pt>
                <c:pt idx="14">
                  <c:v>43.27</c:v>
                </c:pt>
                <c:pt idx="15">
                  <c:v>42.89</c:v>
                </c:pt>
                <c:pt idx="16">
                  <c:v>42.77</c:v>
                </c:pt>
                <c:pt idx="17">
                  <c:v>42.77</c:v>
                </c:pt>
                <c:pt idx="18">
                  <c:v>42.8</c:v>
                </c:pt>
                <c:pt idx="19">
                  <c:v>43.01</c:v>
                </c:pt>
                <c:pt idx="20">
                  <c:v>43.25</c:v>
                </c:pt>
                <c:pt idx="21">
                  <c:v>42.69</c:v>
                </c:pt>
                <c:pt idx="22">
                  <c:v>42.73</c:v>
                </c:pt>
                <c:pt idx="23">
                  <c:v>42.93</c:v>
                </c:pt>
                <c:pt idx="24">
                  <c:v>42.56</c:v>
                </c:pt>
                <c:pt idx="25">
                  <c:v>42.34</c:v>
                </c:pt>
                <c:pt idx="26">
                  <c:v>42.81</c:v>
                </c:pt>
                <c:pt idx="27">
                  <c:v>42.72</c:v>
                </c:pt>
                <c:pt idx="28">
                  <c:v>42.29</c:v>
                </c:pt>
                <c:pt idx="29">
                  <c:v>42.05</c:v>
                </c:pt>
                <c:pt idx="30">
                  <c:v>42.25</c:v>
                </c:pt>
                <c:pt idx="31">
                  <c:v>41.86</c:v>
                </c:pt>
                <c:pt idx="32">
                  <c:v>42</c:v>
                </c:pt>
                <c:pt idx="33">
                  <c:v>42.12</c:v>
                </c:pt>
                <c:pt idx="34">
                  <c:v>42.84</c:v>
                </c:pt>
                <c:pt idx="35">
                  <c:v>41.79</c:v>
                </c:pt>
                <c:pt idx="36">
                  <c:v>42.01</c:v>
                </c:pt>
                <c:pt idx="37">
                  <c:v>40.96</c:v>
                </c:pt>
                <c:pt idx="38">
                  <c:v>41.73</c:v>
                </c:pt>
                <c:pt idx="39">
                  <c:v>42.5</c:v>
                </c:pt>
                <c:pt idx="40">
                  <c:v>42.43</c:v>
                </c:pt>
                <c:pt idx="41">
                  <c:v>41.8</c:v>
                </c:pt>
                <c:pt idx="42">
                  <c:v>41.82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Пикулин!$C$14</c:f>
              <c:strCache>
                <c:ptCount val="1"/>
                <c:pt idx="0">
                  <c:v>69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Пикулин!$A$15:$A$96</c:f>
              <c:numCache>
                <c:formatCode>General</c:formatCode>
                <c:ptCount val="8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</c:numCache>
            </c:numRef>
          </c:cat>
          <c:val>
            <c:numRef>
              <c:f>Пикулин!$C$15:$C$96</c:f>
              <c:numCache>
                <c:formatCode>0.00</c:formatCode>
                <c:ptCount val="82"/>
                <c:pt idx="0">
                  <c:v>41.85</c:v>
                </c:pt>
                <c:pt idx="1">
                  <c:v>40.97</c:v>
                </c:pt>
                <c:pt idx="2">
                  <c:v>40.799999999999997</c:v>
                </c:pt>
                <c:pt idx="3">
                  <c:v>40.869999999999997</c:v>
                </c:pt>
                <c:pt idx="4">
                  <c:v>40.5</c:v>
                </c:pt>
                <c:pt idx="5">
                  <c:v>40.46</c:v>
                </c:pt>
                <c:pt idx="6">
                  <c:v>40.29</c:v>
                </c:pt>
                <c:pt idx="7">
                  <c:v>40.520000000000003</c:v>
                </c:pt>
                <c:pt idx="8">
                  <c:v>40.479999999999997</c:v>
                </c:pt>
                <c:pt idx="9">
                  <c:v>40.1</c:v>
                </c:pt>
                <c:pt idx="10">
                  <c:v>40.35</c:v>
                </c:pt>
                <c:pt idx="11">
                  <c:v>40.15</c:v>
                </c:pt>
                <c:pt idx="12">
                  <c:v>39.97</c:v>
                </c:pt>
                <c:pt idx="13">
                  <c:v>41.28</c:v>
                </c:pt>
                <c:pt idx="14">
                  <c:v>40.86</c:v>
                </c:pt>
                <c:pt idx="15">
                  <c:v>40.24</c:v>
                </c:pt>
                <c:pt idx="16">
                  <c:v>40.28</c:v>
                </c:pt>
                <c:pt idx="17">
                  <c:v>40.03</c:v>
                </c:pt>
                <c:pt idx="18">
                  <c:v>40.07</c:v>
                </c:pt>
                <c:pt idx="19">
                  <c:v>40.18</c:v>
                </c:pt>
                <c:pt idx="20">
                  <c:v>40.28</c:v>
                </c:pt>
                <c:pt idx="21">
                  <c:v>40.01</c:v>
                </c:pt>
                <c:pt idx="22">
                  <c:v>40.020000000000003</c:v>
                </c:pt>
                <c:pt idx="23">
                  <c:v>39.909999999999997</c:v>
                </c:pt>
                <c:pt idx="24">
                  <c:v>39.86</c:v>
                </c:pt>
                <c:pt idx="25">
                  <c:v>39.82</c:v>
                </c:pt>
                <c:pt idx="26">
                  <c:v>40.35</c:v>
                </c:pt>
                <c:pt idx="27">
                  <c:v>39.81</c:v>
                </c:pt>
                <c:pt idx="28">
                  <c:v>40.049999999999997</c:v>
                </c:pt>
                <c:pt idx="29">
                  <c:v>40.47</c:v>
                </c:pt>
                <c:pt idx="30">
                  <c:v>40.44</c:v>
                </c:pt>
                <c:pt idx="31">
                  <c:v>40.58</c:v>
                </c:pt>
                <c:pt idx="32">
                  <c:v>40.61</c:v>
                </c:pt>
                <c:pt idx="33">
                  <c:v>40.67</c:v>
                </c:pt>
                <c:pt idx="34">
                  <c:v>40.64</c:v>
                </c:pt>
                <c:pt idx="35">
                  <c:v>40.22</c:v>
                </c:pt>
                <c:pt idx="36">
                  <c:v>40.24</c:v>
                </c:pt>
                <c:pt idx="37">
                  <c:v>40.369999999999997</c:v>
                </c:pt>
                <c:pt idx="38">
                  <c:v>40.39</c:v>
                </c:pt>
                <c:pt idx="39">
                  <c:v>40.07</c:v>
                </c:pt>
                <c:pt idx="40">
                  <c:v>40.22</c:v>
                </c:pt>
                <c:pt idx="41">
                  <c:v>40.840000000000003</c:v>
                </c:pt>
                <c:pt idx="42">
                  <c:v>41.21</c:v>
                </c:pt>
                <c:pt idx="43">
                  <c:v>40.24</c:v>
                </c:pt>
                <c:pt idx="44">
                  <c:v>40.340000000000003</c:v>
                </c:pt>
                <c:pt idx="45">
                  <c:v>40.299999999999997</c:v>
                </c:pt>
                <c:pt idx="46">
                  <c:v>40.22</c:v>
                </c:pt>
                <c:pt idx="47">
                  <c:v>40.270000000000003</c:v>
                </c:pt>
                <c:pt idx="48">
                  <c:v>40.200000000000003</c:v>
                </c:pt>
                <c:pt idx="49">
                  <c:v>40.229999999999997</c:v>
                </c:pt>
                <c:pt idx="50">
                  <c:v>40.65</c:v>
                </c:pt>
                <c:pt idx="51">
                  <c:v>40.25</c:v>
                </c:pt>
                <c:pt idx="52">
                  <c:v>40.35</c:v>
                </c:pt>
                <c:pt idx="53">
                  <c:v>39.89</c:v>
                </c:pt>
                <c:pt idx="54">
                  <c:v>40.08</c:v>
                </c:pt>
                <c:pt idx="55">
                  <c:v>40.33</c:v>
                </c:pt>
                <c:pt idx="56">
                  <c:v>40.22</c:v>
                </c:pt>
                <c:pt idx="57">
                  <c:v>40.14</c:v>
                </c:pt>
                <c:pt idx="58">
                  <c:v>40.299999999999997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Пикулин!$D$14</c:f>
              <c:strCache>
                <c:ptCount val="1"/>
                <c:pt idx="0">
                  <c:v>9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Пикулин!$A$15:$A$96</c:f>
              <c:numCache>
                <c:formatCode>General</c:formatCode>
                <c:ptCount val="8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</c:numCache>
            </c:numRef>
          </c:cat>
          <c:val>
            <c:numRef>
              <c:f>Пикулин!$D$15:$D$96</c:f>
              <c:numCache>
                <c:formatCode>0.00</c:formatCode>
                <c:ptCount val="82"/>
                <c:pt idx="0">
                  <c:v>41.09</c:v>
                </c:pt>
                <c:pt idx="1">
                  <c:v>40.369999999999997</c:v>
                </c:pt>
                <c:pt idx="2">
                  <c:v>40.369999999999997</c:v>
                </c:pt>
                <c:pt idx="3">
                  <c:v>40.11</c:v>
                </c:pt>
                <c:pt idx="4">
                  <c:v>40.43</c:v>
                </c:pt>
                <c:pt idx="5">
                  <c:v>39.89</c:v>
                </c:pt>
                <c:pt idx="6">
                  <c:v>39.909999999999997</c:v>
                </c:pt>
                <c:pt idx="7">
                  <c:v>39.82</c:v>
                </c:pt>
                <c:pt idx="8">
                  <c:v>39.85</c:v>
                </c:pt>
                <c:pt idx="9">
                  <c:v>40.4</c:v>
                </c:pt>
                <c:pt idx="10">
                  <c:v>39.82</c:v>
                </c:pt>
                <c:pt idx="11">
                  <c:v>39.76</c:v>
                </c:pt>
                <c:pt idx="12">
                  <c:v>39.97</c:v>
                </c:pt>
                <c:pt idx="13">
                  <c:v>40.15</c:v>
                </c:pt>
                <c:pt idx="14">
                  <c:v>40.049999999999997</c:v>
                </c:pt>
                <c:pt idx="15">
                  <c:v>40.270000000000003</c:v>
                </c:pt>
                <c:pt idx="16">
                  <c:v>40.06</c:v>
                </c:pt>
                <c:pt idx="17">
                  <c:v>39.89</c:v>
                </c:pt>
                <c:pt idx="18">
                  <c:v>40.11</c:v>
                </c:pt>
                <c:pt idx="19">
                  <c:v>39.69</c:v>
                </c:pt>
                <c:pt idx="20">
                  <c:v>39.79</c:v>
                </c:pt>
                <c:pt idx="21">
                  <c:v>39.590000000000003</c:v>
                </c:pt>
                <c:pt idx="22">
                  <c:v>39.96</c:v>
                </c:pt>
                <c:pt idx="23">
                  <c:v>39.71</c:v>
                </c:pt>
                <c:pt idx="24">
                  <c:v>39.71</c:v>
                </c:pt>
                <c:pt idx="25">
                  <c:v>39.9</c:v>
                </c:pt>
                <c:pt idx="26">
                  <c:v>41.11</c:v>
                </c:pt>
                <c:pt idx="27">
                  <c:v>40.130000000000003</c:v>
                </c:pt>
                <c:pt idx="28">
                  <c:v>39.76</c:v>
                </c:pt>
                <c:pt idx="29">
                  <c:v>39.71</c:v>
                </c:pt>
                <c:pt idx="30">
                  <c:v>39.799999999999997</c:v>
                </c:pt>
                <c:pt idx="31">
                  <c:v>40.049999999999997</c:v>
                </c:pt>
                <c:pt idx="32">
                  <c:v>39.75</c:v>
                </c:pt>
                <c:pt idx="33">
                  <c:v>39.79</c:v>
                </c:pt>
                <c:pt idx="34">
                  <c:v>39.89</c:v>
                </c:pt>
                <c:pt idx="35">
                  <c:v>39.76</c:v>
                </c:pt>
                <c:pt idx="36">
                  <c:v>39.71</c:v>
                </c:pt>
                <c:pt idx="37">
                  <c:v>39.81</c:v>
                </c:pt>
                <c:pt idx="38">
                  <c:v>40.090000000000003</c:v>
                </c:pt>
                <c:pt idx="39">
                  <c:v>39.89</c:v>
                </c:pt>
                <c:pt idx="40">
                  <c:v>39.729999999999997</c:v>
                </c:pt>
                <c:pt idx="41">
                  <c:v>39.64</c:v>
                </c:pt>
                <c:pt idx="42">
                  <c:v>40.020000000000003</c:v>
                </c:pt>
                <c:pt idx="43">
                  <c:v>40.06</c:v>
                </c:pt>
                <c:pt idx="44">
                  <c:v>40.590000000000003</c:v>
                </c:pt>
                <c:pt idx="45">
                  <c:v>40.03</c:v>
                </c:pt>
                <c:pt idx="46">
                  <c:v>39.950000000000003</c:v>
                </c:pt>
                <c:pt idx="47">
                  <c:v>39.83</c:v>
                </c:pt>
                <c:pt idx="48">
                  <c:v>40.79</c:v>
                </c:pt>
                <c:pt idx="49">
                  <c:v>39.880000000000003</c:v>
                </c:pt>
                <c:pt idx="50">
                  <c:v>39.950000000000003</c:v>
                </c:pt>
                <c:pt idx="51">
                  <c:v>39.950000000000003</c:v>
                </c:pt>
                <c:pt idx="52">
                  <c:v>39.97</c:v>
                </c:pt>
                <c:pt idx="53">
                  <c:v>40.26</c:v>
                </c:pt>
                <c:pt idx="54">
                  <c:v>40.25</c:v>
                </c:pt>
                <c:pt idx="55">
                  <c:v>40.159999999999997</c:v>
                </c:pt>
                <c:pt idx="56">
                  <c:v>40.18</c:v>
                </c:pt>
                <c:pt idx="57">
                  <c:v>42.36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Пикулин!$E$14</c:f>
              <c:strCache>
                <c:ptCount val="1"/>
                <c:pt idx="0">
                  <c:v>7</c:v>
                </c:pt>
              </c:strCache>
            </c:strRef>
          </c:tx>
          <c:marker>
            <c:symbol val="none"/>
          </c:marker>
          <c:cat>
            <c:numRef>
              <c:f>Пикулин!$A$15:$A$96</c:f>
              <c:numCache>
                <c:formatCode>General</c:formatCode>
                <c:ptCount val="8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</c:numCache>
            </c:numRef>
          </c:cat>
          <c:val>
            <c:numRef>
              <c:f>Пикулин!$E$15:$E$96</c:f>
              <c:numCache>
                <c:formatCode>0.00</c:formatCode>
                <c:ptCount val="82"/>
                <c:pt idx="0">
                  <c:v>41.13</c:v>
                </c:pt>
                <c:pt idx="1">
                  <c:v>40.29</c:v>
                </c:pt>
                <c:pt idx="2">
                  <c:v>40.08</c:v>
                </c:pt>
                <c:pt idx="3">
                  <c:v>39.82</c:v>
                </c:pt>
                <c:pt idx="4">
                  <c:v>40.1</c:v>
                </c:pt>
                <c:pt idx="5">
                  <c:v>39.61</c:v>
                </c:pt>
                <c:pt idx="6">
                  <c:v>40.15</c:v>
                </c:pt>
                <c:pt idx="7">
                  <c:v>39.82</c:v>
                </c:pt>
                <c:pt idx="8">
                  <c:v>39.76</c:v>
                </c:pt>
                <c:pt idx="9">
                  <c:v>39.630000000000003</c:v>
                </c:pt>
                <c:pt idx="10">
                  <c:v>39.799999999999997</c:v>
                </c:pt>
                <c:pt idx="11">
                  <c:v>39.840000000000003</c:v>
                </c:pt>
                <c:pt idx="12">
                  <c:v>40.01</c:v>
                </c:pt>
                <c:pt idx="13">
                  <c:v>39.89</c:v>
                </c:pt>
                <c:pt idx="14">
                  <c:v>39.83</c:v>
                </c:pt>
                <c:pt idx="15">
                  <c:v>39.65</c:v>
                </c:pt>
                <c:pt idx="16">
                  <c:v>40.549999999999997</c:v>
                </c:pt>
                <c:pt idx="17">
                  <c:v>40.200000000000003</c:v>
                </c:pt>
                <c:pt idx="18">
                  <c:v>40.07</c:v>
                </c:pt>
                <c:pt idx="19">
                  <c:v>40.1</c:v>
                </c:pt>
                <c:pt idx="20">
                  <c:v>39.770000000000003</c:v>
                </c:pt>
                <c:pt idx="21">
                  <c:v>39.869999999999997</c:v>
                </c:pt>
                <c:pt idx="22">
                  <c:v>39.92</c:v>
                </c:pt>
                <c:pt idx="23">
                  <c:v>39.89</c:v>
                </c:pt>
                <c:pt idx="24">
                  <c:v>40.08</c:v>
                </c:pt>
                <c:pt idx="25">
                  <c:v>39.840000000000003</c:v>
                </c:pt>
                <c:pt idx="26">
                  <c:v>39.979999999999997</c:v>
                </c:pt>
                <c:pt idx="27">
                  <c:v>39.869999999999997</c:v>
                </c:pt>
                <c:pt idx="28">
                  <c:v>39.69</c:v>
                </c:pt>
                <c:pt idx="29">
                  <c:v>39.74</c:v>
                </c:pt>
                <c:pt idx="30">
                  <c:v>39.97</c:v>
                </c:pt>
                <c:pt idx="31">
                  <c:v>39.799999999999997</c:v>
                </c:pt>
                <c:pt idx="32">
                  <c:v>40.11</c:v>
                </c:pt>
                <c:pt idx="33">
                  <c:v>40.03</c:v>
                </c:pt>
                <c:pt idx="34">
                  <c:v>40.11</c:v>
                </c:pt>
                <c:pt idx="35">
                  <c:v>40.15</c:v>
                </c:pt>
                <c:pt idx="36">
                  <c:v>40.47</c:v>
                </c:pt>
                <c:pt idx="37">
                  <c:v>40.32</c:v>
                </c:pt>
                <c:pt idx="38">
                  <c:v>40.22</c:v>
                </c:pt>
                <c:pt idx="39">
                  <c:v>40.06</c:v>
                </c:pt>
                <c:pt idx="40">
                  <c:v>40.1</c:v>
                </c:pt>
                <c:pt idx="41">
                  <c:v>39.869999999999997</c:v>
                </c:pt>
                <c:pt idx="42">
                  <c:v>40.1</c:v>
                </c:pt>
                <c:pt idx="43">
                  <c:v>39.950000000000003</c:v>
                </c:pt>
                <c:pt idx="44">
                  <c:v>40.049999999999997</c:v>
                </c:pt>
                <c:pt idx="45">
                  <c:v>39.9</c:v>
                </c:pt>
                <c:pt idx="46">
                  <c:v>39.76</c:v>
                </c:pt>
                <c:pt idx="47">
                  <c:v>39.979999999999997</c:v>
                </c:pt>
                <c:pt idx="48">
                  <c:v>39.770000000000003</c:v>
                </c:pt>
                <c:pt idx="49">
                  <c:v>40</c:v>
                </c:pt>
                <c:pt idx="50">
                  <c:v>39.893999999999998</c:v>
                </c:pt>
                <c:pt idx="51">
                  <c:v>39.76</c:v>
                </c:pt>
                <c:pt idx="52">
                  <c:v>39.81</c:v>
                </c:pt>
                <c:pt idx="53">
                  <c:v>39.840000000000003</c:v>
                </c:pt>
                <c:pt idx="54">
                  <c:v>39.99</c:v>
                </c:pt>
                <c:pt idx="55">
                  <c:v>40.270000000000003</c:v>
                </c:pt>
                <c:pt idx="56">
                  <c:v>39.97</c:v>
                </c:pt>
                <c:pt idx="57">
                  <c:v>39.81</c:v>
                </c:pt>
                <c:pt idx="58">
                  <c:v>39.78</c:v>
                </c:pt>
                <c:pt idx="59">
                  <c:v>39.83</c:v>
                </c:pt>
                <c:pt idx="60">
                  <c:v>39.659999999999997</c:v>
                </c:pt>
                <c:pt idx="61">
                  <c:v>39.86</c:v>
                </c:pt>
                <c:pt idx="62">
                  <c:v>39.880000000000003</c:v>
                </c:pt>
                <c:pt idx="63">
                  <c:v>39.81</c:v>
                </c:pt>
                <c:pt idx="64">
                  <c:v>41.62</c:v>
                </c:pt>
                <c:pt idx="65">
                  <c:v>40.43</c:v>
                </c:pt>
                <c:pt idx="66">
                  <c:v>40.03</c:v>
                </c:pt>
                <c:pt idx="67">
                  <c:v>39.99</c:v>
                </c:pt>
                <c:pt idx="68">
                  <c:v>40.15</c:v>
                </c:pt>
                <c:pt idx="69">
                  <c:v>39.799999999999997</c:v>
                </c:pt>
                <c:pt idx="70">
                  <c:v>39.96</c:v>
                </c:pt>
                <c:pt idx="71">
                  <c:v>39.96</c:v>
                </c:pt>
                <c:pt idx="72">
                  <c:v>40.18</c:v>
                </c:pt>
                <c:pt idx="73">
                  <c:v>40.06</c:v>
                </c:pt>
                <c:pt idx="74">
                  <c:v>39.94</c:v>
                </c:pt>
                <c:pt idx="75">
                  <c:v>39.97</c:v>
                </c:pt>
                <c:pt idx="76">
                  <c:v>39.950000000000003</c:v>
                </c:pt>
                <c:pt idx="77">
                  <c:v>40.049999999999997</c:v>
                </c:pt>
                <c:pt idx="78">
                  <c:v>40.090000000000003</c:v>
                </c:pt>
                <c:pt idx="79">
                  <c:v>40.22</c:v>
                </c:pt>
                <c:pt idx="80">
                  <c:v>40.020000000000003</c:v>
                </c:pt>
                <c:pt idx="81">
                  <c:v>40.4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34848"/>
        <c:axId val="45975040"/>
      </c:lineChart>
      <c:catAx>
        <c:axId val="4593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975040"/>
        <c:crosses val="autoZero"/>
        <c:auto val="1"/>
        <c:lblAlgn val="ctr"/>
        <c:lblOffset val="100"/>
        <c:noMultiLvlLbl val="0"/>
      </c:catAx>
      <c:valAx>
        <c:axId val="45975040"/>
        <c:scaling>
          <c:orientation val="minMax"/>
          <c:max val="45"/>
          <c:min val="3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45934848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Ткаченко!$B$14</c:f>
              <c:strCache>
                <c:ptCount val="1"/>
                <c:pt idx="0">
                  <c:v>33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Ткаченко!$A$15:$A$100</c:f>
              <c:numCache>
                <c:formatCode>General</c:formatCode>
                <c:ptCount val="8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</c:numCache>
            </c:numRef>
          </c:cat>
          <c:val>
            <c:numRef>
              <c:f>Ткаченко!$B$15:$B$100</c:f>
              <c:numCache>
                <c:formatCode>0.00</c:formatCode>
                <c:ptCount val="86"/>
                <c:pt idx="0">
                  <c:v>47.36</c:v>
                </c:pt>
                <c:pt idx="1">
                  <c:v>44.63</c:v>
                </c:pt>
                <c:pt idx="2">
                  <c:v>46.03</c:v>
                </c:pt>
                <c:pt idx="3">
                  <c:v>44.29</c:v>
                </c:pt>
                <c:pt idx="4">
                  <c:v>43.55</c:v>
                </c:pt>
                <c:pt idx="5">
                  <c:v>43.56</c:v>
                </c:pt>
                <c:pt idx="6">
                  <c:v>43.66</c:v>
                </c:pt>
                <c:pt idx="7">
                  <c:v>43.61</c:v>
                </c:pt>
                <c:pt idx="8">
                  <c:v>43.42</c:v>
                </c:pt>
                <c:pt idx="9">
                  <c:v>43.26</c:v>
                </c:pt>
                <c:pt idx="10">
                  <c:v>43.34</c:v>
                </c:pt>
                <c:pt idx="11">
                  <c:v>43.06</c:v>
                </c:pt>
                <c:pt idx="12">
                  <c:v>43.04</c:v>
                </c:pt>
                <c:pt idx="13">
                  <c:v>42.84</c:v>
                </c:pt>
                <c:pt idx="14">
                  <c:v>43.04</c:v>
                </c:pt>
                <c:pt idx="15">
                  <c:v>42.96</c:v>
                </c:pt>
                <c:pt idx="16">
                  <c:v>42.44</c:v>
                </c:pt>
                <c:pt idx="17">
                  <c:v>43.16</c:v>
                </c:pt>
                <c:pt idx="18">
                  <c:v>44.93</c:v>
                </c:pt>
                <c:pt idx="19">
                  <c:v>44.32</c:v>
                </c:pt>
                <c:pt idx="20">
                  <c:v>42.67</c:v>
                </c:pt>
                <c:pt idx="21">
                  <c:v>43.08</c:v>
                </c:pt>
                <c:pt idx="22">
                  <c:v>42.89</c:v>
                </c:pt>
                <c:pt idx="23">
                  <c:v>43.07</c:v>
                </c:pt>
                <c:pt idx="24">
                  <c:v>42.31</c:v>
                </c:pt>
                <c:pt idx="25">
                  <c:v>42.64</c:v>
                </c:pt>
                <c:pt idx="26">
                  <c:v>42.39</c:v>
                </c:pt>
                <c:pt idx="27">
                  <c:v>42.48</c:v>
                </c:pt>
                <c:pt idx="28">
                  <c:v>42.2</c:v>
                </c:pt>
                <c:pt idx="29">
                  <c:v>42.13</c:v>
                </c:pt>
                <c:pt idx="30">
                  <c:v>42.26</c:v>
                </c:pt>
                <c:pt idx="31">
                  <c:v>41.93</c:v>
                </c:pt>
                <c:pt idx="32">
                  <c:v>42.05</c:v>
                </c:pt>
                <c:pt idx="33">
                  <c:v>41.98</c:v>
                </c:pt>
                <c:pt idx="34">
                  <c:v>41.36</c:v>
                </c:pt>
                <c:pt idx="35">
                  <c:v>41.75</c:v>
                </c:pt>
                <c:pt idx="36">
                  <c:v>41.96</c:v>
                </c:pt>
                <c:pt idx="37">
                  <c:v>42.3</c:v>
                </c:pt>
                <c:pt idx="38">
                  <c:v>41.93</c:v>
                </c:pt>
                <c:pt idx="39">
                  <c:v>41.22</c:v>
                </c:pt>
                <c:pt idx="40">
                  <c:v>41.2</c:v>
                </c:pt>
                <c:pt idx="41">
                  <c:v>41.56</c:v>
                </c:pt>
                <c:pt idx="42">
                  <c:v>41.28</c:v>
                </c:pt>
                <c:pt idx="43">
                  <c:v>41.49</c:v>
                </c:pt>
                <c:pt idx="44">
                  <c:v>41.63</c:v>
                </c:pt>
                <c:pt idx="45">
                  <c:v>40.82</c:v>
                </c:pt>
                <c:pt idx="46">
                  <c:v>42.4</c:v>
                </c:pt>
                <c:pt idx="47">
                  <c:v>41.48</c:v>
                </c:pt>
                <c:pt idx="48">
                  <c:v>41.52</c:v>
                </c:pt>
                <c:pt idx="49">
                  <c:v>41.27</c:v>
                </c:pt>
                <c:pt idx="50">
                  <c:v>40.770000000000003</c:v>
                </c:pt>
                <c:pt idx="51">
                  <c:v>40.659999999999997</c:v>
                </c:pt>
                <c:pt idx="52">
                  <c:v>40.81</c:v>
                </c:pt>
                <c:pt idx="53">
                  <c:v>40.85</c:v>
                </c:pt>
                <c:pt idx="54">
                  <c:v>41.03</c:v>
                </c:pt>
                <c:pt idx="55">
                  <c:v>40.799999999999997</c:v>
                </c:pt>
                <c:pt idx="56">
                  <c:v>40.65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Ткаченко!$C$14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Ткаченко!$A$15:$A$100</c:f>
              <c:numCache>
                <c:formatCode>General</c:formatCode>
                <c:ptCount val="8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</c:numCache>
            </c:numRef>
          </c:cat>
          <c:val>
            <c:numRef>
              <c:f>Ткаченко!$C$15:$C$100</c:f>
              <c:numCache>
                <c:formatCode>0.00</c:formatCode>
                <c:ptCount val="86"/>
                <c:pt idx="0">
                  <c:v>41.3</c:v>
                </c:pt>
                <c:pt idx="1">
                  <c:v>40.72</c:v>
                </c:pt>
                <c:pt idx="2">
                  <c:v>40.29</c:v>
                </c:pt>
                <c:pt idx="3">
                  <c:v>40.409999999999997</c:v>
                </c:pt>
                <c:pt idx="4">
                  <c:v>40.43</c:v>
                </c:pt>
                <c:pt idx="5">
                  <c:v>40.39</c:v>
                </c:pt>
                <c:pt idx="6">
                  <c:v>40.020000000000003</c:v>
                </c:pt>
                <c:pt idx="7">
                  <c:v>40.049999999999997</c:v>
                </c:pt>
                <c:pt idx="8">
                  <c:v>40.020000000000003</c:v>
                </c:pt>
                <c:pt idx="9">
                  <c:v>40.799999999999997</c:v>
                </c:pt>
                <c:pt idx="10">
                  <c:v>40.090000000000003</c:v>
                </c:pt>
                <c:pt idx="11">
                  <c:v>40</c:v>
                </c:pt>
                <c:pt idx="12">
                  <c:v>40.049999999999997</c:v>
                </c:pt>
                <c:pt idx="13">
                  <c:v>40</c:v>
                </c:pt>
                <c:pt idx="14">
                  <c:v>39.979999999999997</c:v>
                </c:pt>
                <c:pt idx="15">
                  <c:v>40.130000000000003</c:v>
                </c:pt>
                <c:pt idx="16">
                  <c:v>40.53</c:v>
                </c:pt>
                <c:pt idx="17">
                  <c:v>40.25</c:v>
                </c:pt>
                <c:pt idx="18">
                  <c:v>40.06</c:v>
                </c:pt>
                <c:pt idx="19">
                  <c:v>40.299999999999997</c:v>
                </c:pt>
                <c:pt idx="20">
                  <c:v>40.049999999999997</c:v>
                </c:pt>
                <c:pt idx="21">
                  <c:v>40.17</c:v>
                </c:pt>
                <c:pt idx="22">
                  <c:v>40.31</c:v>
                </c:pt>
                <c:pt idx="23">
                  <c:v>40.03</c:v>
                </c:pt>
                <c:pt idx="24">
                  <c:v>40.81</c:v>
                </c:pt>
                <c:pt idx="25">
                  <c:v>40.26</c:v>
                </c:pt>
                <c:pt idx="26">
                  <c:v>40.380000000000003</c:v>
                </c:pt>
                <c:pt idx="27">
                  <c:v>40.130000000000003</c:v>
                </c:pt>
                <c:pt idx="28">
                  <c:v>40.54</c:v>
                </c:pt>
                <c:pt idx="29">
                  <c:v>41.24</c:v>
                </c:pt>
                <c:pt idx="30">
                  <c:v>39.9</c:v>
                </c:pt>
                <c:pt idx="31">
                  <c:v>39.75</c:v>
                </c:pt>
                <c:pt idx="32">
                  <c:v>40.299999999999997</c:v>
                </c:pt>
                <c:pt idx="33">
                  <c:v>40.11</c:v>
                </c:pt>
                <c:pt idx="34">
                  <c:v>40.020000000000003</c:v>
                </c:pt>
                <c:pt idx="35">
                  <c:v>41.58</c:v>
                </c:pt>
                <c:pt idx="36">
                  <c:v>40.06</c:v>
                </c:pt>
                <c:pt idx="37">
                  <c:v>40.1</c:v>
                </c:pt>
                <c:pt idx="38">
                  <c:v>40.08</c:v>
                </c:pt>
                <c:pt idx="39">
                  <c:v>40.200000000000003</c:v>
                </c:pt>
                <c:pt idx="40">
                  <c:v>40.869999999999997</c:v>
                </c:pt>
                <c:pt idx="41">
                  <c:v>40.270000000000003</c:v>
                </c:pt>
                <c:pt idx="42">
                  <c:v>40.200000000000003</c:v>
                </c:pt>
                <c:pt idx="43">
                  <c:v>40.19</c:v>
                </c:pt>
                <c:pt idx="44">
                  <c:v>40.06</c:v>
                </c:pt>
                <c:pt idx="45">
                  <c:v>40.08</c:v>
                </c:pt>
                <c:pt idx="46">
                  <c:v>40.18</c:v>
                </c:pt>
                <c:pt idx="47">
                  <c:v>40.549999999999997</c:v>
                </c:pt>
                <c:pt idx="48">
                  <c:v>40.1</c:v>
                </c:pt>
                <c:pt idx="49">
                  <c:v>40.29</c:v>
                </c:pt>
                <c:pt idx="50">
                  <c:v>40.090000000000003</c:v>
                </c:pt>
                <c:pt idx="51">
                  <c:v>40.090000000000003</c:v>
                </c:pt>
                <c:pt idx="52">
                  <c:v>40.130000000000003</c:v>
                </c:pt>
                <c:pt idx="53">
                  <c:v>40.89</c:v>
                </c:pt>
                <c:pt idx="54">
                  <c:v>40.520000000000003</c:v>
                </c:pt>
                <c:pt idx="55">
                  <c:v>40.31</c:v>
                </c:pt>
                <c:pt idx="56">
                  <c:v>41.26</c:v>
                </c:pt>
                <c:pt idx="57">
                  <c:v>40.42</c:v>
                </c:pt>
                <c:pt idx="58">
                  <c:v>40.549999999999997</c:v>
                </c:pt>
                <c:pt idx="59">
                  <c:v>40.21</c:v>
                </c:pt>
                <c:pt idx="60">
                  <c:v>40.299999999999997</c:v>
                </c:pt>
                <c:pt idx="61">
                  <c:v>40.380000000000003</c:v>
                </c:pt>
                <c:pt idx="62">
                  <c:v>40.409999999999997</c:v>
                </c:pt>
                <c:pt idx="63">
                  <c:v>41.09</c:v>
                </c:pt>
                <c:pt idx="64">
                  <c:v>40.5</c:v>
                </c:pt>
                <c:pt idx="65">
                  <c:v>40.39</c:v>
                </c:pt>
                <c:pt idx="66">
                  <c:v>40.65</c:v>
                </c:pt>
                <c:pt idx="67">
                  <c:v>40.630000000000003</c:v>
                </c:pt>
                <c:pt idx="68">
                  <c:v>40.81</c:v>
                </c:pt>
                <c:pt idx="69">
                  <c:v>40.56</c:v>
                </c:pt>
                <c:pt idx="70">
                  <c:v>40.659999999999997</c:v>
                </c:pt>
                <c:pt idx="71">
                  <c:v>40.479999999999997</c:v>
                </c:pt>
                <c:pt idx="72">
                  <c:v>41.06</c:v>
                </c:pt>
                <c:pt idx="73">
                  <c:v>40.6</c:v>
                </c:pt>
                <c:pt idx="74">
                  <c:v>40.69</c:v>
                </c:pt>
                <c:pt idx="75">
                  <c:v>40.770000000000003</c:v>
                </c:pt>
                <c:pt idx="76">
                  <c:v>40.76</c:v>
                </c:pt>
                <c:pt idx="77">
                  <c:v>40.659999999999997</c:v>
                </c:pt>
                <c:pt idx="78">
                  <c:v>40.96</c:v>
                </c:pt>
                <c:pt idx="79">
                  <c:v>40.729999999999997</c:v>
                </c:pt>
                <c:pt idx="80">
                  <c:v>40.81</c:v>
                </c:pt>
                <c:pt idx="81">
                  <c:v>40.770000000000003</c:v>
                </c:pt>
                <c:pt idx="82">
                  <c:v>41.3</c:v>
                </c:pt>
                <c:pt idx="83">
                  <c:v>40.97</c:v>
                </c:pt>
                <c:pt idx="84">
                  <c:v>40.840000000000003</c:v>
                </c:pt>
                <c:pt idx="85">
                  <c:v>41.47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Ткаченко!$D$14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Ткаченко!$A$15:$A$100</c:f>
              <c:numCache>
                <c:formatCode>General</c:formatCode>
                <c:ptCount val="8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</c:numCache>
            </c:numRef>
          </c:cat>
          <c:val>
            <c:numRef>
              <c:f>Ткаченко!$D$15:$D$100</c:f>
              <c:numCache>
                <c:formatCode>0.00</c:formatCode>
                <c:ptCount val="86"/>
                <c:pt idx="0">
                  <c:v>41.38</c:v>
                </c:pt>
                <c:pt idx="1">
                  <c:v>40.69</c:v>
                </c:pt>
                <c:pt idx="2">
                  <c:v>40.25</c:v>
                </c:pt>
                <c:pt idx="3">
                  <c:v>39.97</c:v>
                </c:pt>
                <c:pt idx="4">
                  <c:v>39.82</c:v>
                </c:pt>
                <c:pt idx="5">
                  <c:v>39.83</c:v>
                </c:pt>
                <c:pt idx="6">
                  <c:v>39.71</c:v>
                </c:pt>
                <c:pt idx="7">
                  <c:v>39.69</c:v>
                </c:pt>
                <c:pt idx="8">
                  <c:v>39.74</c:v>
                </c:pt>
                <c:pt idx="9">
                  <c:v>39.770000000000003</c:v>
                </c:pt>
                <c:pt idx="10">
                  <c:v>39.67</c:v>
                </c:pt>
                <c:pt idx="11">
                  <c:v>39.58</c:v>
                </c:pt>
                <c:pt idx="12">
                  <c:v>40.090000000000003</c:v>
                </c:pt>
                <c:pt idx="13">
                  <c:v>40.28</c:v>
                </c:pt>
                <c:pt idx="14">
                  <c:v>39.799999999999997</c:v>
                </c:pt>
                <c:pt idx="15">
                  <c:v>40.340000000000003</c:v>
                </c:pt>
                <c:pt idx="16">
                  <c:v>40.76</c:v>
                </c:pt>
                <c:pt idx="17">
                  <c:v>39.96</c:v>
                </c:pt>
                <c:pt idx="18">
                  <c:v>40.020000000000003</c:v>
                </c:pt>
                <c:pt idx="19">
                  <c:v>40.07</c:v>
                </c:pt>
                <c:pt idx="20">
                  <c:v>39.76</c:v>
                </c:pt>
                <c:pt idx="21">
                  <c:v>39.92</c:v>
                </c:pt>
                <c:pt idx="22">
                  <c:v>39.880000000000003</c:v>
                </c:pt>
                <c:pt idx="23">
                  <c:v>39.9</c:v>
                </c:pt>
                <c:pt idx="24">
                  <c:v>39.96</c:v>
                </c:pt>
                <c:pt idx="25">
                  <c:v>39.840000000000003</c:v>
                </c:pt>
                <c:pt idx="26">
                  <c:v>39.9</c:v>
                </c:pt>
                <c:pt idx="27">
                  <c:v>40.15</c:v>
                </c:pt>
                <c:pt idx="28">
                  <c:v>40.33</c:v>
                </c:pt>
                <c:pt idx="29">
                  <c:v>39.93</c:v>
                </c:pt>
                <c:pt idx="30">
                  <c:v>40.01</c:v>
                </c:pt>
                <c:pt idx="31">
                  <c:v>40.14</c:v>
                </c:pt>
                <c:pt idx="32">
                  <c:v>40.020000000000003</c:v>
                </c:pt>
                <c:pt idx="33">
                  <c:v>40.200000000000003</c:v>
                </c:pt>
                <c:pt idx="34">
                  <c:v>40.1</c:v>
                </c:pt>
                <c:pt idx="35">
                  <c:v>40.229999999999997</c:v>
                </c:pt>
                <c:pt idx="36">
                  <c:v>40.39</c:v>
                </c:pt>
                <c:pt idx="37">
                  <c:v>40.68</c:v>
                </c:pt>
                <c:pt idx="38">
                  <c:v>40.409999999999997</c:v>
                </c:pt>
                <c:pt idx="39">
                  <c:v>40.31</c:v>
                </c:pt>
                <c:pt idx="40">
                  <c:v>40.28</c:v>
                </c:pt>
                <c:pt idx="41">
                  <c:v>40.29</c:v>
                </c:pt>
                <c:pt idx="42">
                  <c:v>40.49</c:v>
                </c:pt>
                <c:pt idx="43">
                  <c:v>40.25</c:v>
                </c:pt>
                <c:pt idx="44">
                  <c:v>40.26</c:v>
                </c:pt>
                <c:pt idx="45">
                  <c:v>40.36</c:v>
                </c:pt>
                <c:pt idx="46">
                  <c:v>40.450000000000003</c:v>
                </c:pt>
                <c:pt idx="47">
                  <c:v>40.42</c:v>
                </c:pt>
                <c:pt idx="48">
                  <c:v>40.44</c:v>
                </c:pt>
                <c:pt idx="49">
                  <c:v>40.299999999999997</c:v>
                </c:pt>
                <c:pt idx="50">
                  <c:v>40.26</c:v>
                </c:pt>
                <c:pt idx="51">
                  <c:v>40.79</c:v>
                </c:pt>
                <c:pt idx="52">
                  <c:v>40.39</c:v>
                </c:pt>
                <c:pt idx="53">
                  <c:v>40.130000000000003</c:v>
                </c:pt>
                <c:pt idx="54">
                  <c:v>40.74</c:v>
                </c:pt>
                <c:pt idx="55">
                  <c:v>40.67</c:v>
                </c:pt>
                <c:pt idx="56">
                  <c:v>40.31</c:v>
                </c:pt>
                <c:pt idx="57">
                  <c:v>40.68</c:v>
                </c:pt>
                <c:pt idx="58">
                  <c:v>41.14</c:v>
                </c:pt>
                <c:pt idx="59">
                  <c:v>40.479999999999997</c:v>
                </c:pt>
                <c:pt idx="60">
                  <c:v>40.68</c:v>
                </c:pt>
                <c:pt idx="61">
                  <c:v>40.69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Ткаченко!$E$14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cat>
            <c:numRef>
              <c:f>Ткаченко!$A$15:$A$100</c:f>
              <c:numCache>
                <c:formatCode>General</c:formatCode>
                <c:ptCount val="8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</c:numCache>
            </c:numRef>
          </c:cat>
          <c:val>
            <c:numRef>
              <c:f>Ткаченко!$E$15:$E$100</c:f>
              <c:numCache>
                <c:formatCode>0.00</c:formatCode>
                <c:ptCount val="86"/>
                <c:pt idx="0">
                  <c:v>41.12</c:v>
                </c:pt>
                <c:pt idx="1">
                  <c:v>40.47</c:v>
                </c:pt>
                <c:pt idx="2">
                  <c:v>40.01</c:v>
                </c:pt>
                <c:pt idx="3">
                  <c:v>40.1</c:v>
                </c:pt>
                <c:pt idx="4">
                  <c:v>39.85</c:v>
                </c:pt>
                <c:pt idx="5">
                  <c:v>39.86</c:v>
                </c:pt>
                <c:pt idx="6">
                  <c:v>39.840000000000003</c:v>
                </c:pt>
                <c:pt idx="7">
                  <c:v>39.74</c:v>
                </c:pt>
                <c:pt idx="8">
                  <c:v>39.869999999999997</c:v>
                </c:pt>
                <c:pt idx="9">
                  <c:v>40.07</c:v>
                </c:pt>
                <c:pt idx="10">
                  <c:v>39.909999999999997</c:v>
                </c:pt>
                <c:pt idx="11">
                  <c:v>39.86</c:v>
                </c:pt>
                <c:pt idx="12">
                  <c:v>39.979999999999997</c:v>
                </c:pt>
                <c:pt idx="13">
                  <c:v>40</c:v>
                </c:pt>
                <c:pt idx="14">
                  <c:v>39.9</c:v>
                </c:pt>
                <c:pt idx="15">
                  <c:v>39.840000000000003</c:v>
                </c:pt>
                <c:pt idx="16">
                  <c:v>39.909999999999997</c:v>
                </c:pt>
                <c:pt idx="17">
                  <c:v>39.96</c:v>
                </c:pt>
                <c:pt idx="18">
                  <c:v>40.380000000000003</c:v>
                </c:pt>
                <c:pt idx="19">
                  <c:v>39.880000000000003</c:v>
                </c:pt>
                <c:pt idx="20">
                  <c:v>40.049999999999997</c:v>
                </c:pt>
                <c:pt idx="21">
                  <c:v>39.770000000000003</c:v>
                </c:pt>
                <c:pt idx="22">
                  <c:v>40.1</c:v>
                </c:pt>
                <c:pt idx="23">
                  <c:v>39.979999999999997</c:v>
                </c:pt>
                <c:pt idx="24">
                  <c:v>40.74</c:v>
                </c:pt>
                <c:pt idx="25">
                  <c:v>39.96</c:v>
                </c:pt>
                <c:pt idx="26">
                  <c:v>40.75</c:v>
                </c:pt>
                <c:pt idx="27">
                  <c:v>40.409999999999997</c:v>
                </c:pt>
                <c:pt idx="28">
                  <c:v>40.049999999999997</c:v>
                </c:pt>
                <c:pt idx="29">
                  <c:v>40.11</c:v>
                </c:pt>
                <c:pt idx="30">
                  <c:v>40.130000000000003</c:v>
                </c:pt>
                <c:pt idx="31">
                  <c:v>40.07</c:v>
                </c:pt>
                <c:pt idx="32">
                  <c:v>40.049999999999997</c:v>
                </c:pt>
                <c:pt idx="33">
                  <c:v>40.42</c:v>
                </c:pt>
                <c:pt idx="34">
                  <c:v>40.32</c:v>
                </c:pt>
                <c:pt idx="35">
                  <c:v>40.270000000000003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99488"/>
        <c:axId val="64801024"/>
      </c:lineChart>
      <c:catAx>
        <c:axId val="6479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4801024"/>
        <c:crosses val="autoZero"/>
        <c:auto val="1"/>
        <c:lblAlgn val="ctr"/>
        <c:lblOffset val="100"/>
        <c:noMultiLvlLbl val="0"/>
      </c:catAx>
      <c:valAx>
        <c:axId val="64801024"/>
        <c:scaling>
          <c:orientation val="minMax"/>
          <c:max val="45"/>
          <c:min val="3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64799488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Стоцкий!$B$14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Стоцкий!$A$15:$A$100</c:f>
              <c:numCache>
                <c:formatCode>General</c:formatCode>
                <c:ptCount val="8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</c:numCache>
            </c:numRef>
          </c:cat>
          <c:val>
            <c:numRef>
              <c:f>Стоцкий!$B$15:$B$100</c:f>
              <c:numCache>
                <c:formatCode>0.00</c:formatCode>
                <c:ptCount val="86"/>
                <c:pt idx="0">
                  <c:v>47.22</c:v>
                </c:pt>
                <c:pt idx="1">
                  <c:v>44.7</c:v>
                </c:pt>
                <c:pt idx="2">
                  <c:v>47.87</c:v>
                </c:pt>
                <c:pt idx="3">
                  <c:v>44.24</c:v>
                </c:pt>
                <c:pt idx="4">
                  <c:v>43.63</c:v>
                </c:pt>
                <c:pt idx="5">
                  <c:v>43.6</c:v>
                </c:pt>
                <c:pt idx="6">
                  <c:v>43.47</c:v>
                </c:pt>
                <c:pt idx="7">
                  <c:v>43.49</c:v>
                </c:pt>
                <c:pt idx="8">
                  <c:v>43.45</c:v>
                </c:pt>
                <c:pt idx="9">
                  <c:v>43.57</c:v>
                </c:pt>
                <c:pt idx="10">
                  <c:v>43.23</c:v>
                </c:pt>
                <c:pt idx="11">
                  <c:v>42.89</c:v>
                </c:pt>
                <c:pt idx="12">
                  <c:v>43.1</c:v>
                </c:pt>
                <c:pt idx="13">
                  <c:v>43.34</c:v>
                </c:pt>
                <c:pt idx="14">
                  <c:v>42.83</c:v>
                </c:pt>
                <c:pt idx="15">
                  <c:v>43.17</c:v>
                </c:pt>
                <c:pt idx="16">
                  <c:v>42.95</c:v>
                </c:pt>
                <c:pt idx="17">
                  <c:v>42.6</c:v>
                </c:pt>
                <c:pt idx="18">
                  <c:v>43.02</c:v>
                </c:pt>
                <c:pt idx="19">
                  <c:v>44.9</c:v>
                </c:pt>
                <c:pt idx="20">
                  <c:v>42.74</c:v>
                </c:pt>
                <c:pt idx="21">
                  <c:v>43.14</c:v>
                </c:pt>
                <c:pt idx="22">
                  <c:v>42.72</c:v>
                </c:pt>
                <c:pt idx="23">
                  <c:v>43.08</c:v>
                </c:pt>
                <c:pt idx="24">
                  <c:v>42.66</c:v>
                </c:pt>
                <c:pt idx="25">
                  <c:v>42.57</c:v>
                </c:pt>
                <c:pt idx="26">
                  <c:v>42.69</c:v>
                </c:pt>
                <c:pt idx="27">
                  <c:v>42.22</c:v>
                </c:pt>
                <c:pt idx="28">
                  <c:v>42.35</c:v>
                </c:pt>
                <c:pt idx="29">
                  <c:v>41.9</c:v>
                </c:pt>
                <c:pt idx="30">
                  <c:v>42.16</c:v>
                </c:pt>
                <c:pt idx="31">
                  <c:v>42.32</c:v>
                </c:pt>
                <c:pt idx="32">
                  <c:v>41.88</c:v>
                </c:pt>
                <c:pt idx="33">
                  <c:v>42.09</c:v>
                </c:pt>
                <c:pt idx="34">
                  <c:v>41.93</c:v>
                </c:pt>
                <c:pt idx="35">
                  <c:v>42.15</c:v>
                </c:pt>
                <c:pt idx="36">
                  <c:v>42.02</c:v>
                </c:pt>
                <c:pt idx="37">
                  <c:v>43.27</c:v>
                </c:pt>
                <c:pt idx="38">
                  <c:v>41.94</c:v>
                </c:pt>
                <c:pt idx="39">
                  <c:v>41.81</c:v>
                </c:pt>
                <c:pt idx="40">
                  <c:v>41.96</c:v>
                </c:pt>
                <c:pt idx="41">
                  <c:v>41.77</c:v>
                </c:pt>
                <c:pt idx="42">
                  <c:v>41.7</c:v>
                </c:pt>
                <c:pt idx="43">
                  <c:v>41.72</c:v>
                </c:pt>
                <c:pt idx="44">
                  <c:v>41.48</c:v>
                </c:pt>
                <c:pt idx="45">
                  <c:v>41.69</c:v>
                </c:pt>
                <c:pt idx="46">
                  <c:v>42.02</c:v>
                </c:pt>
                <c:pt idx="47">
                  <c:v>42.3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Стоцкий!$C$14</c:f>
              <c:strCache>
                <c:ptCount val="1"/>
                <c:pt idx="0">
                  <c:v>10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Стоцкий!$A$15:$A$100</c:f>
              <c:numCache>
                <c:formatCode>General</c:formatCode>
                <c:ptCount val="8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</c:numCache>
            </c:numRef>
          </c:cat>
          <c:val>
            <c:numRef>
              <c:f>Стоцкий!$C$15:$C$100</c:f>
              <c:numCache>
                <c:formatCode>0.00</c:formatCode>
                <c:ptCount val="86"/>
                <c:pt idx="0">
                  <c:v>41.57</c:v>
                </c:pt>
                <c:pt idx="1">
                  <c:v>41.13</c:v>
                </c:pt>
                <c:pt idx="2">
                  <c:v>41.5</c:v>
                </c:pt>
                <c:pt idx="3">
                  <c:v>40.54</c:v>
                </c:pt>
                <c:pt idx="4">
                  <c:v>40.659999999999997</c:v>
                </c:pt>
                <c:pt idx="5">
                  <c:v>40.83</c:v>
                </c:pt>
                <c:pt idx="6">
                  <c:v>40.909999999999997</c:v>
                </c:pt>
                <c:pt idx="7">
                  <c:v>40.35</c:v>
                </c:pt>
                <c:pt idx="8">
                  <c:v>40.69</c:v>
                </c:pt>
                <c:pt idx="9">
                  <c:v>40.42</c:v>
                </c:pt>
                <c:pt idx="10">
                  <c:v>41.1</c:v>
                </c:pt>
                <c:pt idx="11">
                  <c:v>40.68</c:v>
                </c:pt>
                <c:pt idx="12">
                  <c:v>41.32</c:v>
                </c:pt>
                <c:pt idx="13">
                  <c:v>40.54</c:v>
                </c:pt>
                <c:pt idx="14">
                  <c:v>40.35</c:v>
                </c:pt>
                <c:pt idx="15">
                  <c:v>40.25</c:v>
                </c:pt>
                <c:pt idx="16">
                  <c:v>40.17</c:v>
                </c:pt>
                <c:pt idx="17">
                  <c:v>42.18</c:v>
                </c:pt>
                <c:pt idx="18">
                  <c:v>40.049999999999997</c:v>
                </c:pt>
                <c:pt idx="19">
                  <c:v>39.950000000000003</c:v>
                </c:pt>
                <c:pt idx="20">
                  <c:v>40.119999999999997</c:v>
                </c:pt>
                <c:pt idx="21">
                  <c:v>41.13</c:v>
                </c:pt>
                <c:pt idx="22">
                  <c:v>40</c:v>
                </c:pt>
                <c:pt idx="23">
                  <c:v>40.07</c:v>
                </c:pt>
                <c:pt idx="24">
                  <c:v>40.35</c:v>
                </c:pt>
                <c:pt idx="25">
                  <c:v>40.22</c:v>
                </c:pt>
                <c:pt idx="26">
                  <c:v>40.58</c:v>
                </c:pt>
                <c:pt idx="27">
                  <c:v>40.869999999999997</c:v>
                </c:pt>
                <c:pt idx="28">
                  <c:v>40.36</c:v>
                </c:pt>
                <c:pt idx="29">
                  <c:v>40.130000000000003</c:v>
                </c:pt>
                <c:pt idx="30">
                  <c:v>40.19</c:v>
                </c:pt>
                <c:pt idx="31">
                  <c:v>40.159999999999997</c:v>
                </c:pt>
                <c:pt idx="32">
                  <c:v>40.78</c:v>
                </c:pt>
                <c:pt idx="33">
                  <c:v>40.33</c:v>
                </c:pt>
                <c:pt idx="34">
                  <c:v>40.58</c:v>
                </c:pt>
                <c:pt idx="35">
                  <c:v>41.14</c:v>
                </c:pt>
                <c:pt idx="36">
                  <c:v>41.32</c:v>
                </c:pt>
                <c:pt idx="37">
                  <c:v>40.58</c:v>
                </c:pt>
                <c:pt idx="38">
                  <c:v>40.24</c:v>
                </c:pt>
                <c:pt idx="39">
                  <c:v>40.24</c:v>
                </c:pt>
                <c:pt idx="40">
                  <c:v>40.29</c:v>
                </c:pt>
                <c:pt idx="41">
                  <c:v>40.11</c:v>
                </c:pt>
                <c:pt idx="42">
                  <c:v>40.159999999999997</c:v>
                </c:pt>
                <c:pt idx="43">
                  <c:v>41.05</c:v>
                </c:pt>
                <c:pt idx="44">
                  <c:v>40.29</c:v>
                </c:pt>
                <c:pt idx="45">
                  <c:v>40.549999999999997</c:v>
                </c:pt>
                <c:pt idx="46">
                  <c:v>40.33</c:v>
                </c:pt>
                <c:pt idx="47">
                  <c:v>40.25</c:v>
                </c:pt>
                <c:pt idx="48">
                  <c:v>40.49</c:v>
                </c:pt>
                <c:pt idx="49">
                  <c:v>41.91</c:v>
                </c:pt>
                <c:pt idx="50">
                  <c:v>40.619999999999997</c:v>
                </c:pt>
                <c:pt idx="51">
                  <c:v>40.67</c:v>
                </c:pt>
                <c:pt idx="52">
                  <c:v>40.4</c:v>
                </c:pt>
                <c:pt idx="53">
                  <c:v>40.15</c:v>
                </c:pt>
                <c:pt idx="54">
                  <c:v>40.42</c:v>
                </c:pt>
                <c:pt idx="55">
                  <c:v>40.26</c:v>
                </c:pt>
                <c:pt idx="56">
                  <c:v>40.4</c:v>
                </c:pt>
                <c:pt idx="57">
                  <c:v>40.57</c:v>
                </c:pt>
                <c:pt idx="58">
                  <c:v>40.39</c:v>
                </c:pt>
                <c:pt idx="59">
                  <c:v>40.51</c:v>
                </c:pt>
                <c:pt idx="60">
                  <c:v>40.520000000000003</c:v>
                </c:pt>
                <c:pt idx="61">
                  <c:v>40.61</c:v>
                </c:pt>
                <c:pt idx="62">
                  <c:v>40.9</c:v>
                </c:pt>
                <c:pt idx="63">
                  <c:v>41.04</c:v>
                </c:pt>
                <c:pt idx="64">
                  <c:v>40.74</c:v>
                </c:pt>
                <c:pt idx="65">
                  <c:v>40.78</c:v>
                </c:pt>
                <c:pt idx="66">
                  <c:v>40.909999999999997</c:v>
                </c:pt>
                <c:pt idx="67">
                  <c:v>40.299999999999997</c:v>
                </c:pt>
                <c:pt idx="68">
                  <c:v>40.26</c:v>
                </c:pt>
                <c:pt idx="69">
                  <c:v>40.700000000000003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Стоцкий!$D$14</c:f>
              <c:strCache>
                <c:ptCount val="1"/>
                <c:pt idx="0">
                  <c:v>21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Стоцкий!$A$15:$A$100</c:f>
              <c:numCache>
                <c:formatCode>General</c:formatCode>
                <c:ptCount val="8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</c:numCache>
            </c:numRef>
          </c:cat>
          <c:val>
            <c:numRef>
              <c:f>Стоцкий!$D$15:$D$100</c:f>
              <c:numCache>
                <c:formatCode>0.00</c:formatCode>
                <c:ptCount val="86"/>
                <c:pt idx="0">
                  <c:v>48.88</c:v>
                </c:pt>
                <c:pt idx="1">
                  <c:v>40.71</c:v>
                </c:pt>
                <c:pt idx="2">
                  <c:v>39.869999999999997</c:v>
                </c:pt>
                <c:pt idx="3">
                  <c:v>39.65</c:v>
                </c:pt>
                <c:pt idx="4">
                  <c:v>39.619999999999997</c:v>
                </c:pt>
                <c:pt idx="5">
                  <c:v>39.68</c:v>
                </c:pt>
                <c:pt idx="6">
                  <c:v>39.76</c:v>
                </c:pt>
                <c:pt idx="7">
                  <c:v>39.83</c:v>
                </c:pt>
                <c:pt idx="8">
                  <c:v>39.83</c:v>
                </c:pt>
                <c:pt idx="9">
                  <c:v>40.21</c:v>
                </c:pt>
                <c:pt idx="10">
                  <c:v>40.5</c:v>
                </c:pt>
                <c:pt idx="11">
                  <c:v>39.68</c:v>
                </c:pt>
                <c:pt idx="12">
                  <c:v>39.72</c:v>
                </c:pt>
                <c:pt idx="13">
                  <c:v>39.71</c:v>
                </c:pt>
                <c:pt idx="14">
                  <c:v>39.72</c:v>
                </c:pt>
                <c:pt idx="15">
                  <c:v>39.67</c:v>
                </c:pt>
                <c:pt idx="16">
                  <c:v>39.64</c:v>
                </c:pt>
                <c:pt idx="17">
                  <c:v>39.56</c:v>
                </c:pt>
                <c:pt idx="18">
                  <c:v>39.729999999999997</c:v>
                </c:pt>
                <c:pt idx="19">
                  <c:v>39.81</c:v>
                </c:pt>
                <c:pt idx="20">
                  <c:v>39.700000000000003</c:v>
                </c:pt>
                <c:pt idx="21">
                  <c:v>40.130000000000003</c:v>
                </c:pt>
                <c:pt idx="22">
                  <c:v>39.700000000000003</c:v>
                </c:pt>
                <c:pt idx="23">
                  <c:v>40.79</c:v>
                </c:pt>
                <c:pt idx="24">
                  <c:v>39.799999999999997</c:v>
                </c:pt>
                <c:pt idx="25">
                  <c:v>39.79</c:v>
                </c:pt>
                <c:pt idx="26">
                  <c:v>39.909999999999997</c:v>
                </c:pt>
                <c:pt idx="27">
                  <c:v>40.799999999999997</c:v>
                </c:pt>
                <c:pt idx="28">
                  <c:v>39.89</c:v>
                </c:pt>
                <c:pt idx="29">
                  <c:v>39.909999999999997</c:v>
                </c:pt>
                <c:pt idx="30">
                  <c:v>39.97</c:v>
                </c:pt>
                <c:pt idx="31">
                  <c:v>41.65</c:v>
                </c:pt>
                <c:pt idx="32">
                  <c:v>40.25</c:v>
                </c:pt>
                <c:pt idx="33">
                  <c:v>39.950000000000003</c:v>
                </c:pt>
                <c:pt idx="34">
                  <c:v>39.81</c:v>
                </c:pt>
                <c:pt idx="35">
                  <c:v>40.200000000000003</c:v>
                </c:pt>
                <c:pt idx="36">
                  <c:v>40.4</c:v>
                </c:pt>
                <c:pt idx="37">
                  <c:v>40.08</c:v>
                </c:pt>
                <c:pt idx="38">
                  <c:v>40.08</c:v>
                </c:pt>
                <c:pt idx="39">
                  <c:v>40.07</c:v>
                </c:pt>
                <c:pt idx="40">
                  <c:v>40.130000000000003</c:v>
                </c:pt>
                <c:pt idx="41">
                  <c:v>40.32</c:v>
                </c:pt>
                <c:pt idx="42">
                  <c:v>40.06</c:v>
                </c:pt>
                <c:pt idx="43">
                  <c:v>40.11</c:v>
                </c:pt>
                <c:pt idx="44">
                  <c:v>40.26</c:v>
                </c:pt>
                <c:pt idx="45">
                  <c:v>40.43</c:v>
                </c:pt>
                <c:pt idx="46">
                  <c:v>40.299999999999997</c:v>
                </c:pt>
                <c:pt idx="47">
                  <c:v>40.32</c:v>
                </c:pt>
                <c:pt idx="48">
                  <c:v>40.39</c:v>
                </c:pt>
                <c:pt idx="49">
                  <c:v>40.75</c:v>
                </c:pt>
                <c:pt idx="50">
                  <c:v>40.28</c:v>
                </c:pt>
                <c:pt idx="51">
                  <c:v>40.090000000000003</c:v>
                </c:pt>
                <c:pt idx="52">
                  <c:v>40.28</c:v>
                </c:pt>
                <c:pt idx="53">
                  <c:v>40.270000000000003</c:v>
                </c:pt>
                <c:pt idx="54">
                  <c:v>40.25</c:v>
                </c:pt>
                <c:pt idx="55">
                  <c:v>40.369999999999997</c:v>
                </c:pt>
                <c:pt idx="56">
                  <c:v>40.700000000000003</c:v>
                </c:pt>
                <c:pt idx="57">
                  <c:v>40.42</c:v>
                </c:pt>
                <c:pt idx="58">
                  <c:v>40.270000000000003</c:v>
                </c:pt>
                <c:pt idx="59">
                  <c:v>40.549999999999997</c:v>
                </c:pt>
                <c:pt idx="60">
                  <c:v>40.35</c:v>
                </c:pt>
                <c:pt idx="61">
                  <c:v>40.31</c:v>
                </c:pt>
                <c:pt idx="62">
                  <c:v>44.79</c:v>
                </c:pt>
                <c:pt idx="63">
                  <c:v>40.619999999999997</c:v>
                </c:pt>
                <c:pt idx="64">
                  <c:v>41.25</c:v>
                </c:pt>
                <c:pt idx="65">
                  <c:v>40.93</c:v>
                </c:pt>
                <c:pt idx="66">
                  <c:v>40.64</c:v>
                </c:pt>
                <c:pt idx="67">
                  <c:v>40.61</c:v>
                </c:pt>
                <c:pt idx="68">
                  <c:v>40.69</c:v>
                </c:pt>
                <c:pt idx="69">
                  <c:v>40.520000000000003</c:v>
                </c:pt>
                <c:pt idx="70">
                  <c:v>40.270000000000003</c:v>
                </c:pt>
                <c:pt idx="71">
                  <c:v>40.299999999999997</c:v>
                </c:pt>
                <c:pt idx="72">
                  <c:v>40.950000000000003</c:v>
                </c:pt>
                <c:pt idx="73">
                  <c:v>40.409999999999997</c:v>
                </c:pt>
                <c:pt idx="74">
                  <c:v>40.42</c:v>
                </c:pt>
                <c:pt idx="75">
                  <c:v>40.53</c:v>
                </c:pt>
                <c:pt idx="76">
                  <c:v>40.380000000000003</c:v>
                </c:pt>
                <c:pt idx="77">
                  <c:v>40.28</c:v>
                </c:pt>
                <c:pt idx="78">
                  <c:v>40.35</c:v>
                </c:pt>
                <c:pt idx="79">
                  <c:v>40.049999999999997</c:v>
                </c:pt>
                <c:pt idx="80">
                  <c:v>40.26</c:v>
                </c:pt>
                <c:pt idx="81">
                  <c:v>40.36</c:v>
                </c:pt>
                <c:pt idx="82">
                  <c:v>40.26</c:v>
                </c:pt>
                <c:pt idx="83">
                  <c:v>40.35</c:v>
                </c:pt>
                <c:pt idx="84">
                  <c:v>40.86</c:v>
                </c:pt>
                <c:pt idx="85">
                  <c:v>40.630000000000003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Стоцкий!$E$14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cat>
            <c:numRef>
              <c:f>Стоцкий!$A$15:$A$100</c:f>
              <c:numCache>
                <c:formatCode>General</c:formatCode>
                <c:ptCount val="8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</c:numCache>
            </c:numRef>
          </c:cat>
          <c:val>
            <c:numRef>
              <c:f>Стоцкий!$E$15:$E$100</c:f>
              <c:numCache>
                <c:formatCode>0.00</c:formatCode>
                <c:ptCount val="86"/>
                <c:pt idx="0">
                  <c:v>40.880000000000003</c:v>
                </c:pt>
                <c:pt idx="1">
                  <c:v>40.11</c:v>
                </c:pt>
                <c:pt idx="2">
                  <c:v>40.409999999999997</c:v>
                </c:pt>
                <c:pt idx="3">
                  <c:v>39.86</c:v>
                </c:pt>
                <c:pt idx="4">
                  <c:v>39.92</c:v>
                </c:pt>
                <c:pt idx="5">
                  <c:v>40.08</c:v>
                </c:pt>
                <c:pt idx="6">
                  <c:v>40</c:v>
                </c:pt>
                <c:pt idx="7">
                  <c:v>39.950000000000003</c:v>
                </c:pt>
                <c:pt idx="8">
                  <c:v>39.880000000000003</c:v>
                </c:pt>
                <c:pt idx="9">
                  <c:v>39.880000000000003</c:v>
                </c:pt>
                <c:pt idx="10">
                  <c:v>39.75</c:v>
                </c:pt>
                <c:pt idx="11">
                  <c:v>40.71</c:v>
                </c:pt>
                <c:pt idx="12">
                  <c:v>40.18</c:v>
                </c:pt>
                <c:pt idx="13">
                  <c:v>39.979999999999997</c:v>
                </c:pt>
                <c:pt idx="14">
                  <c:v>39.86</c:v>
                </c:pt>
                <c:pt idx="15">
                  <c:v>39.83</c:v>
                </c:pt>
                <c:pt idx="16">
                  <c:v>39.85</c:v>
                </c:pt>
                <c:pt idx="17">
                  <c:v>39.82</c:v>
                </c:pt>
                <c:pt idx="18">
                  <c:v>39.840000000000003</c:v>
                </c:pt>
                <c:pt idx="19">
                  <c:v>39.840000000000003</c:v>
                </c:pt>
                <c:pt idx="20">
                  <c:v>39.659999999999997</c:v>
                </c:pt>
                <c:pt idx="21">
                  <c:v>39.97</c:v>
                </c:pt>
                <c:pt idx="22">
                  <c:v>39.65</c:v>
                </c:pt>
                <c:pt idx="23">
                  <c:v>39.950000000000003</c:v>
                </c:pt>
                <c:pt idx="24">
                  <c:v>39.85</c:v>
                </c:pt>
                <c:pt idx="25">
                  <c:v>39.81</c:v>
                </c:pt>
                <c:pt idx="26">
                  <c:v>39.69</c:v>
                </c:pt>
                <c:pt idx="27">
                  <c:v>39.81</c:v>
                </c:pt>
                <c:pt idx="28">
                  <c:v>40.01</c:v>
                </c:pt>
                <c:pt idx="29">
                  <c:v>40.07</c:v>
                </c:pt>
                <c:pt idx="30">
                  <c:v>40.03</c:v>
                </c:pt>
                <c:pt idx="31">
                  <c:v>40.04</c:v>
                </c:pt>
                <c:pt idx="32">
                  <c:v>40</c:v>
                </c:pt>
                <c:pt idx="33">
                  <c:v>40.06</c:v>
                </c:pt>
                <c:pt idx="34">
                  <c:v>40.25</c:v>
                </c:pt>
                <c:pt idx="35">
                  <c:v>39.770000000000003</c:v>
                </c:pt>
                <c:pt idx="36">
                  <c:v>40.28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25856"/>
        <c:axId val="101627776"/>
      </c:lineChart>
      <c:catAx>
        <c:axId val="10162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1627776"/>
        <c:crosses val="autoZero"/>
        <c:auto val="1"/>
        <c:lblAlgn val="ctr"/>
        <c:lblOffset val="100"/>
        <c:noMultiLvlLbl val="0"/>
      </c:catAx>
      <c:valAx>
        <c:axId val="101627776"/>
        <c:scaling>
          <c:orientation val="minMax"/>
          <c:max val="45"/>
          <c:min val="3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01625856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Загорулько!$B$14</c:f>
              <c:strCache>
                <c:ptCount val="1"/>
                <c:pt idx="0">
                  <c:v>6/9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Загорулько!$A$15:$A$89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cat>
          <c:val>
            <c:numRef>
              <c:f>Загорулько!$B$15:$B$89</c:f>
              <c:numCache>
                <c:formatCode>0.00</c:formatCode>
                <c:ptCount val="75"/>
                <c:pt idx="0">
                  <c:v>49.32</c:v>
                </c:pt>
                <c:pt idx="1">
                  <c:v>46.99</c:v>
                </c:pt>
                <c:pt idx="2">
                  <c:v>45.24</c:v>
                </c:pt>
                <c:pt idx="3">
                  <c:v>45.29</c:v>
                </c:pt>
                <c:pt idx="4">
                  <c:v>44.56</c:v>
                </c:pt>
                <c:pt idx="5">
                  <c:v>44.73</c:v>
                </c:pt>
                <c:pt idx="6">
                  <c:v>44.94</c:v>
                </c:pt>
                <c:pt idx="7">
                  <c:v>44.92</c:v>
                </c:pt>
                <c:pt idx="8">
                  <c:v>44.85</c:v>
                </c:pt>
                <c:pt idx="9">
                  <c:v>44.34</c:v>
                </c:pt>
                <c:pt idx="10">
                  <c:v>45</c:v>
                </c:pt>
                <c:pt idx="11">
                  <c:v>44.28</c:v>
                </c:pt>
                <c:pt idx="12">
                  <c:v>44.56</c:v>
                </c:pt>
                <c:pt idx="13">
                  <c:v>44.44</c:v>
                </c:pt>
                <c:pt idx="14">
                  <c:v>44.3</c:v>
                </c:pt>
                <c:pt idx="15">
                  <c:v>44.58</c:v>
                </c:pt>
                <c:pt idx="16">
                  <c:v>43.82</c:v>
                </c:pt>
                <c:pt idx="17">
                  <c:v>48.28</c:v>
                </c:pt>
                <c:pt idx="18">
                  <c:v>44.24</c:v>
                </c:pt>
                <c:pt idx="19">
                  <c:v>44.16</c:v>
                </c:pt>
                <c:pt idx="20">
                  <c:v>44.44</c:v>
                </c:pt>
                <c:pt idx="21">
                  <c:v>45.46</c:v>
                </c:pt>
                <c:pt idx="22">
                  <c:v>43.91</c:v>
                </c:pt>
                <c:pt idx="23">
                  <c:v>43.83</c:v>
                </c:pt>
                <c:pt idx="24">
                  <c:v>43.27</c:v>
                </c:pt>
                <c:pt idx="25">
                  <c:v>43.09</c:v>
                </c:pt>
                <c:pt idx="26">
                  <c:v>43.09</c:v>
                </c:pt>
                <c:pt idx="27">
                  <c:v>42.68</c:v>
                </c:pt>
                <c:pt idx="28">
                  <c:v>42.52</c:v>
                </c:pt>
                <c:pt idx="29">
                  <c:v>42.12</c:v>
                </c:pt>
                <c:pt idx="30">
                  <c:v>43.25</c:v>
                </c:pt>
                <c:pt idx="31">
                  <c:v>42.36</c:v>
                </c:pt>
                <c:pt idx="32">
                  <c:v>41.9</c:v>
                </c:pt>
                <c:pt idx="33">
                  <c:v>41.92</c:v>
                </c:pt>
                <c:pt idx="34">
                  <c:v>43.61</c:v>
                </c:pt>
                <c:pt idx="35">
                  <c:v>46.23</c:v>
                </c:pt>
                <c:pt idx="36">
                  <c:v>41.75</c:v>
                </c:pt>
                <c:pt idx="37">
                  <c:v>42.08</c:v>
                </c:pt>
                <c:pt idx="38">
                  <c:v>42.16</c:v>
                </c:pt>
                <c:pt idx="39">
                  <c:v>42.17</c:v>
                </c:pt>
                <c:pt idx="40">
                  <c:v>41.75</c:v>
                </c:pt>
                <c:pt idx="41">
                  <c:v>41.62</c:v>
                </c:pt>
                <c:pt idx="42">
                  <c:v>41.32</c:v>
                </c:pt>
                <c:pt idx="43">
                  <c:v>42.07</c:v>
                </c:pt>
                <c:pt idx="44">
                  <c:v>42</c:v>
                </c:pt>
                <c:pt idx="45">
                  <c:v>41.68</c:v>
                </c:pt>
                <c:pt idx="46">
                  <c:v>41.87</c:v>
                </c:pt>
                <c:pt idx="47">
                  <c:v>41.85</c:v>
                </c:pt>
                <c:pt idx="48">
                  <c:v>41.14</c:v>
                </c:pt>
                <c:pt idx="49">
                  <c:v>41.22</c:v>
                </c:pt>
                <c:pt idx="50">
                  <c:v>42.07</c:v>
                </c:pt>
                <c:pt idx="51">
                  <c:v>40.85</c:v>
                </c:pt>
                <c:pt idx="52">
                  <c:v>41.01</c:v>
                </c:pt>
                <c:pt idx="53">
                  <c:v>41.29</c:v>
                </c:pt>
                <c:pt idx="54">
                  <c:v>40.94</c:v>
                </c:pt>
                <c:pt idx="55">
                  <c:v>40.9</c:v>
                </c:pt>
                <c:pt idx="56">
                  <c:v>41.76</c:v>
                </c:pt>
                <c:pt idx="57">
                  <c:v>41.04</c:v>
                </c:pt>
                <c:pt idx="58">
                  <c:v>40.950000000000003</c:v>
                </c:pt>
                <c:pt idx="59">
                  <c:v>42.47</c:v>
                </c:pt>
                <c:pt idx="60">
                  <c:v>40.909999999999997</c:v>
                </c:pt>
                <c:pt idx="61">
                  <c:v>41.15</c:v>
                </c:pt>
                <c:pt idx="62">
                  <c:v>40.72</c:v>
                </c:pt>
                <c:pt idx="63">
                  <c:v>41.84</c:v>
                </c:pt>
                <c:pt idx="64">
                  <c:v>41.04</c:v>
                </c:pt>
                <c:pt idx="65">
                  <c:v>40.99</c:v>
                </c:pt>
                <c:pt idx="66">
                  <c:v>40.86</c:v>
                </c:pt>
                <c:pt idx="67">
                  <c:v>40.71</c:v>
                </c:pt>
                <c:pt idx="68">
                  <c:v>40.96</c:v>
                </c:pt>
                <c:pt idx="69">
                  <c:v>42.27</c:v>
                </c:pt>
                <c:pt idx="70">
                  <c:v>40.76</c:v>
                </c:pt>
                <c:pt idx="71">
                  <c:v>41.97</c:v>
                </c:pt>
                <c:pt idx="72">
                  <c:v>40.880000000000003</c:v>
                </c:pt>
                <c:pt idx="73">
                  <c:v>41.1</c:v>
                </c:pt>
                <c:pt idx="74">
                  <c:v>42.8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Загорулько!$C$14</c:f>
              <c:strCache>
                <c:ptCount val="1"/>
                <c:pt idx="0">
                  <c:v>33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Загорулько!$A$15:$A$89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cat>
          <c:val>
            <c:numRef>
              <c:f>Загорулько!$C$15:$C$89</c:f>
              <c:numCache>
                <c:formatCode>0.00</c:formatCode>
                <c:ptCount val="75"/>
                <c:pt idx="0">
                  <c:v>41.99</c:v>
                </c:pt>
                <c:pt idx="1">
                  <c:v>41.32</c:v>
                </c:pt>
                <c:pt idx="2">
                  <c:v>41.17</c:v>
                </c:pt>
                <c:pt idx="3">
                  <c:v>41.19</c:v>
                </c:pt>
                <c:pt idx="4">
                  <c:v>41.25</c:v>
                </c:pt>
                <c:pt idx="5">
                  <c:v>65.569999999999993</c:v>
                </c:pt>
                <c:pt idx="6">
                  <c:v>40.94</c:v>
                </c:pt>
                <c:pt idx="7">
                  <c:v>41.26</c:v>
                </c:pt>
                <c:pt idx="8">
                  <c:v>41.59</c:v>
                </c:pt>
                <c:pt idx="9">
                  <c:v>41.15</c:v>
                </c:pt>
                <c:pt idx="10">
                  <c:v>41.15</c:v>
                </c:pt>
                <c:pt idx="11">
                  <c:v>40.659999999999997</c:v>
                </c:pt>
                <c:pt idx="12">
                  <c:v>43.11</c:v>
                </c:pt>
                <c:pt idx="13">
                  <c:v>40.880000000000003</c:v>
                </c:pt>
                <c:pt idx="14">
                  <c:v>41.45</c:v>
                </c:pt>
                <c:pt idx="15">
                  <c:v>41.23</c:v>
                </c:pt>
                <c:pt idx="16">
                  <c:v>41.72</c:v>
                </c:pt>
                <c:pt idx="17">
                  <c:v>42.07</c:v>
                </c:pt>
                <c:pt idx="18">
                  <c:v>41.16</c:v>
                </c:pt>
                <c:pt idx="19">
                  <c:v>41.58</c:v>
                </c:pt>
                <c:pt idx="20">
                  <c:v>42.35</c:v>
                </c:pt>
                <c:pt idx="21">
                  <c:v>41.78</c:v>
                </c:pt>
                <c:pt idx="22">
                  <c:v>42.58</c:v>
                </c:pt>
                <c:pt idx="23">
                  <c:v>41.29</c:v>
                </c:pt>
                <c:pt idx="24">
                  <c:v>41.34</c:v>
                </c:pt>
                <c:pt idx="25">
                  <c:v>42.12</c:v>
                </c:pt>
                <c:pt idx="26">
                  <c:v>42.2</c:v>
                </c:pt>
                <c:pt idx="27">
                  <c:v>40.92</c:v>
                </c:pt>
                <c:pt idx="28">
                  <c:v>41.49</c:v>
                </c:pt>
                <c:pt idx="29">
                  <c:v>41</c:v>
                </c:pt>
                <c:pt idx="30">
                  <c:v>40.69</c:v>
                </c:pt>
                <c:pt idx="31">
                  <c:v>41.1</c:v>
                </c:pt>
                <c:pt idx="32">
                  <c:v>42.33</c:v>
                </c:pt>
                <c:pt idx="33">
                  <c:v>40.909999999999997</c:v>
                </c:pt>
                <c:pt idx="34">
                  <c:v>41.7</c:v>
                </c:pt>
                <c:pt idx="35">
                  <c:v>40.97</c:v>
                </c:pt>
                <c:pt idx="36">
                  <c:v>70.08</c:v>
                </c:pt>
                <c:pt idx="37">
                  <c:v>41.29</c:v>
                </c:pt>
                <c:pt idx="38">
                  <c:v>43.73</c:v>
                </c:pt>
                <c:pt idx="39">
                  <c:v>41.02</c:v>
                </c:pt>
                <c:pt idx="40">
                  <c:v>40.86</c:v>
                </c:pt>
                <c:pt idx="41">
                  <c:v>41.94</c:v>
                </c:pt>
                <c:pt idx="42">
                  <c:v>42.52</c:v>
                </c:pt>
                <c:pt idx="43">
                  <c:v>40.92</c:v>
                </c:pt>
                <c:pt idx="44">
                  <c:v>41.2</c:v>
                </c:pt>
                <c:pt idx="45">
                  <c:v>41.14</c:v>
                </c:pt>
                <c:pt idx="46">
                  <c:v>41.8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Загорулько!$D$14</c:f>
              <c:strCache>
                <c:ptCount val="1"/>
                <c:pt idx="0">
                  <c:v>69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Загорулько!$A$15:$A$89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cat>
          <c:val>
            <c:numRef>
              <c:f>Загорулько!$D$15:$D$89</c:f>
              <c:numCache>
                <c:formatCode>0.00</c:formatCode>
                <c:ptCount val="75"/>
                <c:pt idx="0">
                  <c:v>42.11</c:v>
                </c:pt>
                <c:pt idx="1">
                  <c:v>42.35</c:v>
                </c:pt>
                <c:pt idx="2">
                  <c:v>42.42</c:v>
                </c:pt>
                <c:pt idx="3">
                  <c:v>41.03</c:v>
                </c:pt>
                <c:pt idx="4">
                  <c:v>40.97</c:v>
                </c:pt>
                <c:pt idx="5">
                  <c:v>40.799999999999997</c:v>
                </c:pt>
                <c:pt idx="6">
                  <c:v>40.54</c:v>
                </c:pt>
                <c:pt idx="7">
                  <c:v>40.67</c:v>
                </c:pt>
                <c:pt idx="8">
                  <c:v>40.92</c:v>
                </c:pt>
                <c:pt idx="9">
                  <c:v>40.82</c:v>
                </c:pt>
                <c:pt idx="10">
                  <c:v>40.76</c:v>
                </c:pt>
                <c:pt idx="11">
                  <c:v>40.64</c:v>
                </c:pt>
                <c:pt idx="12">
                  <c:v>40.81</c:v>
                </c:pt>
                <c:pt idx="13">
                  <c:v>40.47</c:v>
                </c:pt>
                <c:pt idx="14">
                  <c:v>40.43</c:v>
                </c:pt>
                <c:pt idx="15">
                  <c:v>40.58</c:v>
                </c:pt>
                <c:pt idx="16">
                  <c:v>40.700000000000003</c:v>
                </c:pt>
                <c:pt idx="17">
                  <c:v>40.67</c:v>
                </c:pt>
                <c:pt idx="18">
                  <c:v>40.46</c:v>
                </c:pt>
                <c:pt idx="19">
                  <c:v>40.54</c:v>
                </c:pt>
                <c:pt idx="20">
                  <c:v>40.54</c:v>
                </c:pt>
                <c:pt idx="21">
                  <c:v>41.12</c:v>
                </c:pt>
                <c:pt idx="22">
                  <c:v>40.69</c:v>
                </c:pt>
                <c:pt idx="23">
                  <c:v>41.34</c:v>
                </c:pt>
                <c:pt idx="24">
                  <c:v>41.82</c:v>
                </c:pt>
                <c:pt idx="25">
                  <c:v>40.9</c:v>
                </c:pt>
                <c:pt idx="26">
                  <c:v>40.909999999999997</c:v>
                </c:pt>
                <c:pt idx="27">
                  <c:v>40.950000000000003</c:v>
                </c:pt>
                <c:pt idx="28">
                  <c:v>40.799999999999997</c:v>
                </c:pt>
                <c:pt idx="29">
                  <c:v>41.06</c:v>
                </c:pt>
                <c:pt idx="30">
                  <c:v>40.49</c:v>
                </c:pt>
                <c:pt idx="31">
                  <c:v>41.34</c:v>
                </c:pt>
                <c:pt idx="32">
                  <c:v>41.46</c:v>
                </c:pt>
                <c:pt idx="33">
                  <c:v>40.75</c:v>
                </c:pt>
                <c:pt idx="34">
                  <c:v>40.75</c:v>
                </c:pt>
                <c:pt idx="35">
                  <c:v>41.93</c:v>
                </c:pt>
                <c:pt idx="36">
                  <c:v>41.23</c:v>
                </c:pt>
                <c:pt idx="37">
                  <c:v>40.85</c:v>
                </c:pt>
                <c:pt idx="38">
                  <c:v>41</c:v>
                </c:pt>
                <c:pt idx="39">
                  <c:v>40.9</c:v>
                </c:pt>
                <c:pt idx="40">
                  <c:v>40.76</c:v>
                </c:pt>
                <c:pt idx="41">
                  <c:v>40.69</c:v>
                </c:pt>
                <c:pt idx="42">
                  <c:v>41.01</c:v>
                </c:pt>
                <c:pt idx="43">
                  <c:v>40.78</c:v>
                </c:pt>
                <c:pt idx="44">
                  <c:v>41.49</c:v>
                </c:pt>
                <c:pt idx="45">
                  <c:v>40.64</c:v>
                </c:pt>
                <c:pt idx="46">
                  <c:v>48.43</c:v>
                </c:pt>
                <c:pt idx="47">
                  <c:v>40.82</c:v>
                </c:pt>
                <c:pt idx="48">
                  <c:v>40.76</c:v>
                </c:pt>
                <c:pt idx="49">
                  <c:v>41.35</c:v>
                </c:pt>
                <c:pt idx="50">
                  <c:v>40.700000000000003</c:v>
                </c:pt>
                <c:pt idx="51">
                  <c:v>40.83</c:v>
                </c:pt>
                <c:pt idx="52">
                  <c:v>40.9</c:v>
                </c:pt>
                <c:pt idx="53">
                  <c:v>40.659999999999997</c:v>
                </c:pt>
                <c:pt idx="54">
                  <c:v>41.02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Загорулько!$E$14</c:f>
              <c:strCache>
                <c:ptCount val="1"/>
                <c:pt idx="0">
                  <c:v>2</c:v>
                </c:pt>
              </c:strCache>
            </c:strRef>
          </c:tx>
          <c:marker>
            <c:symbol val="none"/>
          </c:marker>
          <c:cat>
            <c:numRef>
              <c:f>Загорулько!$A$15:$A$89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cat>
          <c:val>
            <c:numRef>
              <c:f>Загорулько!$E$15:$E$89</c:f>
              <c:numCache>
                <c:formatCode>0.00</c:formatCode>
                <c:ptCount val="75"/>
                <c:pt idx="0">
                  <c:v>42.12</c:v>
                </c:pt>
                <c:pt idx="1">
                  <c:v>41.72</c:v>
                </c:pt>
                <c:pt idx="2">
                  <c:v>40.96</c:v>
                </c:pt>
                <c:pt idx="3">
                  <c:v>41.46</c:v>
                </c:pt>
                <c:pt idx="4">
                  <c:v>40.92</c:v>
                </c:pt>
                <c:pt idx="5">
                  <c:v>41.25</c:v>
                </c:pt>
                <c:pt idx="6">
                  <c:v>40.729999999999997</c:v>
                </c:pt>
                <c:pt idx="7">
                  <c:v>40.799999999999997</c:v>
                </c:pt>
                <c:pt idx="8">
                  <c:v>41.35</c:v>
                </c:pt>
                <c:pt idx="9">
                  <c:v>41.08</c:v>
                </c:pt>
                <c:pt idx="10">
                  <c:v>41.1</c:v>
                </c:pt>
                <c:pt idx="11">
                  <c:v>40.869999999999997</c:v>
                </c:pt>
                <c:pt idx="12">
                  <c:v>41.49</c:v>
                </c:pt>
                <c:pt idx="13">
                  <c:v>40.909999999999997</c:v>
                </c:pt>
                <c:pt idx="14">
                  <c:v>41.13</c:v>
                </c:pt>
                <c:pt idx="15">
                  <c:v>40.86</c:v>
                </c:pt>
                <c:pt idx="16">
                  <c:v>41.04</c:v>
                </c:pt>
                <c:pt idx="17">
                  <c:v>40.659999999999997</c:v>
                </c:pt>
                <c:pt idx="18">
                  <c:v>41.26</c:v>
                </c:pt>
                <c:pt idx="19">
                  <c:v>41.21</c:v>
                </c:pt>
                <c:pt idx="20">
                  <c:v>41.11</c:v>
                </c:pt>
                <c:pt idx="21">
                  <c:v>43.32</c:v>
                </c:pt>
                <c:pt idx="22">
                  <c:v>41.3</c:v>
                </c:pt>
                <c:pt idx="23">
                  <c:v>40.92</c:v>
                </c:pt>
                <c:pt idx="24">
                  <c:v>40.89</c:v>
                </c:pt>
                <c:pt idx="25">
                  <c:v>41.55</c:v>
                </c:pt>
                <c:pt idx="26">
                  <c:v>41.18</c:v>
                </c:pt>
                <c:pt idx="27">
                  <c:v>41.18</c:v>
                </c:pt>
                <c:pt idx="28">
                  <c:v>40.770000000000003</c:v>
                </c:pt>
                <c:pt idx="29">
                  <c:v>41.55</c:v>
                </c:pt>
                <c:pt idx="30">
                  <c:v>40.869999999999997</c:v>
                </c:pt>
                <c:pt idx="31">
                  <c:v>41.07</c:v>
                </c:pt>
                <c:pt idx="32">
                  <c:v>40.880000000000003</c:v>
                </c:pt>
                <c:pt idx="33">
                  <c:v>40.93</c:v>
                </c:pt>
                <c:pt idx="34">
                  <c:v>41.23</c:v>
                </c:pt>
                <c:pt idx="35">
                  <c:v>41.74</c:v>
                </c:pt>
                <c:pt idx="36">
                  <c:v>40.93</c:v>
                </c:pt>
                <c:pt idx="37">
                  <c:v>40.96</c:v>
                </c:pt>
                <c:pt idx="38">
                  <c:v>41.45</c:v>
                </c:pt>
                <c:pt idx="39">
                  <c:v>41.86</c:v>
                </c:pt>
                <c:pt idx="40">
                  <c:v>42.38</c:v>
                </c:pt>
                <c:pt idx="41">
                  <c:v>41.26</c:v>
                </c:pt>
                <c:pt idx="42">
                  <c:v>42.2</c:v>
                </c:pt>
                <c:pt idx="43">
                  <c:v>41.79</c:v>
                </c:pt>
                <c:pt idx="44">
                  <c:v>41.08</c:v>
                </c:pt>
                <c:pt idx="45">
                  <c:v>41.78</c:v>
                </c:pt>
                <c:pt idx="46">
                  <c:v>41.29</c:v>
                </c:pt>
                <c:pt idx="47">
                  <c:v>40.98</c:v>
                </c:pt>
                <c:pt idx="48">
                  <c:v>41.16</c:v>
                </c:pt>
                <c:pt idx="49">
                  <c:v>41.2</c:v>
                </c:pt>
                <c:pt idx="50">
                  <c:v>41.61</c:v>
                </c:pt>
                <c:pt idx="51">
                  <c:v>41.29</c:v>
                </c:pt>
                <c:pt idx="52">
                  <c:v>41.61</c:v>
                </c:pt>
                <c:pt idx="53">
                  <c:v>41.06</c:v>
                </c:pt>
                <c:pt idx="54">
                  <c:v>42.51</c:v>
                </c:pt>
                <c:pt idx="55">
                  <c:v>41.1</c:v>
                </c:pt>
                <c:pt idx="56">
                  <c:v>41.46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55136"/>
        <c:axId val="105356672"/>
      </c:lineChart>
      <c:catAx>
        <c:axId val="10535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5356672"/>
        <c:crosses val="autoZero"/>
        <c:auto val="1"/>
        <c:lblAlgn val="ctr"/>
        <c:lblOffset val="100"/>
        <c:noMultiLvlLbl val="0"/>
      </c:catAx>
      <c:valAx>
        <c:axId val="105356672"/>
        <c:scaling>
          <c:orientation val="minMax"/>
          <c:max val="45"/>
          <c:min val="3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05355136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Нимилович!$B$15:$B$110</c:f>
              <c:numCache>
                <c:formatCode>0.00</c:formatCode>
                <c:ptCount val="96"/>
                <c:pt idx="0">
                  <c:v>48.66</c:v>
                </c:pt>
                <c:pt idx="1">
                  <c:v>46.92</c:v>
                </c:pt>
                <c:pt idx="2">
                  <c:v>46.1</c:v>
                </c:pt>
                <c:pt idx="3">
                  <c:v>45.8</c:v>
                </c:pt>
                <c:pt idx="4">
                  <c:v>45.27</c:v>
                </c:pt>
                <c:pt idx="5">
                  <c:v>44.85</c:v>
                </c:pt>
                <c:pt idx="6">
                  <c:v>45.06</c:v>
                </c:pt>
                <c:pt idx="7">
                  <c:v>44.44</c:v>
                </c:pt>
                <c:pt idx="8">
                  <c:v>45.02</c:v>
                </c:pt>
                <c:pt idx="9">
                  <c:v>44.05</c:v>
                </c:pt>
                <c:pt idx="10">
                  <c:v>44.11</c:v>
                </c:pt>
                <c:pt idx="11">
                  <c:v>43.98</c:v>
                </c:pt>
                <c:pt idx="12">
                  <c:v>44.63</c:v>
                </c:pt>
                <c:pt idx="13">
                  <c:v>45.04</c:v>
                </c:pt>
                <c:pt idx="14">
                  <c:v>44.09</c:v>
                </c:pt>
                <c:pt idx="15">
                  <c:v>44.31</c:v>
                </c:pt>
                <c:pt idx="16">
                  <c:v>43.77</c:v>
                </c:pt>
                <c:pt idx="17">
                  <c:v>44.09</c:v>
                </c:pt>
                <c:pt idx="18">
                  <c:v>43.97</c:v>
                </c:pt>
                <c:pt idx="19">
                  <c:v>44.03</c:v>
                </c:pt>
                <c:pt idx="20">
                  <c:v>43.61</c:v>
                </c:pt>
                <c:pt idx="21">
                  <c:v>43.86</c:v>
                </c:pt>
                <c:pt idx="22">
                  <c:v>43.82</c:v>
                </c:pt>
                <c:pt idx="23">
                  <c:v>43.28</c:v>
                </c:pt>
                <c:pt idx="24">
                  <c:v>43.62</c:v>
                </c:pt>
                <c:pt idx="25">
                  <c:v>44.26</c:v>
                </c:pt>
                <c:pt idx="26">
                  <c:v>43.29</c:v>
                </c:pt>
                <c:pt idx="27">
                  <c:v>43.03</c:v>
                </c:pt>
                <c:pt idx="28">
                  <c:v>43.08</c:v>
                </c:pt>
                <c:pt idx="29">
                  <c:v>43.07</c:v>
                </c:pt>
                <c:pt idx="30">
                  <c:v>42.78</c:v>
                </c:pt>
                <c:pt idx="31">
                  <c:v>42.85</c:v>
                </c:pt>
                <c:pt idx="32">
                  <c:v>43.28</c:v>
                </c:pt>
                <c:pt idx="33">
                  <c:v>42.55</c:v>
                </c:pt>
                <c:pt idx="34">
                  <c:v>42.32</c:v>
                </c:pt>
                <c:pt idx="35">
                  <c:v>41.9</c:v>
                </c:pt>
                <c:pt idx="36">
                  <c:v>41.91</c:v>
                </c:pt>
                <c:pt idx="37">
                  <c:v>42.27</c:v>
                </c:pt>
                <c:pt idx="38">
                  <c:v>42.95</c:v>
                </c:pt>
                <c:pt idx="39">
                  <c:v>42.28</c:v>
                </c:pt>
                <c:pt idx="40">
                  <c:v>43.04</c:v>
                </c:pt>
                <c:pt idx="41">
                  <c:v>42.27</c:v>
                </c:pt>
                <c:pt idx="42">
                  <c:v>42</c:v>
                </c:pt>
                <c:pt idx="43">
                  <c:v>43.05</c:v>
                </c:pt>
                <c:pt idx="44">
                  <c:v>41.63</c:v>
                </c:pt>
                <c:pt idx="45">
                  <c:v>41.94</c:v>
                </c:pt>
                <c:pt idx="46">
                  <c:v>42</c:v>
                </c:pt>
                <c:pt idx="47">
                  <c:v>44.1</c:v>
                </c:pt>
                <c:pt idx="48">
                  <c:v>42.1</c:v>
                </c:pt>
                <c:pt idx="49">
                  <c:v>42.19</c:v>
                </c:pt>
                <c:pt idx="50">
                  <c:v>41.65</c:v>
                </c:pt>
                <c:pt idx="51">
                  <c:v>42.16</c:v>
                </c:pt>
                <c:pt idx="52">
                  <c:v>41.72</c:v>
                </c:pt>
                <c:pt idx="53">
                  <c:v>41.68</c:v>
                </c:pt>
                <c:pt idx="54">
                  <c:v>41.89</c:v>
                </c:pt>
                <c:pt idx="55">
                  <c:v>41.53</c:v>
                </c:pt>
                <c:pt idx="56">
                  <c:v>42</c:v>
                </c:pt>
                <c:pt idx="57">
                  <c:v>41.85</c:v>
                </c:pt>
                <c:pt idx="58">
                  <c:v>41.85</c:v>
                </c:pt>
                <c:pt idx="59">
                  <c:v>41.72</c:v>
                </c:pt>
                <c:pt idx="60">
                  <c:v>42.41</c:v>
                </c:pt>
                <c:pt idx="61">
                  <c:v>72.06</c:v>
                </c:pt>
                <c:pt idx="62">
                  <c:v>41.7</c:v>
                </c:pt>
                <c:pt idx="63">
                  <c:v>42.58</c:v>
                </c:pt>
                <c:pt idx="64">
                  <c:v>41.75</c:v>
                </c:pt>
                <c:pt idx="65">
                  <c:v>41.67</c:v>
                </c:pt>
                <c:pt idx="66">
                  <c:v>44.41</c:v>
                </c:pt>
                <c:pt idx="67">
                  <c:v>44.31</c:v>
                </c:pt>
                <c:pt idx="68">
                  <c:v>41.29</c:v>
                </c:pt>
                <c:pt idx="69">
                  <c:v>41.33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Нимилович!$C$15:$C$110</c:f>
              <c:numCache>
                <c:formatCode>0.00</c:formatCode>
                <c:ptCount val="96"/>
                <c:pt idx="0">
                  <c:v>43.97</c:v>
                </c:pt>
                <c:pt idx="1">
                  <c:v>41.95</c:v>
                </c:pt>
                <c:pt idx="2">
                  <c:v>42.14</c:v>
                </c:pt>
                <c:pt idx="3">
                  <c:v>41.74</c:v>
                </c:pt>
                <c:pt idx="4">
                  <c:v>41.08</c:v>
                </c:pt>
                <c:pt idx="5">
                  <c:v>41.09</c:v>
                </c:pt>
                <c:pt idx="6">
                  <c:v>41.25</c:v>
                </c:pt>
                <c:pt idx="7">
                  <c:v>41.19</c:v>
                </c:pt>
                <c:pt idx="8">
                  <c:v>41.86</c:v>
                </c:pt>
                <c:pt idx="9">
                  <c:v>41.44</c:v>
                </c:pt>
                <c:pt idx="10">
                  <c:v>41.55</c:v>
                </c:pt>
                <c:pt idx="11">
                  <c:v>42.53</c:v>
                </c:pt>
                <c:pt idx="12">
                  <c:v>41.65</c:v>
                </c:pt>
                <c:pt idx="13">
                  <c:v>41.77</c:v>
                </c:pt>
                <c:pt idx="14">
                  <c:v>41.92</c:v>
                </c:pt>
                <c:pt idx="15">
                  <c:v>41.65</c:v>
                </c:pt>
                <c:pt idx="16">
                  <c:v>41.37</c:v>
                </c:pt>
                <c:pt idx="17">
                  <c:v>41.14</c:v>
                </c:pt>
                <c:pt idx="18">
                  <c:v>41.11</c:v>
                </c:pt>
                <c:pt idx="19">
                  <c:v>41.66</c:v>
                </c:pt>
                <c:pt idx="20">
                  <c:v>41.88</c:v>
                </c:pt>
                <c:pt idx="21">
                  <c:v>41.24</c:v>
                </c:pt>
                <c:pt idx="22">
                  <c:v>41.33</c:v>
                </c:pt>
                <c:pt idx="23">
                  <c:v>41.46</c:v>
                </c:pt>
                <c:pt idx="24">
                  <c:v>41.07</c:v>
                </c:pt>
                <c:pt idx="25">
                  <c:v>40.98</c:v>
                </c:pt>
                <c:pt idx="26">
                  <c:v>41.48</c:v>
                </c:pt>
                <c:pt idx="27">
                  <c:v>41.17</c:v>
                </c:pt>
              </c:numCache>
            </c:numRef>
          </c:val>
          <c:smooth val="0"/>
        </c:ser>
        <c:ser>
          <c:idx val="2"/>
          <c:order val="2"/>
          <c:spPr>
            <a:ln>
              <a:solidFill>
                <a:srgbClr val="00FF00"/>
              </a:solidFill>
            </a:ln>
          </c:spPr>
          <c:marker>
            <c:symbol val="none"/>
          </c:marker>
          <c:val>
            <c:numRef>
              <c:f>Нимилович!$D$15:$D$110</c:f>
              <c:numCache>
                <c:formatCode>0.00</c:formatCode>
                <c:ptCount val="96"/>
                <c:pt idx="0">
                  <c:v>42.59</c:v>
                </c:pt>
                <c:pt idx="1">
                  <c:v>41.89</c:v>
                </c:pt>
                <c:pt idx="2">
                  <c:v>41.25</c:v>
                </c:pt>
                <c:pt idx="3">
                  <c:v>41.85</c:v>
                </c:pt>
                <c:pt idx="4">
                  <c:v>41.25</c:v>
                </c:pt>
                <c:pt idx="5">
                  <c:v>40.72</c:v>
                </c:pt>
                <c:pt idx="6">
                  <c:v>41.24</c:v>
                </c:pt>
                <c:pt idx="7">
                  <c:v>41.68</c:v>
                </c:pt>
                <c:pt idx="8">
                  <c:v>41.28</c:v>
                </c:pt>
                <c:pt idx="9">
                  <c:v>41.31</c:v>
                </c:pt>
                <c:pt idx="10">
                  <c:v>40.950000000000003</c:v>
                </c:pt>
                <c:pt idx="11">
                  <c:v>41.58</c:v>
                </c:pt>
                <c:pt idx="12">
                  <c:v>41.04</c:v>
                </c:pt>
                <c:pt idx="13">
                  <c:v>40.840000000000003</c:v>
                </c:pt>
                <c:pt idx="14">
                  <c:v>41.31</c:v>
                </c:pt>
                <c:pt idx="15">
                  <c:v>41.06</c:v>
                </c:pt>
                <c:pt idx="16">
                  <c:v>41.74</c:v>
                </c:pt>
                <c:pt idx="17">
                  <c:v>42.43</c:v>
                </c:pt>
                <c:pt idx="18">
                  <c:v>41.22</c:v>
                </c:pt>
                <c:pt idx="19">
                  <c:v>41.11</c:v>
                </c:pt>
                <c:pt idx="20">
                  <c:v>40.98</c:v>
                </c:pt>
                <c:pt idx="21">
                  <c:v>41.2</c:v>
                </c:pt>
                <c:pt idx="22">
                  <c:v>42.05</c:v>
                </c:pt>
                <c:pt idx="23">
                  <c:v>41.37</c:v>
                </c:pt>
                <c:pt idx="24">
                  <c:v>42.06</c:v>
                </c:pt>
                <c:pt idx="25">
                  <c:v>42.09</c:v>
                </c:pt>
                <c:pt idx="26">
                  <c:v>41.38</c:v>
                </c:pt>
                <c:pt idx="27">
                  <c:v>41.59</c:v>
                </c:pt>
                <c:pt idx="28">
                  <c:v>41.22</c:v>
                </c:pt>
                <c:pt idx="29">
                  <c:v>41.22</c:v>
                </c:pt>
                <c:pt idx="30">
                  <c:v>41.25</c:v>
                </c:pt>
                <c:pt idx="31">
                  <c:v>41.36</c:v>
                </c:pt>
                <c:pt idx="32">
                  <c:v>41.09</c:v>
                </c:pt>
                <c:pt idx="33">
                  <c:v>41.76</c:v>
                </c:pt>
                <c:pt idx="34">
                  <c:v>41.32</c:v>
                </c:pt>
                <c:pt idx="35">
                  <c:v>41.21</c:v>
                </c:pt>
                <c:pt idx="36">
                  <c:v>41.06</c:v>
                </c:pt>
                <c:pt idx="37">
                  <c:v>41.17</c:v>
                </c:pt>
                <c:pt idx="38">
                  <c:v>41.21</c:v>
                </c:pt>
                <c:pt idx="39">
                  <c:v>41.44</c:v>
                </c:pt>
                <c:pt idx="40">
                  <c:v>42.05</c:v>
                </c:pt>
                <c:pt idx="41">
                  <c:v>42.74</c:v>
                </c:pt>
                <c:pt idx="42">
                  <c:v>41.57</c:v>
                </c:pt>
                <c:pt idx="43">
                  <c:v>42.03</c:v>
                </c:pt>
                <c:pt idx="44">
                  <c:v>41.67</c:v>
                </c:pt>
                <c:pt idx="45">
                  <c:v>41.68</c:v>
                </c:pt>
                <c:pt idx="46">
                  <c:v>41.57</c:v>
                </c:pt>
                <c:pt idx="47">
                  <c:v>41.46</c:v>
                </c:pt>
                <c:pt idx="48">
                  <c:v>41.84</c:v>
                </c:pt>
                <c:pt idx="49">
                  <c:v>41.77</c:v>
                </c:pt>
                <c:pt idx="50">
                  <c:v>42.01</c:v>
                </c:pt>
                <c:pt idx="51">
                  <c:v>44.61</c:v>
                </c:pt>
                <c:pt idx="52">
                  <c:v>41.69</c:v>
                </c:pt>
                <c:pt idx="53">
                  <c:v>41.56</c:v>
                </c:pt>
                <c:pt idx="54">
                  <c:v>41.5</c:v>
                </c:pt>
                <c:pt idx="55">
                  <c:v>43.66</c:v>
                </c:pt>
                <c:pt idx="56">
                  <c:v>41.75</c:v>
                </c:pt>
                <c:pt idx="57">
                  <c:v>41.81</c:v>
                </c:pt>
                <c:pt idx="58">
                  <c:v>41.55</c:v>
                </c:pt>
                <c:pt idx="59">
                  <c:v>42.16</c:v>
                </c:pt>
                <c:pt idx="60">
                  <c:v>41.8</c:v>
                </c:pt>
                <c:pt idx="61">
                  <c:v>42.47</c:v>
                </c:pt>
                <c:pt idx="62">
                  <c:v>42.36</c:v>
                </c:pt>
                <c:pt idx="63">
                  <c:v>42.52</c:v>
                </c:pt>
                <c:pt idx="64">
                  <c:v>42.03</c:v>
                </c:pt>
                <c:pt idx="65">
                  <c:v>41.45</c:v>
                </c:pt>
                <c:pt idx="66">
                  <c:v>41.85</c:v>
                </c:pt>
                <c:pt idx="67">
                  <c:v>42.3</c:v>
                </c:pt>
                <c:pt idx="68">
                  <c:v>41.69</c:v>
                </c:pt>
                <c:pt idx="69">
                  <c:v>42.34</c:v>
                </c:pt>
                <c:pt idx="70">
                  <c:v>41.89</c:v>
                </c:pt>
                <c:pt idx="71">
                  <c:v>41.98</c:v>
                </c:pt>
                <c:pt idx="72">
                  <c:v>41.97</c:v>
                </c:pt>
                <c:pt idx="73">
                  <c:v>41.9</c:v>
                </c:pt>
                <c:pt idx="74">
                  <c:v>41.99</c:v>
                </c:pt>
                <c:pt idx="75">
                  <c:v>43.04</c:v>
                </c:pt>
                <c:pt idx="76">
                  <c:v>42.24</c:v>
                </c:pt>
                <c:pt idx="77">
                  <c:v>41.93</c:v>
                </c:pt>
                <c:pt idx="78">
                  <c:v>42.17</c:v>
                </c:pt>
                <c:pt idx="79">
                  <c:v>43.06</c:v>
                </c:pt>
                <c:pt idx="80">
                  <c:v>42.54</c:v>
                </c:pt>
                <c:pt idx="81">
                  <c:v>42.11</c:v>
                </c:pt>
                <c:pt idx="82">
                  <c:v>42.71</c:v>
                </c:pt>
                <c:pt idx="83">
                  <c:v>42.38</c:v>
                </c:pt>
                <c:pt idx="84">
                  <c:v>42.7</c:v>
                </c:pt>
                <c:pt idx="85">
                  <c:v>42.53</c:v>
                </c:pt>
                <c:pt idx="86">
                  <c:v>42.58</c:v>
                </c:pt>
                <c:pt idx="87">
                  <c:v>42.65</c:v>
                </c:pt>
                <c:pt idx="88">
                  <c:v>43.58</c:v>
                </c:pt>
                <c:pt idx="89">
                  <c:v>42.46</c:v>
                </c:pt>
                <c:pt idx="90">
                  <c:v>42.35</c:v>
                </c:pt>
                <c:pt idx="91">
                  <c:v>42.19</c:v>
                </c:pt>
                <c:pt idx="92">
                  <c:v>42.51</c:v>
                </c:pt>
                <c:pt idx="93">
                  <c:v>42.47</c:v>
                </c:pt>
                <c:pt idx="94">
                  <c:v>43.27</c:v>
                </c:pt>
                <c:pt idx="95">
                  <c:v>42.96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val>
            <c:numRef>
              <c:f>Нимилович!$E$15:$E$110</c:f>
              <c:numCache>
                <c:formatCode>0.00</c:formatCode>
                <c:ptCount val="96"/>
                <c:pt idx="0">
                  <c:v>43.07</c:v>
                </c:pt>
                <c:pt idx="1">
                  <c:v>42</c:v>
                </c:pt>
                <c:pt idx="2">
                  <c:v>42.49</c:v>
                </c:pt>
                <c:pt idx="3">
                  <c:v>41.19</c:v>
                </c:pt>
                <c:pt idx="4">
                  <c:v>41.26</c:v>
                </c:pt>
                <c:pt idx="5">
                  <c:v>41.04</c:v>
                </c:pt>
                <c:pt idx="6">
                  <c:v>41.59</c:v>
                </c:pt>
                <c:pt idx="7">
                  <c:v>41.01</c:v>
                </c:pt>
                <c:pt idx="8">
                  <c:v>42.19</c:v>
                </c:pt>
                <c:pt idx="9">
                  <c:v>41.37</c:v>
                </c:pt>
                <c:pt idx="10">
                  <c:v>41.06</c:v>
                </c:pt>
                <c:pt idx="11">
                  <c:v>41.08</c:v>
                </c:pt>
                <c:pt idx="12">
                  <c:v>40.99</c:v>
                </c:pt>
                <c:pt idx="13">
                  <c:v>41.15</c:v>
                </c:pt>
                <c:pt idx="14">
                  <c:v>41.4</c:v>
                </c:pt>
                <c:pt idx="15">
                  <c:v>41</c:v>
                </c:pt>
                <c:pt idx="16">
                  <c:v>41.04</c:v>
                </c:pt>
                <c:pt idx="17">
                  <c:v>41.56</c:v>
                </c:pt>
                <c:pt idx="18">
                  <c:v>41.95</c:v>
                </c:pt>
                <c:pt idx="19">
                  <c:v>40.92</c:v>
                </c:pt>
                <c:pt idx="20">
                  <c:v>40.99</c:v>
                </c:pt>
                <c:pt idx="21">
                  <c:v>41.33</c:v>
                </c:pt>
                <c:pt idx="22">
                  <c:v>41.37</c:v>
                </c:pt>
                <c:pt idx="23">
                  <c:v>41.4</c:v>
                </c:pt>
                <c:pt idx="24">
                  <c:v>41.22</c:v>
                </c:pt>
                <c:pt idx="25">
                  <c:v>41.11</c:v>
                </c:pt>
                <c:pt idx="26">
                  <c:v>41.29</c:v>
                </c:pt>
                <c:pt idx="27">
                  <c:v>41.2</c:v>
                </c:pt>
                <c:pt idx="28">
                  <c:v>44.46</c:v>
                </c:pt>
                <c:pt idx="29">
                  <c:v>41.56</c:v>
                </c:pt>
                <c:pt idx="30">
                  <c:v>41.68</c:v>
                </c:pt>
                <c:pt idx="31">
                  <c:v>41.47</c:v>
                </c:pt>
                <c:pt idx="32">
                  <c:v>41.35</c:v>
                </c:pt>
                <c:pt idx="33">
                  <c:v>41.94</c:v>
                </c:pt>
                <c:pt idx="34">
                  <c:v>41.39</c:v>
                </c:pt>
                <c:pt idx="35">
                  <c:v>42.83</c:v>
                </c:pt>
                <c:pt idx="36">
                  <c:v>41.74</c:v>
                </c:pt>
                <c:pt idx="37">
                  <c:v>41.7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04288"/>
        <c:axId val="110606208"/>
      </c:lineChart>
      <c:catAx>
        <c:axId val="11060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0606208"/>
        <c:crosses val="autoZero"/>
        <c:auto val="1"/>
        <c:lblAlgn val="ctr"/>
        <c:lblOffset val="100"/>
        <c:noMultiLvlLbl val="0"/>
      </c:catAx>
      <c:valAx>
        <c:axId val="110606208"/>
        <c:scaling>
          <c:orientation val="minMax"/>
          <c:max val="45"/>
          <c:min val="3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10604288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Мифтахутдинов!$B$14</c:f>
              <c:strCache>
                <c:ptCount val="1"/>
                <c:pt idx="0">
                  <c:v>21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Мифтахутдинов!$A$15:$A$97</c:f>
              <c:numCache>
                <c:formatCode>General</c:formatCode>
                <c:ptCount val="8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</c:numCache>
            </c:numRef>
          </c:cat>
          <c:val>
            <c:numRef>
              <c:f>Мифтахутдинов!$B$15:$B$97</c:f>
              <c:numCache>
                <c:formatCode>0.00</c:formatCode>
                <c:ptCount val="83"/>
                <c:pt idx="0">
                  <c:v>48.59</c:v>
                </c:pt>
                <c:pt idx="1">
                  <c:v>45.45</c:v>
                </c:pt>
                <c:pt idx="2">
                  <c:v>44.36</c:v>
                </c:pt>
                <c:pt idx="3">
                  <c:v>44.1</c:v>
                </c:pt>
                <c:pt idx="4">
                  <c:v>43.38</c:v>
                </c:pt>
                <c:pt idx="5">
                  <c:v>43.5</c:v>
                </c:pt>
                <c:pt idx="6">
                  <c:v>43.51</c:v>
                </c:pt>
                <c:pt idx="7">
                  <c:v>43.99</c:v>
                </c:pt>
                <c:pt idx="8">
                  <c:v>43.5</c:v>
                </c:pt>
                <c:pt idx="9">
                  <c:v>43.32</c:v>
                </c:pt>
                <c:pt idx="10">
                  <c:v>42.9</c:v>
                </c:pt>
                <c:pt idx="11">
                  <c:v>42.91</c:v>
                </c:pt>
                <c:pt idx="12">
                  <c:v>43.12</c:v>
                </c:pt>
                <c:pt idx="13">
                  <c:v>42.8</c:v>
                </c:pt>
                <c:pt idx="14">
                  <c:v>43.32</c:v>
                </c:pt>
                <c:pt idx="15">
                  <c:v>43.02</c:v>
                </c:pt>
                <c:pt idx="16">
                  <c:v>42.95</c:v>
                </c:pt>
                <c:pt idx="17">
                  <c:v>42.45</c:v>
                </c:pt>
                <c:pt idx="18">
                  <c:v>43.4</c:v>
                </c:pt>
                <c:pt idx="19">
                  <c:v>42.75</c:v>
                </c:pt>
                <c:pt idx="20">
                  <c:v>42.63</c:v>
                </c:pt>
                <c:pt idx="21">
                  <c:v>42.66</c:v>
                </c:pt>
                <c:pt idx="22">
                  <c:v>42.89</c:v>
                </c:pt>
                <c:pt idx="23">
                  <c:v>42.72</c:v>
                </c:pt>
                <c:pt idx="24">
                  <c:v>42.7</c:v>
                </c:pt>
                <c:pt idx="25">
                  <c:v>42.41</c:v>
                </c:pt>
                <c:pt idx="26">
                  <c:v>42.5</c:v>
                </c:pt>
                <c:pt idx="27">
                  <c:v>42.18</c:v>
                </c:pt>
                <c:pt idx="28">
                  <c:v>42.07</c:v>
                </c:pt>
                <c:pt idx="29">
                  <c:v>41.77</c:v>
                </c:pt>
                <c:pt idx="30">
                  <c:v>41.89</c:v>
                </c:pt>
                <c:pt idx="31">
                  <c:v>41.77</c:v>
                </c:pt>
                <c:pt idx="32">
                  <c:v>41.53</c:v>
                </c:pt>
                <c:pt idx="33">
                  <c:v>41.991999999999997</c:v>
                </c:pt>
                <c:pt idx="34">
                  <c:v>42.12</c:v>
                </c:pt>
                <c:pt idx="35">
                  <c:v>41.49</c:v>
                </c:pt>
                <c:pt idx="36">
                  <c:v>41.35</c:v>
                </c:pt>
                <c:pt idx="37">
                  <c:v>41.48</c:v>
                </c:pt>
                <c:pt idx="38">
                  <c:v>42.15</c:v>
                </c:pt>
                <c:pt idx="39">
                  <c:v>42.22</c:v>
                </c:pt>
                <c:pt idx="40">
                  <c:v>41.08</c:v>
                </c:pt>
                <c:pt idx="41">
                  <c:v>41</c:v>
                </c:pt>
                <c:pt idx="42">
                  <c:v>40.82</c:v>
                </c:pt>
                <c:pt idx="43">
                  <c:v>41.7</c:v>
                </c:pt>
                <c:pt idx="44">
                  <c:v>40.86</c:v>
                </c:pt>
                <c:pt idx="45">
                  <c:v>40.78</c:v>
                </c:pt>
                <c:pt idx="46">
                  <c:v>40.72</c:v>
                </c:pt>
                <c:pt idx="47">
                  <c:v>40.79</c:v>
                </c:pt>
                <c:pt idx="48">
                  <c:v>41.33</c:v>
                </c:pt>
                <c:pt idx="49">
                  <c:v>40.96</c:v>
                </c:pt>
                <c:pt idx="50">
                  <c:v>41.12</c:v>
                </c:pt>
                <c:pt idx="51">
                  <c:v>40.799999999999997</c:v>
                </c:pt>
                <c:pt idx="52">
                  <c:v>40.76</c:v>
                </c:pt>
                <c:pt idx="53">
                  <c:v>40.74</c:v>
                </c:pt>
                <c:pt idx="54">
                  <c:v>40.97</c:v>
                </c:pt>
                <c:pt idx="55">
                  <c:v>40.590000000000003</c:v>
                </c:pt>
                <c:pt idx="56">
                  <c:v>41.25</c:v>
                </c:pt>
                <c:pt idx="57">
                  <c:v>40.6</c:v>
                </c:pt>
                <c:pt idx="58">
                  <c:v>40.5</c:v>
                </c:pt>
                <c:pt idx="59">
                  <c:v>41.03</c:v>
                </c:pt>
                <c:pt idx="60">
                  <c:v>40.6</c:v>
                </c:pt>
                <c:pt idx="61">
                  <c:v>40.729999999999997</c:v>
                </c:pt>
                <c:pt idx="62">
                  <c:v>41.03</c:v>
                </c:pt>
                <c:pt idx="63">
                  <c:v>52.66</c:v>
                </c:pt>
                <c:pt idx="64">
                  <c:v>42.14</c:v>
                </c:pt>
                <c:pt idx="65">
                  <c:v>40.72</c:v>
                </c:pt>
                <c:pt idx="66">
                  <c:v>40.840000000000003</c:v>
                </c:pt>
                <c:pt idx="67">
                  <c:v>40.51</c:v>
                </c:pt>
                <c:pt idx="68">
                  <c:v>40.56</c:v>
                </c:pt>
                <c:pt idx="69">
                  <c:v>40.85</c:v>
                </c:pt>
                <c:pt idx="70">
                  <c:v>40.520000000000003</c:v>
                </c:pt>
                <c:pt idx="71">
                  <c:v>40.46</c:v>
                </c:pt>
                <c:pt idx="72">
                  <c:v>40.56</c:v>
                </c:pt>
                <c:pt idx="73">
                  <c:v>40.33</c:v>
                </c:pt>
                <c:pt idx="74">
                  <c:v>40.22</c:v>
                </c:pt>
                <c:pt idx="75">
                  <c:v>40.18</c:v>
                </c:pt>
                <c:pt idx="76">
                  <c:v>40.42</c:v>
                </c:pt>
                <c:pt idx="77">
                  <c:v>40.32</c:v>
                </c:pt>
                <c:pt idx="78">
                  <c:v>40.19</c:v>
                </c:pt>
                <c:pt idx="79">
                  <c:v>40.32</c:v>
                </c:pt>
                <c:pt idx="80">
                  <c:v>41.5</c:v>
                </c:pt>
                <c:pt idx="81">
                  <c:v>40.46</c:v>
                </c:pt>
                <c:pt idx="82">
                  <c:v>41.02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Мифтахутдинов!$C$14</c:f>
              <c:strCache>
                <c:ptCount val="1"/>
                <c:pt idx="0">
                  <c:v>7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Мифтахутдинов!$A$15:$A$97</c:f>
              <c:numCache>
                <c:formatCode>General</c:formatCode>
                <c:ptCount val="8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</c:numCache>
            </c:numRef>
          </c:cat>
          <c:val>
            <c:numRef>
              <c:f>Мифтахутдинов!$C$15:$C$97</c:f>
              <c:numCache>
                <c:formatCode>0.00</c:formatCode>
                <c:ptCount val="83"/>
                <c:pt idx="0">
                  <c:v>40.76</c:v>
                </c:pt>
                <c:pt idx="1">
                  <c:v>41.63</c:v>
                </c:pt>
                <c:pt idx="2">
                  <c:v>40.6</c:v>
                </c:pt>
                <c:pt idx="3">
                  <c:v>40.15</c:v>
                </c:pt>
                <c:pt idx="4">
                  <c:v>39.770000000000003</c:v>
                </c:pt>
                <c:pt idx="5">
                  <c:v>39.56</c:v>
                </c:pt>
                <c:pt idx="6">
                  <c:v>39.630000000000003</c:v>
                </c:pt>
                <c:pt idx="7">
                  <c:v>39.49</c:v>
                </c:pt>
                <c:pt idx="8">
                  <c:v>39.31</c:v>
                </c:pt>
                <c:pt idx="9">
                  <c:v>39.69</c:v>
                </c:pt>
                <c:pt idx="10">
                  <c:v>39.67</c:v>
                </c:pt>
                <c:pt idx="11">
                  <c:v>39.83</c:v>
                </c:pt>
                <c:pt idx="12">
                  <c:v>39.39</c:v>
                </c:pt>
                <c:pt idx="13">
                  <c:v>40.28</c:v>
                </c:pt>
                <c:pt idx="14">
                  <c:v>39.56</c:v>
                </c:pt>
                <c:pt idx="15">
                  <c:v>39.57</c:v>
                </c:pt>
                <c:pt idx="16">
                  <c:v>40.19</c:v>
                </c:pt>
                <c:pt idx="17">
                  <c:v>40.39</c:v>
                </c:pt>
                <c:pt idx="18">
                  <c:v>39.840000000000003</c:v>
                </c:pt>
                <c:pt idx="19">
                  <c:v>39.58</c:v>
                </c:pt>
                <c:pt idx="20">
                  <c:v>39.729999999999997</c:v>
                </c:pt>
                <c:pt idx="21">
                  <c:v>39.71</c:v>
                </c:pt>
                <c:pt idx="22">
                  <c:v>39.42</c:v>
                </c:pt>
                <c:pt idx="23">
                  <c:v>39.61</c:v>
                </c:pt>
                <c:pt idx="24">
                  <c:v>39.380000000000003</c:v>
                </c:pt>
                <c:pt idx="25">
                  <c:v>39.57</c:v>
                </c:pt>
                <c:pt idx="26">
                  <c:v>39.57</c:v>
                </c:pt>
                <c:pt idx="27">
                  <c:v>39.69</c:v>
                </c:pt>
                <c:pt idx="28">
                  <c:v>39.700000000000003</c:v>
                </c:pt>
                <c:pt idx="29">
                  <c:v>39.880000000000003</c:v>
                </c:pt>
                <c:pt idx="30">
                  <c:v>39.68</c:v>
                </c:pt>
                <c:pt idx="31">
                  <c:v>39.700000000000003</c:v>
                </c:pt>
                <c:pt idx="32">
                  <c:v>39.46</c:v>
                </c:pt>
                <c:pt idx="33">
                  <c:v>39.22</c:v>
                </c:pt>
                <c:pt idx="34">
                  <c:v>39.58</c:v>
                </c:pt>
                <c:pt idx="35">
                  <c:v>40.56</c:v>
                </c:pt>
                <c:pt idx="36">
                  <c:v>40.9</c:v>
                </c:pt>
                <c:pt idx="37">
                  <c:v>39.75</c:v>
                </c:pt>
                <c:pt idx="38">
                  <c:v>39.770000000000003</c:v>
                </c:pt>
                <c:pt idx="39">
                  <c:v>40.03</c:v>
                </c:pt>
                <c:pt idx="40">
                  <c:v>39.51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27680"/>
        <c:axId val="113929216"/>
      </c:lineChart>
      <c:catAx>
        <c:axId val="11392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3929216"/>
        <c:crosses val="autoZero"/>
        <c:auto val="1"/>
        <c:lblAlgn val="ctr"/>
        <c:lblOffset val="100"/>
        <c:noMultiLvlLbl val="0"/>
      </c:catAx>
      <c:valAx>
        <c:axId val="113929216"/>
        <c:scaling>
          <c:orientation val="minMax"/>
          <c:max val="45"/>
          <c:min val="3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13927680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Пархомчук!$B$14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Пархомчук!$A$15:$A$82</c:f>
              <c:numCache>
                <c:formatCode>General</c:formatCode>
                <c:ptCount val="6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</c:numCache>
            </c:numRef>
          </c:cat>
          <c:val>
            <c:numRef>
              <c:f>Пархомчук!$B$15:$B$82</c:f>
              <c:numCache>
                <c:formatCode>0.00</c:formatCode>
                <c:ptCount val="68"/>
                <c:pt idx="0">
                  <c:v>50.14</c:v>
                </c:pt>
                <c:pt idx="1">
                  <c:v>46.22</c:v>
                </c:pt>
                <c:pt idx="2">
                  <c:v>46.18</c:v>
                </c:pt>
                <c:pt idx="3">
                  <c:v>45.71</c:v>
                </c:pt>
                <c:pt idx="4">
                  <c:v>45.74</c:v>
                </c:pt>
                <c:pt idx="5">
                  <c:v>44.9</c:v>
                </c:pt>
                <c:pt idx="6">
                  <c:v>45.06</c:v>
                </c:pt>
                <c:pt idx="7">
                  <c:v>45.63</c:v>
                </c:pt>
                <c:pt idx="8">
                  <c:v>45.11</c:v>
                </c:pt>
                <c:pt idx="9">
                  <c:v>44.75</c:v>
                </c:pt>
                <c:pt idx="10">
                  <c:v>45.05</c:v>
                </c:pt>
                <c:pt idx="11">
                  <c:v>45.34</c:v>
                </c:pt>
                <c:pt idx="12">
                  <c:v>44.9</c:v>
                </c:pt>
                <c:pt idx="13">
                  <c:v>45.59</c:v>
                </c:pt>
                <c:pt idx="14">
                  <c:v>44.57</c:v>
                </c:pt>
                <c:pt idx="15">
                  <c:v>44.81</c:v>
                </c:pt>
                <c:pt idx="16">
                  <c:v>44.77</c:v>
                </c:pt>
                <c:pt idx="17">
                  <c:v>47.42</c:v>
                </c:pt>
                <c:pt idx="18">
                  <c:v>44.57</c:v>
                </c:pt>
                <c:pt idx="19">
                  <c:v>46.52</c:v>
                </c:pt>
                <c:pt idx="20">
                  <c:v>44.56</c:v>
                </c:pt>
                <c:pt idx="21">
                  <c:v>44.53</c:v>
                </c:pt>
                <c:pt idx="22">
                  <c:v>45.65</c:v>
                </c:pt>
                <c:pt idx="23">
                  <c:v>44.21</c:v>
                </c:pt>
                <c:pt idx="24">
                  <c:v>44.28</c:v>
                </c:pt>
                <c:pt idx="25">
                  <c:v>44.51</c:v>
                </c:pt>
                <c:pt idx="26">
                  <c:v>44.12</c:v>
                </c:pt>
                <c:pt idx="27">
                  <c:v>44.36</c:v>
                </c:pt>
                <c:pt idx="28">
                  <c:v>43.66</c:v>
                </c:pt>
                <c:pt idx="29">
                  <c:v>43.63</c:v>
                </c:pt>
                <c:pt idx="30">
                  <c:v>43.58</c:v>
                </c:pt>
                <c:pt idx="31">
                  <c:v>43.56</c:v>
                </c:pt>
                <c:pt idx="32">
                  <c:v>45.16</c:v>
                </c:pt>
                <c:pt idx="33">
                  <c:v>43.54</c:v>
                </c:pt>
                <c:pt idx="34">
                  <c:v>43.95</c:v>
                </c:pt>
                <c:pt idx="35">
                  <c:v>43.52</c:v>
                </c:pt>
                <c:pt idx="36">
                  <c:v>43.55</c:v>
                </c:pt>
                <c:pt idx="37">
                  <c:v>43.56</c:v>
                </c:pt>
                <c:pt idx="38">
                  <c:v>43.79</c:v>
                </c:pt>
                <c:pt idx="39">
                  <c:v>43.16</c:v>
                </c:pt>
                <c:pt idx="40">
                  <c:v>42.99</c:v>
                </c:pt>
                <c:pt idx="41">
                  <c:v>44.08</c:v>
                </c:pt>
                <c:pt idx="42">
                  <c:v>42.71</c:v>
                </c:pt>
                <c:pt idx="43">
                  <c:v>42.99</c:v>
                </c:pt>
                <c:pt idx="44">
                  <c:v>42.93</c:v>
                </c:pt>
                <c:pt idx="45">
                  <c:v>43.67</c:v>
                </c:pt>
                <c:pt idx="46">
                  <c:v>45.26</c:v>
                </c:pt>
                <c:pt idx="47">
                  <c:v>43.87</c:v>
                </c:pt>
                <c:pt idx="48">
                  <c:v>43.48</c:v>
                </c:pt>
                <c:pt idx="49">
                  <c:v>43.17</c:v>
                </c:pt>
                <c:pt idx="50">
                  <c:v>43.15</c:v>
                </c:pt>
                <c:pt idx="51">
                  <c:v>42.91</c:v>
                </c:pt>
                <c:pt idx="52">
                  <c:v>43.27</c:v>
                </c:pt>
                <c:pt idx="53">
                  <c:v>44.29</c:v>
                </c:pt>
                <c:pt idx="54">
                  <c:v>43.77</c:v>
                </c:pt>
                <c:pt idx="55">
                  <c:v>43.11</c:v>
                </c:pt>
                <c:pt idx="56">
                  <c:v>43.62</c:v>
                </c:pt>
                <c:pt idx="57">
                  <c:v>43.31</c:v>
                </c:pt>
                <c:pt idx="58">
                  <c:v>43.7</c:v>
                </c:pt>
                <c:pt idx="59">
                  <c:v>43.23</c:v>
                </c:pt>
                <c:pt idx="60">
                  <c:v>44.29</c:v>
                </c:pt>
                <c:pt idx="61">
                  <c:v>43.4</c:v>
                </c:pt>
                <c:pt idx="62">
                  <c:v>43.13</c:v>
                </c:pt>
                <c:pt idx="63">
                  <c:v>43.2</c:v>
                </c:pt>
                <c:pt idx="64">
                  <c:v>43.99</c:v>
                </c:pt>
                <c:pt idx="65">
                  <c:v>45.03</c:v>
                </c:pt>
                <c:pt idx="66">
                  <c:v>44.15</c:v>
                </c:pt>
                <c:pt idx="67">
                  <c:v>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Пархомчук!$C$14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Пархомчук!$A$15:$A$82</c:f>
              <c:numCache>
                <c:formatCode>General</c:formatCode>
                <c:ptCount val="6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</c:numCache>
            </c:numRef>
          </c:cat>
          <c:val>
            <c:numRef>
              <c:f>Пархомчук!$C$15:$C$82</c:f>
              <c:numCache>
                <c:formatCode>0.00</c:formatCode>
                <c:ptCount val="68"/>
                <c:pt idx="0">
                  <c:v>42.57</c:v>
                </c:pt>
                <c:pt idx="1">
                  <c:v>42.4</c:v>
                </c:pt>
                <c:pt idx="2">
                  <c:v>41.76</c:v>
                </c:pt>
                <c:pt idx="3">
                  <c:v>42.96</c:v>
                </c:pt>
                <c:pt idx="4">
                  <c:v>43.53</c:v>
                </c:pt>
                <c:pt idx="5">
                  <c:v>41.68</c:v>
                </c:pt>
                <c:pt idx="6">
                  <c:v>41.52</c:v>
                </c:pt>
                <c:pt idx="7">
                  <c:v>41.86</c:v>
                </c:pt>
                <c:pt idx="8">
                  <c:v>41.33</c:v>
                </c:pt>
                <c:pt idx="9">
                  <c:v>41.49</c:v>
                </c:pt>
                <c:pt idx="10">
                  <c:v>41.06</c:v>
                </c:pt>
                <c:pt idx="11">
                  <c:v>41.39</c:v>
                </c:pt>
                <c:pt idx="12">
                  <c:v>41.28</c:v>
                </c:pt>
                <c:pt idx="13">
                  <c:v>42.41</c:v>
                </c:pt>
                <c:pt idx="14">
                  <c:v>41.29</c:v>
                </c:pt>
                <c:pt idx="15">
                  <c:v>41.34</c:v>
                </c:pt>
                <c:pt idx="16">
                  <c:v>41.66</c:v>
                </c:pt>
                <c:pt idx="17">
                  <c:v>42</c:v>
                </c:pt>
                <c:pt idx="18">
                  <c:v>41.09</c:v>
                </c:pt>
                <c:pt idx="19">
                  <c:v>41.43</c:v>
                </c:pt>
                <c:pt idx="20">
                  <c:v>43.22</c:v>
                </c:pt>
                <c:pt idx="21">
                  <c:v>40.99</c:v>
                </c:pt>
                <c:pt idx="22">
                  <c:v>41.49</c:v>
                </c:pt>
                <c:pt idx="23">
                  <c:v>41.21</c:v>
                </c:pt>
                <c:pt idx="24">
                  <c:v>41.23</c:v>
                </c:pt>
                <c:pt idx="25">
                  <c:v>41.34</c:v>
                </c:pt>
                <c:pt idx="26">
                  <c:v>41.29</c:v>
                </c:pt>
                <c:pt idx="27">
                  <c:v>41.99</c:v>
                </c:pt>
                <c:pt idx="28">
                  <c:v>41.71</c:v>
                </c:pt>
                <c:pt idx="29">
                  <c:v>41.16</c:v>
                </c:pt>
                <c:pt idx="30">
                  <c:v>42.55</c:v>
                </c:pt>
                <c:pt idx="31">
                  <c:v>41.37</c:v>
                </c:pt>
                <c:pt idx="32">
                  <c:v>41.13</c:v>
                </c:pt>
                <c:pt idx="33">
                  <c:v>42.33</c:v>
                </c:pt>
                <c:pt idx="34">
                  <c:v>42.85</c:v>
                </c:pt>
                <c:pt idx="35">
                  <c:v>41.89</c:v>
                </c:pt>
                <c:pt idx="36">
                  <c:v>41.25</c:v>
                </c:pt>
                <c:pt idx="37">
                  <c:v>41.84</c:v>
                </c:pt>
                <c:pt idx="38">
                  <c:v>41.44</c:v>
                </c:pt>
                <c:pt idx="39">
                  <c:v>41.12</c:v>
                </c:pt>
                <c:pt idx="40">
                  <c:v>42.77</c:v>
                </c:pt>
                <c:pt idx="41">
                  <c:v>42.54</c:v>
                </c:pt>
                <c:pt idx="42">
                  <c:v>42.01</c:v>
                </c:pt>
                <c:pt idx="43">
                  <c:v>41.77</c:v>
                </c:pt>
                <c:pt idx="44">
                  <c:v>41.8</c:v>
                </c:pt>
                <c:pt idx="45">
                  <c:v>41.57</c:v>
                </c:pt>
                <c:pt idx="46">
                  <c:v>42.29</c:v>
                </c:pt>
                <c:pt idx="47">
                  <c:v>41.31</c:v>
                </c:pt>
                <c:pt idx="48">
                  <c:v>41.74</c:v>
                </c:pt>
                <c:pt idx="49">
                  <c:v>41.69</c:v>
                </c:pt>
                <c:pt idx="50">
                  <c:v>43.13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82432"/>
        <c:axId val="125308928"/>
      </c:lineChart>
      <c:catAx>
        <c:axId val="1168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5308928"/>
        <c:crosses val="autoZero"/>
        <c:auto val="1"/>
        <c:lblAlgn val="ctr"/>
        <c:lblOffset val="100"/>
        <c:noMultiLvlLbl val="0"/>
      </c:catAx>
      <c:valAx>
        <c:axId val="125308928"/>
        <c:scaling>
          <c:orientation val="minMax"/>
          <c:max val="47"/>
          <c:min val="3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16882432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Майбродский!$B$14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Майбродский!$A$15:$A$78</c:f>
              <c:numCache>
                <c:formatCode>General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Майбродский!$B$15:$B$78</c:f>
              <c:numCache>
                <c:formatCode>0.00</c:formatCode>
                <c:ptCount val="64"/>
                <c:pt idx="0">
                  <c:v>53.22</c:v>
                </c:pt>
                <c:pt idx="1">
                  <c:v>45.95</c:v>
                </c:pt>
                <c:pt idx="2">
                  <c:v>46.26</c:v>
                </c:pt>
                <c:pt idx="3">
                  <c:v>45.47</c:v>
                </c:pt>
                <c:pt idx="4">
                  <c:v>45.28</c:v>
                </c:pt>
                <c:pt idx="5">
                  <c:v>45.08</c:v>
                </c:pt>
                <c:pt idx="6">
                  <c:v>44.89</c:v>
                </c:pt>
                <c:pt idx="7">
                  <c:v>45.62</c:v>
                </c:pt>
                <c:pt idx="8">
                  <c:v>45.27</c:v>
                </c:pt>
                <c:pt idx="9">
                  <c:v>45.04</c:v>
                </c:pt>
                <c:pt idx="10">
                  <c:v>44.82</c:v>
                </c:pt>
                <c:pt idx="11">
                  <c:v>45.15</c:v>
                </c:pt>
                <c:pt idx="12">
                  <c:v>44.34</c:v>
                </c:pt>
                <c:pt idx="13">
                  <c:v>44.52</c:v>
                </c:pt>
                <c:pt idx="14">
                  <c:v>44.61</c:v>
                </c:pt>
                <c:pt idx="15">
                  <c:v>44.63</c:v>
                </c:pt>
                <c:pt idx="16">
                  <c:v>44.69</c:v>
                </c:pt>
                <c:pt idx="17">
                  <c:v>45.46</c:v>
                </c:pt>
                <c:pt idx="18">
                  <c:v>44.23</c:v>
                </c:pt>
                <c:pt idx="19">
                  <c:v>44.2</c:v>
                </c:pt>
                <c:pt idx="20">
                  <c:v>44.33</c:v>
                </c:pt>
                <c:pt idx="21">
                  <c:v>44.18</c:v>
                </c:pt>
                <c:pt idx="22">
                  <c:v>44.83</c:v>
                </c:pt>
                <c:pt idx="23">
                  <c:v>44.28</c:v>
                </c:pt>
                <c:pt idx="24">
                  <c:v>43.61</c:v>
                </c:pt>
                <c:pt idx="25">
                  <c:v>43.59</c:v>
                </c:pt>
                <c:pt idx="26">
                  <c:v>45</c:v>
                </c:pt>
                <c:pt idx="27">
                  <c:v>43.74</c:v>
                </c:pt>
                <c:pt idx="28">
                  <c:v>43.53</c:v>
                </c:pt>
                <c:pt idx="29">
                  <c:v>43.4</c:v>
                </c:pt>
                <c:pt idx="30">
                  <c:v>43.69</c:v>
                </c:pt>
                <c:pt idx="31">
                  <c:v>43.07</c:v>
                </c:pt>
                <c:pt idx="32">
                  <c:v>43.29</c:v>
                </c:pt>
                <c:pt idx="33">
                  <c:v>43.76</c:v>
                </c:pt>
                <c:pt idx="34">
                  <c:v>43.13</c:v>
                </c:pt>
                <c:pt idx="35">
                  <c:v>42.68</c:v>
                </c:pt>
                <c:pt idx="36">
                  <c:v>42.79</c:v>
                </c:pt>
                <c:pt idx="37">
                  <c:v>43.37</c:v>
                </c:pt>
                <c:pt idx="38">
                  <c:v>42.86</c:v>
                </c:pt>
                <c:pt idx="39">
                  <c:v>43.16</c:v>
                </c:pt>
                <c:pt idx="40">
                  <c:v>44.45</c:v>
                </c:pt>
                <c:pt idx="41">
                  <c:v>42.47</c:v>
                </c:pt>
                <c:pt idx="42">
                  <c:v>43.01</c:v>
                </c:pt>
                <c:pt idx="43">
                  <c:v>42.94</c:v>
                </c:pt>
                <c:pt idx="44">
                  <c:v>44.26</c:v>
                </c:pt>
                <c:pt idx="45">
                  <c:v>42.94</c:v>
                </c:pt>
                <c:pt idx="46">
                  <c:v>43.87</c:v>
                </c:pt>
                <c:pt idx="47">
                  <c:v>42.7</c:v>
                </c:pt>
                <c:pt idx="48">
                  <c:v>42.59</c:v>
                </c:pt>
                <c:pt idx="49">
                  <c:v>43.25</c:v>
                </c:pt>
                <c:pt idx="50">
                  <c:v>44.01</c:v>
                </c:pt>
                <c:pt idx="51">
                  <c:v>43.83</c:v>
                </c:pt>
                <c:pt idx="52">
                  <c:v>42.79</c:v>
                </c:pt>
                <c:pt idx="53">
                  <c:v>50.54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Майбродский!$C$14</c:f>
              <c:strCache>
                <c:ptCount val="1"/>
                <c:pt idx="0">
                  <c:v>6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Майбродский!$A$15:$A$78</c:f>
              <c:numCache>
                <c:formatCode>General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Майбродский!$C$15:$C$78</c:f>
              <c:numCache>
                <c:formatCode>0.00</c:formatCode>
                <c:ptCount val="64"/>
                <c:pt idx="0">
                  <c:v>43.73</c:v>
                </c:pt>
                <c:pt idx="1">
                  <c:v>42.47</c:v>
                </c:pt>
                <c:pt idx="2">
                  <c:v>42.4</c:v>
                </c:pt>
                <c:pt idx="3">
                  <c:v>42.04</c:v>
                </c:pt>
                <c:pt idx="4">
                  <c:v>42.92</c:v>
                </c:pt>
                <c:pt idx="5">
                  <c:v>42.42</c:v>
                </c:pt>
                <c:pt idx="6">
                  <c:v>41.88</c:v>
                </c:pt>
                <c:pt idx="7">
                  <c:v>41.79</c:v>
                </c:pt>
                <c:pt idx="8">
                  <c:v>42.73</c:v>
                </c:pt>
                <c:pt idx="9">
                  <c:v>42.04</c:v>
                </c:pt>
                <c:pt idx="10">
                  <c:v>42.29</c:v>
                </c:pt>
                <c:pt idx="11">
                  <c:v>41.67</c:v>
                </c:pt>
                <c:pt idx="12">
                  <c:v>42.04</c:v>
                </c:pt>
                <c:pt idx="13">
                  <c:v>42.77</c:v>
                </c:pt>
                <c:pt idx="14">
                  <c:v>44.69</c:v>
                </c:pt>
                <c:pt idx="15">
                  <c:v>43.86</c:v>
                </c:pt>
                <c:pt idx="16">
                  <c:v>43.22</c:v>
                </c:pt>
                <c:pt idx="17">
                  <c:v>42.55</c:v>
                </c:pt>
                <c:pt idx="18">
                  <c:v>42.25</c:v>
                </c:pt>
                <c:pt idx="19">
                  <c:v>42.33</c:v>
                </c:pt>
                <c:pt idx="20">
                  <c:v>42.37</c:v>
                </c:pt>
                <c:pt idx="21">
                  <c:v>42.85</c:v>
                </c:pt>
                <c:pt idx="22">
                  <c:v>42.5</c:v>
                </c:pt>
                <c:pt idx="23">
                  <c:v>42.57</c:v>
                </c:pt>
                <c:pt idx="24">
                  <c:v>42.05</c:v>
                </c:pt>
                <c:pt idx="25">
                  <c:v>42.18</c:v>
                </c:pt>
                <c:pt idx="26">
                  <c:v>44.91</c:v>
                </c:pt>
                <c:pt idx="27">
                  <c:v>43.24</c:v>
                </c:pt>
                <c:pt idx="28">
                  <c:v>42.55</c:v>
                </c:pt>
                <c:pt idx="29">
                  <c:v>42.5</c:v>
                </c:pt>
                <c:pt idx="30">
                  <c:v>42.72</c:v>
                </c:pt>
                <c:pt idx="31">
                  <c:v>42.58</c:v>
                </c:pt>
                <c:pt idx="32">
                  <c:v>41.99</c:v>
                </c:pt>
                <c:pt idx="33">
                  <c:v>43.33</c:v>
                </c:pt>
                <c:pt idx="34">
                  <c:v>42.3</c:v>
                </c:pt>
                <c:pt idx="35">
                  <c:v>42.3</c:v>
                </c:pt>
                <c:pt idx="36">
                  <c:v>41.93</c:v>
                </c:pt>
                <c:pt idx="37">
                  <c:v>42.2</c:v>
                </c:pt>
                <c:pt idx="38">
                  <c:v>44.42</c:v>
                </c:pt>
                <c:pt idx="39">
                  <c:v>41.87</c:v>
                </c:pt>
                <c:pt idx="40">
                  <c:v>42.07</c:v>
                </c:pt>
                <c:pt idx="41">
                  <c:v>42.12</c:v>
                </c:pt>
                <c:pt idx="42">
                  <c:v>42.98</c:v>
                </c:pt>
                <c:pt idx="43">
                  <c:v>43.88</c:v>
                </c:pt>
                <c:pt idx="44">
                  <c:v>42.17</c:v>
                </c:pt>
                <c:pt idx="45">
                  <c:v>42.74</c:v>
                </c:pt>
                <c:pt idx="46">
                  <c:v>43.57</c:v>
                </c:pt>
                <c:pt idx="47">
                  <c:v>42.36</c:v>
                </c:pt>
                <c:pt idx="48">
                  <c:v>42.08</c:v>
                </c:pt>
                <c:pt idx="49">
                  <c:v>42.42</c:v>
                </c:pt>
                <c:pt idx="50">
                  <c:v>42.34</c:v>
                </c:pt>
                <c:pt idx="51">
                  <c:v>42.4</c:v>
                </c:pt>
                <c:pt idx="52">
                  <c:v>43.44</c:v>
                </c:pt>
                <c:pt idx="53">
                  <c:v>43.15</c:v>
                </c:pt>
                <c:pt idx="54">
                  <c:v>42.84</c:v>
                </c:pt>
                <c:pt idx="55">
                  <c:v>42.95</c:v>
                </c:pt>
                <c:pt idx="56">
                  <c:v>42.35</c:v>
                </c:pt>
                <c:pt idx="57">
                  <c:v>43.15</c:v>
                </c:pt>
                <c:pt idx="58">
                  <c:v>42.87</c:v>
                </c:pt>
                <c:pt idx="59">
                  <c:v>42.53</c:v>
                </c:pt>
                <c:pt idx="60">
                  <c:v>42.82</c:v>
                </c:pt>
                <c:pt idx="61">
                  <c:v>42.69</c:v>
                </c:pt>
                <c:pt idx="62">
                  <c:v>44.14</c:v>
                </c:pt>
                <c:pt idx="63">
                  <c:v>43.83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86688"/>
        <c:axId val="128402176"/>
      </c:lineChart>
      <c:catAx>
        <c:axId val="12798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8402176"/>
        <c:crosses val="autoZero"/>
        <c:auto val="1"/>
        <c:lblAlgn val="ctr"/>
        <c:lblOffset val="100"/>
        <c:noMultiLvlLbl val="0"/>
      </c:catAx>
      <c:valAx>
        <c:axId val="128402176"/>
        <c:scaling>
          <c:orientation val="minMax"/>
          <c:max val="46"/>
          <c:min val="3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27986688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13</xdr:row>
      <xdr:rowOff>6348</xdr:rowOff>
    </xdr:from>
    <xdr:to>
      <xdr:col>21</xdr:col>
      <xdr:colOff>546100</xdr:colOff>
      <xdr:row>39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13</xdr:row>
      <xdr:rowOff>6348</xdr:rowOff>
    </xdr:from>
    <xdr:to>
      <xdr:col>21</xdr:col>
      <xdr:colOff>546100</xdr:colOff>
      <xdr:row>39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13</xdr:row>
      <xdr:rowOff>6348</xdr:rowOff>
    </xdr:from>
    <xdr:to>
      <xdr:col>21</xdr:col>
      <xdr:colOff>546100</xdr:colOff>
      <xdr:row>39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13</xdr:row>
      <xdr:rowOff>6348</xdr:rowOff>
    </xdr:from>
    <xdr:to>
      <xdr:col>21</xdr:col>
      <xdr:colOff>546100</xdr:colOff>
      <xdr:row>39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13</xdr:row>
      <xdr:rowOff>6348</xdr:rowOff>
    </xdr:from>
    <xdr:to>
      <xdr:col>21</xdr:col>
      <xdr:colOff>546100</xdr:colOff>
      <xdr:row>39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13</xdr:row>
      <xdr:rowOff>6348</xdr:rowOff>
    </xdr:from>
    <xdr:to>
      <xdr:col>21</xdr:col>
      <xdr:colOff>546100</xdr:colOff>
      <xdr:row>39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13</xdr:row>
      <xdr:rowOff>6348</xdr:rowOff>
    </xdr:from>
    <xdr:to>
      <xdr:col>21</xdr:col>
      <xdr:colOff>546100</xdr:colOff>
      <xdr:row>39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13</xdr:row>
      <xdr:rowOff>6348</xdr:rowOff>
    </xdr:from>
    <xdr:to>
      <xdr:col>21</xdr:col>
      <xdr:colOff>546100</xdr:colOff>
      <xdr:row>39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13</xdr:row>
      <xdr:rowOff>6348</xdr:rowOff>
    </xdr:from>
    <xdr:to>
      <xdr:col>21</xdr:col>
      <xdr:colOff>546100</xdr:colOff>
      <xdr:row>39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workbookViewId="0">
      <selection activeCell="B20" sqref="B20"/>
    </sheetView>
  </sheetViews>
  <sheetFormatPr defaultRowHeight="15" x14ac:dyDescent="0.25"/>
  <cols>
    <col min="1" max="1" width="9.140625" style="1"/>
    <col min="2" max="2" width="9.140625" style="2"/>
    <col min="3" max="3" width="21" style="2" customWidth="1"/>
    <col min="4" max="4" width="6.28515625" style="2" customWidth="1"/>
    <col min="5" max="5" width="6.42578125" style="2" customWidth="1"/>
    <col min="6" max="6" width="9.85546875" style="2" customWidth="1"/>
    <col min="7" max="7" width="9.42578125" style="2" customWidth="1"/>
    <col min="8" max="8" width="11.5703125" style="2" customWidth="1"/>
    <col min="9" max="9" width="8.28515625" style="2" customWidth="1"/>
    <col min="10" max="10" width="11.5703125" style="2" customWidth="1"/>
    <col min="11" max="11" width="7" style="2" customWidth="1"/>
    <col min="12" max="12" width="10.42578125" style="2" customWidth="1"/>
    <col min="13" max="13" width="17" style="2" customWidth="1"/>
    <col min="14" max="14" width="14.7109375" style="2" customWidth="1"/>
    <col min="15" max="15" width="11.140625" style="2" customWidth="1"/>
    <col min="16" max="16" width="9" style="2" customWidth="1"/>
    <col min="17" max="17" width="9.140625" style="1" customWidth="1"/>
    <col min="18" max="16384" width="9.140625" style="1"/>
  </cols>
  <sheetData>
    <row r="1" spans="1:18" ht="19.5" x14ac:dyDescent="0.3">
      <c r="B1" s="137" t="s">
        <v>34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8" ht="17.25" x14ac:dyDescent="0.3">
      <c r="B2" s="138" t="s">
        <v>35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8" ht="6" customHeight="1" thickBot="1" x14ac:dyDescent="0.3"/>
    <row r="4" spans="1:18" s="3" customFormat="1" ht="15" customHeight="1" x14ac:dyDescent="0.25">
      <c r="B4" s="139" t="s">
        <v>2</v>
      </c>
      <c r="C4" s="141" t="s">
        <v>0</v>
      </c>
      <c r="D4" s="143" t="s">
        <v>3</v>
      </c>
      <c r="E4" s="145" t="s">
        <v>28</v>
      </c>
      <c r="F4" s="147" t="s">
        <v>4</v>
      </c>
      <c r="G4" s="148"/>
      <c r="H4" s="148"/>
      <c r="I4" s="148"/>
      <c r="J4" s="148"/>
      <c r="K4" s="149"/>
      <c r="L4" s="150" t="s">
        <v>5</v>
      </c>
      <c r="M4" s="148"/>
      <c r="N4" s="151"/>
      <c r="O4" s="147" t="s">
        <v>6</v>
      </c>
      <c r="P4" s="149"/>
    </row>
    <row r="5" spans="1:18" s="7" customFormat="1" ht="15.75" thickBot="1" x14ac:dyDescent="0.3">
      <c r="B5" s="140"/>
      <c r="C5" s="142"/>
      <c r="D5" s="144"/>
      <c r="E5" s="146"/>
      <c r="F5" s="107" t="s">
        <v>41</v>
      </c>
      <c r="G5" s="60" t="s">
        <v>42</v>
      </c>
      <c r="H5" s="56" t="s">
        <v>43</v>
      </c>
      <c r="I5" s="60" t="s">
        <v>32</v>
      </c>
      <c r="J5" s="56" t="s">
        <v>33</v>
      </c>
      <c r="K5" s="5" t="s">
        <v>8</v>
      </c>
      <c r="L5" s="6" t="s">
        <v>9</v>
      </c>
      <c r="M5" s="65" t="s">
        <v>10</v>
      </c>
      <c r="N5" s="65" t="s">
        <v>11</v>
      </c>
      <c r="O5" s="4" t="s">
        <v>7</v>
      </c>
      <c r="P5" s="5" t="s">
        <v>12</v>
      </c>
    </row>
    <row r="6" spans="1:18" s="3" customFormat="1" ht="24.95" customHeight="1" x14ac:dyDescent="0.25">
      <c r="A6" s="134" t="s">
        <v>44</v>
      </c>
      <c r="B6" s="8">
        <v>1</v>
      </c>
      <c r="C6" s="66" t="s">
        <v>27</v>
      </c>
      <c r="D6" s="67">
        <v>5</v>
      </c>
      <c r="E6" s="118">
        <v>80.8</v>
      </c>
      <c r="F6" s="68">
        <v>46.87</v>
      </c>
      <c r="G6" s="70">
        <v>44.78</v>
      </c>
      <c r="H6" s="70">
        <f t="shared" ref="H6" si="0">(F6+G6)/2</f>
        <v>45.825000000000003</v>
      </c>
      <c r="I6" s="69"/>
      <c r="J6" s="93">
        <f t="shared" ref="J6:J14" si="1">H6-I6</f>
        <v>45.825000000000003</v>
      </c>
      <c r="K6" s="115">
        <v>1</v>
      </c>
      <c r="L6" s="114">
        <v>245</v>
      </c>
      <c r="M6" s="71" t="s">
        <v>46</v>
      </c>
      <c r="N6" s="72"/>
      <c r="O6" s="73" t="s">
        <v>71</v>
      </c>
      <c r="P6" s="74">
        <v>216</v>
      </c>
    </row>
    <row r="7" spans="1:18" s="3" customFormat="1" ht="24.95" customHeight="1" x14ac:dyDescent="0.25">
      <c r="A7" s="135"/>
      <c r="B7" s="9">
        <v>2</v>
      </c>
      <c r="C7" s="75" t="s">
        <v>13</v>
      </c>
      <c r="D7" s="76">
        <v>1</v>
      </c>
      <c r="E7" s="119">
        <v>75.2</v>
      </c>
      <c r="F7" s="77">
        <v>47.4</v>
      </c>
      <c r="G7" s="79">
        <v>45.01</v>
      </c>
      <c r="H7" s="79">
        <f>(F7+G7)/2</f>
        <v>46.204999999999998</v>
      </c>
      <c r="I7" s="78"/>
      <c r="J7" s="99">
        <f t="shared" si="1"/>
        <v>46.204999999999998</v>
      </c>
      <c r="K7" s="96">
        <v>2</v>
      </c>
      <c r="L7" s="82">
        <v>245</v>
      </c>
      <c r="M7" s="125" t="s">
        <v>80</v>
      </c>
      <c r="N7" s="126" t="s">
        <v>80</v>
      </c>
      <c r="O7" s="81" t="s">
        <v>72</v>
      </c>
      <c r="P7" s="80">
        <v>126</v>
      </c>
    </row>
    <row r="8" spans="1:18" s="3" customFormat="1" ht="24.95" customHeight="1" x14ac:dyDescent="0.25">
      <c r="A8" s="135"/>
      <c r="B8" s="9">
        <v>3</v>
      </c>
      <c r="C8" s="75" t="s">
        <v>40</v>
      </c>
      <c r="D8" s="76">
        <v>8</v>
      </c>
      <c r="E8" s="119">
        <v>78.7</v>
      </c>
      <c r="F8" s="77">
        <v>48.01</v>
      </c>
      <c r="G8" s="79">
        <v>45.59</v>
      </c>
      <c r="H8" s="79">
        <f t="shared" ref="H8:H9" si="2">(F8+G8)/2</f>
        <v>46.8</v>
      </c>
      <c r="I8" s="78"/>
      <c r="J8" s="99">
        <f t="shared" si="1"/>
        <v>46.8</v>
      </c>
      <c r="K8" s="96">
        <v>5</v>
      </c>
      <c r="L8" s="82">
        <v>244</v>
      </c>
      <c r="M8" s="125" t="s">
        <v>81</v>
      </c>
      <c r="N8" s="126" t="s">
        <v>82</v>
      </c>
      <c r="O8" s="81" t="s">
        <v>73</v>
      </c>
      <c r="P8" s="80">
        <v>157</v>
      </c>
    </row>
    <row r="9" spans="1:18" s="3" customFormat="1" ht="24.95" customHeight="1" x14ac:dyDescent="0.25">
      <c r="A9" s="135"/>
      <c r="B9" s="9">
        <v>4</v>
      </c>
      <c r="C9" s="75" t="s">
        <v>30</v>
      </c>
      <c r="D9" s="76">
        <v>2</v>
      </c>
      <c r="E9" s="119"/>
      <c r="F9" s="77">
        <v>47.82</v>
      </c>
      <c r="G9" s="79">
        <v>45.75</v>
      </c>
      <c r="H9" s="79">
        <f t="shared" si="2"/>
        <v>46.784999999999997</v>
      </c>
      <c r="I9" s="78"/>
      <c r="J9" s="99">
        <f t="shared" si="1"/>
        <v>46.784999999999997</v>
      </c>
      <c r="K9" s="96">
        <v>4</v>
      </c>
      <c r="L9" s="82">
        <v>244</v>
      </c>
      <c r="M9" s="125" t="s">
        <v>81</v>
      </c>
      <c r="N9" s="126" t="s">
        <v>83</v>
      </c>
      <c r="O9" s="82" t="s">
        <v>74</v>
      </c>
      <c r="P9" s="80">
        <v>138</v>
      </c>
      <c r="R9" s="10"/>
    </row>
    <row r="10" spans="1:18" s="3" customFormat="1" ht="24.95" customHeight="1" x14ac:dyDescent="0.25">
      <c r="A10" s="135"/>
      <c r="B10" s="9">
        <v>5</v>
      </c>
      <c r="C10" s="75" t="s">
        <v>31</v>
      </c>
      <c r="D10" s="76">
        <v>6</v>
      </c>
      <c r="E10" s="119">
        <v>97.9</v>
      </c>
      <c r="F10" s="77">
        <v>47.93</v>
      </c>
      <c r="G10" s="95">
        <v>45.6</v>
      </c>
      <c r="H10" s="79">
        <f>(F10+G10)/2</f>
        <v>46.765000000000001</v>
      </c>
      <c r="I10" s="78">
        <v>0.35</v>
      </c>
      <c r="J10" s="99">
        <f t="shared" si="1"/>
        <v>46.414999999999999</v>
      </c>
      <c r="K10" s="96">
        <v>3</v>
      </c>
      <c r="L10" s="82">
        <v>238</v>
      </c>
      <c r="M10" s="125" t="s">
        <v>85</v>
      </c>
      <c r="N10" s="125" t="s">
        <v>84</v>
      </c>
      <c r="O10" s="81" t="s">
        <v>75</v>
      </c>
      <c r="P10" s="80">
        <v>140</v>
      </c>
      <c r="R10" s="10"/>
    </row>
    <row r="11" spans="1:18" s="3" customFormat="1" ht="24.95" customHeight="1" thickBot="1" x14ac:dyDescent="0.3">
      <c r="A11" s="136"/>
      <c r="B11" s="62">
        <v>6</v>
      </c>
      <c r="C11" s="83" t="s">
        <v>38</v>
      </c>
      <c r="D11" s="84">
        <v>7</v>
      </c>
      <c r="E11" s="120">
        <v>69.400000000000006</v>
      </c>
      <c r="F11" s="85">
        <v>49.7</v>
      </c>
      <c r="G11" s="97">
        <v>47.52</v>
      </c>
      <c r="H11" s="87">
        <f t="shared" ref="H11:H14" si="3">(F11+G11)/2</f>
        <v>48.61</v>
      </c>
      <c r="I11" s="86"/>
      <c r="J11" s="100">
        <f t="shared" si="1"/>
        <v>48.61</v>
      </c>
      <c r="K11" s="121">
        <v>7</v>
      </c>
      <c r="L11" s="122">
        <v>235</v>
      </c>
      <c r="M11" s="125" t="s">
        <v>86</v>
      </c>
      <c r="N11" s="125" t="s">
        <v>87</v>
      </c>
      <c r="O11" s="89" t="s">
        <v>76</v>
      </c>
      <c r="P11" s="88">
        <v>106</v>
      </c>
    </row>
    <row r="12" spans="1:18" s="3" customFormat="1" ht="24.95" customHeight="1" x14ac:dyDescent="0.25">
      <c r="A12" s="134" t="s">
        <v>45</v>
      </c>
      <c r="B12" s="8">
        <v>1</v>
      </c>
      <c r="C12" s="112" t="s">
        <v>39</v>
      </c>
      <c r="D12" s="67">
        <v>9</v>
      </c>
      <c r="E12" s="118">
        <v>40.5</v>
      </c>
      <c r="F12" s="68">
        <v>47.83</v>
      </c>
      <c r="G12" s="94">
        <v>46.32</v>
      </c>
      <c r="H12" s="70">
        <f t="shared" si="3"/>
        <v>47.075000000000003</v>
      </c>
      <c r="I12" s="69"/>
      <c r="J12" s="93">
        <f t="shared" si="1"/>
        <v>47.075000000000003</v>
      </c>
      <c r="K12" s="115">
        <v>6</v>
      </c>
      <c r="L12" s="114">
        <v>125</v>
      </c>
      <c r="M12" s="69" t="s">
        <v>47</v>
      </c>
      <c r="N12" s="113"/>
      <c r="O12" s="114" t="s">
        <v>77</v>
      </c>
      <c r="P12" s="74">
        <v>118</v>
      </c>
    </row>
    <row r="13" spans="1:18" s="3" customFormat="1" ht="24.95" customHeight="1" x14ac:dyDescent="0.25">
      <c r="A13" s="135"/>
      <c r="B13" s="9">
        <v>2</v>
      </c>
      <c r="C13" s="106" t="s">
        <v>37</v>
      </c>
      <c r="D13" s="76">
        <v>4</v>
      </c>
      <c r="E13" s="119">
        <v>96.7</v>
      </c>
      <c r="F13" s="77">
        <v>50.05</v>
      </c>
      <c r="G13" s="95">
        <v>47.93</v>
      </c>
      <c r="H13" s="79">
        <f t="shared" si="3"/>
        <v>48.989999999999995</v>
      </c>
      <c r="I13" s="78">
        <v>0.3</v>
      </c>
      <c r="J13" s="99">
        <f t="shared" si="1"/>
        <v>48.69</v>
      </c>
      <c r="K13" s="96">
        <v>8</v>
      </c>
      <c r="L13" s="82">
        <v>120</v>
      </c>
      <c r="M13" s="125" t="s">
        <v>84</v>
      </c>
      <c r="N13" s="126" t="s">
        <v>84</v>
      </c>
      <c r="O13" s="82" t="s">
        <v>78</v>
      </c>
      <c r="P13" s="80">
        <v>91</v>
      </c>
    </row>
    <row r="14" spans="1:18" s="3" customFormat="1" ht="26.25" customHeight="1" x14ac:dyDescent="0.25">
      <c r="A14" s="135"/>
      <c r="B14" s="9">
        <v>3</v>
      </c>
      <c r="C14" s="105" t="s">
        <v>36</v>
      </c>
      <c r="D14" s="76">
        <v>3</v>
      </c>
      <c r="E14" s="119">
        <v>72.7</v>
      </c>
      <c r="F14" s="77">
        <v>50.98</v>
      </c>
      <c r="G14" s="95">
        <v>48.28</v>
      </c>
      <c r="H14" s="79">
        <f t="shared" si="3"/>
        <v>49.629999999999995</v>
      </c>
      <c r="I14" s="78"/>
      <c r="J14" s="99">
        <f t="shared" si="1"/>
        <v>49.629999999999995</v>
      </c>
      <c r="K14" s="96">
        <v>9</v>
      </c>
      <c r="L14" s="82">
        <v>119</v>
      </c>
      <c r="M14" s="125" t="s">
        <v>88</v>
      </c>
      <c r="N14" s="126" t="s">
        <v>81</v>
      </c>
      <c r="O14" s="81" t="s">
        <v>79</v>
      </c>
      <c r="P14" s="80">
        <v>67</v>
      </c>
    </row>
    <row r="15" spans="1:18" s="3" customFormat="1" ht="24.95" hidden="1" customHeight="1" x14ac:dyDescent="0.25">
      <c r="A15" s="135"/>
      <c r="B15" s="9"/>
      <c r="C15" s="75"/>
      <c r="D15" s="76"/>
      <c r="E15" s="119"/>
      <c r="F15" s="116"/>
      <c r="G15" s="108"/>
      <c r="H15" s="109"/>
      <c r="I15" s="78"/>
      <c r="J15" s="99"/>
      <c r="K15" s="96"/>
      <c r="L15" s="82"/>
      <c r="M15" s="125"/>
      <c r="N15" s="126"/>
      <c r="O15" s="82"/>
      <c r="P15" s="80"/>
    </row>
    <row r="16" spans="1:18" ht="24" hidden="1" customHeight="1" thickBot="1" x14ac:dyDescent="0.3">
      <c r="A16" s="136"/>
      <c r="B16" s="62"/>
      <c r="C16" s="83"/>
      <c r="D16" s="84"/>
      <c r="E16" s="120"/>
      <c r="F16" s="117"/>
      <c r="G16" s="110"/>
      <c r="H16" s="111"/>
      <c r="I16" s="86"/>
      <c r="J16" s="100"/>
      <c r="K16" s="121"/>
      <c r="L16" s="122"/>
      <c r="M16" s="127"/>
      <c r="N16" s="128"/>
      <c r="O16" s="89"/>
      <c r="P16" s="88"/>
    </row>
    <row r="17" spans="2:16" ht="23.25" hidden="1" customHeight="1" thickBot="1" x14ac:dyDescent="0.3">
      <c r="B17" s="11">
        <v>12</v>
      </c>
      <c r="C17" s="12"/>
      <c r="D17" s="13"/>
      <c r="E17" s="59"/>
      <c r="F17" s="14"/>
      <c r="G17" s="57"/>
      <c r="H17" s="55"/>
      <c r="I17" s="55"/>
      <c r="J17" s="98">
        <f t="shared" ref="J17" si="4">H17-I17</f>
        <v>0</v>
      </c>
      <c r="K17" s="15"/>
      <c r="L17" s="58"/>
      <c r="M17" s="16"/>
      <c r="N17" s="61"/>
      <c r="O17" s="17"/>
      <c r="P17" s="15"/>
    </row>
    <row r="18" spans="2:16" ht="2.25" customHeight="1" x14ac:dyDescent="0.25">
      <c r="B18" s="18"/>
    </row>
    <row r="19" spans="2:16" s="2" customFormat="1" x14ac:dyDescent="0.25">
      <c r="B19" s="18"/>
    </row>
    <row r="20" spans="2:16" s="2" customFormat="1" x14ac:dyDescent="0.25">
      <c r="B20" s="18"/>
      <c r="C20" s="103"/>
      <c r="D20" s="133"/>
      <c r="E20" s="133"/>
      <c r="F20" s="133"/>
      <c r="G20" s="133"/>
      <c r="H20" s="133"/>
      <c r="I20" s="133"/>
    </row>
    <row r="21" spans="2:16" s="2" customFormat="1" x14ac:dyDescent="0.25">
      <c r="B21" s="18"/>
      <c r="C21" s="103"/>
    </row>
    <row r="22" spans="2:16" s="2" customFormat="1" ht="6.75" customHeight="1" x14ac:dyDescent="0.25">
      <c r="B22" s="18"/>
    </row>
    <row r="23" spans="2:16" s="2" customFormat="1" x14ac:dyDescent="0.25">
      <c r="B23" s="18"/>
      <c r="C23" s="103"/>
      <c r="D23" s="104"/>
    </row>
    <row r="24" spans="2:16" s="2" customFormat="1" x14ac:dyDescent="0.25">
      <c r="B24" s="19"/>
      <c r="D24" s="104"/>
    </row>
    <row r="25" spans="2:16" s="2" customFormat="1" x14ac:dyDescent="0.25">
      <c r="B25" s="19"/>
    </row>
    <row r="26" spans="2:16" s="2" customFormat="1" ht="6.75" customHeight="1" x14ac:dyDescent="0.25">
      <c r="B26" s="19"/>
    </row>
    <row r="27" spans="2:16" s="2" customFormat="1" x14ac:dyDescent="0.25">
      <c r="B27" s="19"/>
    </row>
    <row r="28" spans="2:16" s="2" customFormat="1" x14ac:dyDescent="0.25">
      <c r="B28" s="19"/>
    </row>
    <row r="29" spans="2:16" s="2" customFormat="1" x14ac:dyDescent="0.25">
      <c r="B29" s="19"/>
    </row>
    <row r="30" spans="2:16" s="2" customFormat="1" x14ac:dyDescent="0.25">
      <c r="B30" s="19"/>
    </row>
    <row r="31" spans="2:16" s="2" customFormat="1" ht="7.5" customHeight="1" x14ac:dyDescent="0.25">
      <c r="B31" s="18"/>
    </row>
    <row r="32" spans="2:16" s="2" customFormat="1" x14ac:dyDescent="0.25">
      <c r="B32" s="18"/>
    </row>
    <row r="33" spans="2:2" s="2" customFormat="1" x14ac:dyDescent="0.25">
      <c r="B33" s="18"/>
    </row>
    <row r="34" spans="2:2" s="2" customFormat="1" x14ac:dyDescent="0.25">
      <c r="B34" s="18"/>
    </row>
    <row r="35" spans="2:2" s="2" customFormat="1" ht="6.75" customHeight="1" x14ac:dyDescent="0.25"/>
    <row r="36" spans="2:2" s="2" customFormat="1" x14ac:dyDescent="0.25">
      <c r="B36" s="18"/>
    </row>
    <row r="37" spans="2:2" s="2" customFormat="1" x14ac:dyDescent="0.25">
      <c r="B37" s="18"/>
    </row>
  </sheetData>
  <mergeCells count="14">
    <mergeCell ref="B1:P1"/>
    <mergeCell ref="B2:P2"/>
    <mergeCell ref="B4:B5"/>
    <mergeCell ref="C4:C5"/>
    <mergeCell ref="D4:D5"/>
    <mergeCell ref="E4:E5"/>
    <mergeCell ref="F4:K4"/>
    <mergeCell ref="L4:N4"/>
    <mergeCell ref="O4:P4"/>
    <mergeCell ref="D20:E20"/>
    <mergeCell ref="F20:G20"/>
    <mergeCell ref="H20:I20"/>
    <mergeCell ref="A6:A11"/>
    <mergeCell ref="A12:A16"/>
  </mergeCells>
  <pageMargins left="0.25" right="0.25" top="0.75" bottom="0.75" header="0.3" footer="0.3"/>
  <pageSetup paperSize="9" scale="57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79"/>
  <sheetViews>
    <sheetView tabSelected="1" zoomScale="75" zoomScaleNormal="75" workbookViewId="0">
      <selection activeCell="I9" sqref="I9"/>
    </sheetView>
  </sheetViews>
  <sheetFormatPr defaultRowHeight="15" x14ac:dyDescent="0.25"/>
  <cols>
    <col min="1" max="1" width="8.7109375" style="1" customWidth="1"/>
    <col min="2" max="2" width="9.42578125" style="1" customWidth="1"/>
    <col min="3" max="5" width="9.42578125" style="2" customWidth="1"/>
    <col min="6" max="6" width="11.28515625" style="2" customWidth="1"/>
    <col min="7" max="7" width="12.85546875" style="2" customWidth="1"/>
    <col min="8" max="8" width="13.5703125" style="2" customWidth="1"/>
    <col min="9" max="9" width="13" style="2" customWidth="1"/>
    <col min="10" max="10" width="12" style="2" customWidth="1"/>
    <col min="11" max="11" width="11.42578125" style="1" customWidth="1"/>
    <col min="12" max="12" width="22.28515625" style="1" customWidth="1"/>
    <col min="13" max="16384" width="9.140625" style="1"/>
  </cols>
  <sheetData>
    <row r="2" spans="1:14" ht="18.75" x14ac:dyDescent="0.3">
      <c r="A2" s="152" t="s">
        <v>29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4" ht="7.5" customHeight="1" x14ac:dyDescent="0.25"/>
    <row r="4" spans="1:14" ht="18.75" x14ac:dyDescent="0.3">
      <c r="A4" s="153" t="s">
        <v>36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4" ht="7.5" customHeight="1" x14ac:dyDescent="0.25"/>
    <row r="6" spans="1:14" s="2" customFormat="1" ht="20.25" customHeight="1" x14ac:dyDescent="0.25">
      <c r="A6" s="154" t="s">
        <v>14</v>
      </c>
      <c r="B6" s="155" t="s">
        <v>15</v>
      </c>
      <c r="C6" s="157" t="s">
        <v>16</v>
      </c>
      <c r="D6" s="158" t="s">
        <v>17</v>
      </c>
      <c r="E6" s="160" t="s">
        <v>18</v>
      </c>
      <c r="F6" s="161"/>
      <c r="G6" s="161"/>
      <c r="H6" s="162"/>
      <c r="I6" s="163" t="s">
        <v>19</v>
      </c>
      <c r="J6" s="163" t="s">
        <v>20</v>
      </c>
      <c r="K6" s="20"/>
      <c r="L6" s="20"/>
    </row>
    <row r="7" spans="1:14" s="2" customFormat="1" ht="27.75" customHeight="1" x14ac:dyDescent="0.25">
      <c r="A7" s="154"/>
      <c r="B7" s="156"/>
      <c r="C7" s="155"/>
      <c r="D7" s="159"/>
      <c r="E7" s="21" t="s">
        <v>21</v>
      </c>
      <c r="F7" s="21" t="s">
        <v>22</v>
      </c>
      <c r="G7" s="21" t="s">
        <v>23</v>
      </c>
      <c r="H7" s="22" t="s">
        <v>1</v>
      </c>
      <c r="I7" s="164"/>
      <c r="J7" s="164"/>
      <c r="K7" s="23" t="s">
        <v>24</v>
      </c>
      <c r="L7" s="23" t="s">
        <v>25</v>
      </c>
    </row>
    <row r="8" spans="1:14" s="3" customFormat="1" ht="30" customHeight="1" thickBot="1" x14ac:dyDescent="0.3">
      <c r="A8" s="24">
        <v>1</v>
      </c>
      <c r="B8" s="52">
        <v>3</v>
      </c>
      <c r="C8" s="52">
        <v>54</v>
      </c>
      <c r="D8" s="52">
        <f>C8</f>
        <v>54</v>
      </c>
      <c r="E8" s="34">
        <f>MIN(B15:B110)</f>
        <v>42.47</v>
      </c>
      <c r="F8" s="27">
        <f>AVERAGE(B15:B110)</f>
        <v>44.345740740740744</v>
      </c>
      <c r="G8" s="28">
        <v>0</v>
      </c>
      <c r="H8" s="29">
        <f>F8-E8</f>
        <v>1.8757407407407456</v>
      </c>
      <c r="I8" s="91">
        <v>2.7789351851851853E-2</v>
      </c>
      <c r="J8" s="30">
        <f>I8</f>
        <v>2.7789351851851853E-2</v>
      </c>
      <c r="K8" s="92" t="s">
        <v>70</v>
      </c>
      <c r="L8" s="31"/>
      <c r="M8" s="32"/>
      <c r="N8" s="33"/>
    </row>
    <row r="9" spans="1:14" s="3" customFormat="1" ht="30" customHeight="1" thickBot="1" x14ac:dyDescent="0.3">
      <c r="A9" s="24" t="s">
        <v>26</v>
      </c>
      <c r="B9" s="52">
        <v>6</v>
      </c>
      <c r="C9" s="52">
        <v>119</v>
      </c>
      <c r="D9" s="25">
        <f>C9-C8</f>
        <v>65</v>
      </c>
      <c r="E9" s="26">
        <f>MIN(C15:C110)</f>
        <v>41.67</v>
      </c>
      <c r="F9" s="27">
        <f>AVERAGE(C15:C110)</f>
        <v>42.708437500000009</v>
      </c>
      <c r="G9" s="28">
        <v>0</v>
      </c>
      <c r="H9" s="29">
        <f t="shared" ref="H9:H11" si="0">F9-E9</f>
        <v>1.0384375000000077</v>
      </c>
      <c r="I9" s="91">
        <v>6.25E-2</v>
      </c>
      <c r="J9" s="30">
        <f>I9-I8</f>
        <v>3.4710648148148143E-2</v>
      </c>
      <c r="K9" s="92"/>
      <c r="L9" s="31"/>
      <c r="M9" s="32"/>
      <c r="N9" s="33"/>
    </row>
    <row r="10" spans="1:14" s="3" customFormat="1" ht="30" hidden="1" customHeight="1" x14ac:dyDescent="0.25">
      <c r="A10" s="24">
        <v>3</v>
      </c>
      <c r="B10" s="52"/>
      <c r="C10" s="52"/>
      <c r="D10" s="52"/>
      <c r="E10" s="53">
        <f>MIN(D15:D110)</f>
        <v>0</v>
      </c>
      <c r="F10" s="27" t="e">
        <f>AVERAGE(D15:D110)</f>
        <v>#DIV/0!</v>
      </c>
      <c r="G10" s="28"/>
      <c r="H10" s="29" t="e">
        <f t="shared" si="0"/>
        <v>#DIV/0!</v>
      </c>
      <c r="I10" s="91"/>
      <c r="J10" s="30">
        <f>I10-I9</f>
        <v>-6.25E-2</v>
      </c>
      <c r="K10" s="92"/>
      <c r="L10" s="31"/>
      <c r="M10" s="32"/>
      <c r="N10" s="33"/>
    </row>
    <row r="11" spans="1:14" s="3" customFormat="1" ht="30" hidden="1" customHeight="1" thickBot="1" x14ac:dyDescent="0.3">
      <c r="A11" s="35" t="s">
        <v>26</v>
      </c>
      <c r="B11" s="52"/>
      <c r="C11" s="52"/>
      <c r="D11" s="52"/>
      <c r="E11" s="90">
        <f>MIN(E15:E110)</f>
        <v>0</v>
      </c>
      <c r="F11" s="36" t="e">
        <f>AVERAGE(E15:E110)</f>
        <v>#DIV/0!</v>
      </c>
      <c r="G11" s="37"/>
      <c r="H11" s="38" t="e">
        <f t="shared" si="0"/>
        <v>#DIV/0!</v>
      </c>
      <c r="I11" s="91"/>
      <c r="J11" s="30">
        <f>I11-I10</f>
        <v>0</v>
      </c>
      <c r="K11" s="92"/>
      <c r="L11" s="31"/>
    </row>
    <row r="12" spans="1:14" s="3" customFormat="1" ht="30" customHeight="1" thickBot="1" x14ac:dyDescent="0.3">
      <c r="A12" s="39"/>
      <c r="B12" s="51"/>
      <c r="C12" s="51"/>
      <c r="D12" s="51"/>
      <c r="E12" s="90">
        <f>MIN(B15:E110)</f>
        <v>41.67</v>
      </c>
      <c r="F12" s="101">
        <f>AVERAGE(B15:E110)</f>
        <v>43.457711864406761</v>
      </c>
      <c r="G12" s="101"/>
      <c r="H12" s="102" t="e">
        <f>AVERAGE(H8:H11)</f>
        <v>#DIV/0!</v>
      </c>
      <c r="I12" s="51"/>
      <c r="J12" s="51"/>
      <c r="K12" s="40"/>
      <c r="L12" s="40"/>
    </row>
    <row r="14" spans="1:14" ht="15.75" thickBot="1" x14ac:dyDescent="0.3">
      <c r="B14" s="2">
        <f>B8</f>
        <v>3</v>
      </c>
      <c r="C14" s="2">
        <f>B9</f>
        <v>6</v>
      </c>
      <c r="D14" s="2">
        <f>B10</f>
        <v>0</v>
      </c>
      <c r="E14" s="2">
        <f>B11</f>
        <v>0</v>
      </c>
    </row>
    <row r="15" spans="1:14" x14ac:dyDescent="0.25">
      <c r="A15" s="1">
        <v>1</v>
      </c>
      <c r="B15" s="41">
        <v>53.22</v>
      </c>
      <c r="C15" s="43">
        <v>43.73</v>
      </c>
      <c r="D15" s="42"/>
      <c r="E15" s="43"/>
      <c r="K15" s="2"/>
      <c r="L15" s="2"/>
    </row>
    <row r="16" spans="1:14" x14ac:dyDescent="0.25">
      <c r="A16" s="1">
        <v>2</v>
      </c>
      <c r="B16" s="124">
        <v>45.95</v>
      </c>
      <c r="C16" s="46">
        <v>42.47</v>
      </c>
      <c r="D16" s="45"/>
      <c r="E16" s="46"/>
      <c r="K16" s="3"/>
      <c r="L16" s="3"/>
    </row>
    <row r="17" spans="1:14" x14ac:dyDescent="0.25">
      <c r="A17" s="1">
        <v>3</v>
      </c>
      <c r="B17" s="44">
        <v>46.26</v>
      </c>
      <c r="C17" s="46">
        <v>42.4</v>
      </c>
      <c r="D17" s="45"/>
      <c r="E17" s="46"/>
      <c r="K17" s="3"/>
      <c r="L17" s="3"/>
    </row>
    <row r="18" spans="1:14" x14ac:dyDescent="0.25">
      <c r="A18" s="1">
        <v>4</v>
      </c>
      <c r="B18" s="44">
        <v>45.47</v>
      </c>
      <c r="C18" s="46">
        <v>42.04</v>
      </c>
      <c r="D18" s="45"/>
      <c r="E18" s="46"/>
      <c r="K18" s="3"/>
      <c r="L18" s="3"/>
    </row>
    <row r="19" spans="1:14" x14ac:dyDescent="0.25">
      <c r="A19" s="1">
        <v>5</v>
      </c>
      <c r="B19" s="44">
        <v>45.28</v>
      </c>
      <c r="C19" s="46">
        <v>42.92</v>
      </c>
      <c r="D19" s="45"/>
      <c r="E19" s="46"/>
    </row>
    <row r="20" spans="1:14" x14ac:dyDescent="0.25">
      <c r="A20" s="1">
        <v>6</v>
      </c>
      <c r="B20" s="44">
        <v>45.08</v>
      </c>
      <c r="C20" s="46">
        <v>42.42</v>
      </c>
      <c r="D20" s="45"/>
      <c r="E20" s="46"/>
    </row>
    <row r="21" spans="1:14" x14ac:dyDescent="0.25">
      <c r="A21" s="1">
        <v>7</v>
      </c>
      <c r="B21" s="44">
        <v>44.89</v>
      </c>
      <c r="C21" s="46">
        <v>41.88</v>
      </c>
      <c r="D21" s="45"/>
      <c r="E21" s="46"/>
    </row>
    <row r="22" spans="1:14" x14ac:dyDescent="0.25">
      <c r="A22" s="1">
        <v>8</v>
      </c>
      <c r="B22" s="44">
        <v>45.62</v>
      </c>
      <c r="C22" s="46">
        <v>41.79</v>
      </c>
      <c r="D22" s="45"/>
      <c r="E22" s="46"/>
    </row>
    <row r="23" spans="1:14" x14ac:dyDescent="0.25">
      <c r="A23" s="1">
        <v>9</v>
      </c>
      <c r="B23" s="44">
        <v>45.27</v>
      </c>
      <c r="C23" s="46">
        <v>42.73</v>
      </c>
      <c r="D23" s="45"/>
      <c r="E23" s="46"/>
    </row>
    <row r="24" spans="1:14" x14ac:dyDescent="0.25">
      <c r="A24" s="1">
        <v>10</v>
      </c>
      <c r="B24" s="44">
        <v>45.04</v>
      </c>
      <c r="C24" s="46">
        <v>42.04</v>
      </c>
      <c r="D24" s="45"/>
      <c r="E24" s="46"/>
    </row>
    <row r="25" spans="1:14" x14ac:dyDescent="0.25">
      <c r="A25" s="1">
        <v>11</v>
      </c>
      <c r="B25" s="44">
        <v>44.82</v>
      </c>
      <c r="C25" s="46">
        <v>42.29</v>
      </c>
      <c r="D25" s="45"/>
      <c r="E25" s="46"/>
    </row>
    <row r="26" spans="1:14" x14ac:dyDescent="0.25">
      <c r="A26" s="1">
        <v>12</v>
      </c>
      <c r="B26" s="44">
        <v>45.15</v>
      </c>
      <c r="C26" s="46">
        <v>41.67</v>
      </c>
      <c r="D26" s="45"/>
      <c r="E26" s="46"/>
    </row>
    <row r="27" spans="1:14" x14ac:dyDescent="0.25">
      <c r="A27" s="1">
        <v>13</v>
      </c>
      <c r="B27" s="44">
        <v>44.34</v>
      </c>
      <c r="C27" s="46">
        <v>42.04</v>
      </c>
      <c r="D27" s="45"/>
      <c r="E27" s="46"/>
    </row>
    <row r="28" spans="1:14" x14ac:dyDescent="0.25">
      <c r="A28" s="1">
        <v>14</v>
      </c>
      <c r="B28" s="47">
        <v>44.52</v>
      </c>
      <c r="C28" s="46">
        <v>42.77</v>
      </c>
      <c r="D28" s="45"/>
      <c r="E28" s="46"/>
    </row>
    <row r="29" spans="1:14" s="2" customFormat="1" x14ac:dyDescent="0.25">
      <c r="A29" s="1">
        <v>15</v>
      </c>
      <c r="B29" s="44">
        <v>44.61</v>
      </c>
      <c r="C29" s="46">
        <v>44.69</v>
      </c>
      <c r="D29" s="45"/>
      <c r="E29" s="46"/>
      <c r="K29" s="1"/>
      <c r="L29" s="1"/>
      <c r="M29" s="1"/>
      <c r="N29" s="1"/>
    </row>
    <row r="30" spans="1:14" s="2" customFormat="1" x14ac:dyDescent="0.25">
      <c r="A30" s="1">
        <v>16</v>
      </c>
      <c r="B30" s="44">
        <v>44.63</v>
      </c>
      <c r="C30" s="46">
        <v>43.86</v>
      </c>
      <c r="D30" s="45"/>
      <c r="E30" s="46"/>
      <c r="K30" s="1"/>
      <c r="L30" s="1"/>
      <c r="M30" s="1"/>
      <c r="N30" s="1"/>
    </row>
    <row r="31" spans="1:14" s="2" customFormat="1" x14ac:dyDescent="0.25">
      <c r="A31" s="1">
        <v>17</v>
      </c>
      <c r="B31" s="44">
        <v>44.69</v>
      </c>
      <c r="C31" s="46">
        <v>43.22</v>
      </c>
      <c r="D31" s="45"/>
      <c r="E31" s="46"/>
      <c r="K31" s="1"/>
      <c r="L31" s="1"/>
      <c r="M31" s="1"/>
      <c r="N31" s="1"/>
    </row>
    <row r="32" spans="1:14" s="2" customFormat="1" x14ac:dyDescent="0.25">
      <c r="A32" s="1">
        <v>18</v>
      </c>
      <c r="B32" s="44">
        <v>45.46</v>
      </c>
      <c r="C32" s="46">
        <v>42.55</v>
      </c>
      <c r="D32" s="45"/>
      <c r="E32" s="46"/>
      <c r="K32" s="1"/>
      <c r="L32" s="1"/>
      <c r="M32" s="1"/>
      <c r="N32" s="1"/>
    </row>
    <row r="33" spans="1:14" s="2" customFormat="1" x14ac:dyDescent="0.25">
      <c r="A33" s="1">
        <v>19</v>
      </c>
      <c r="B33" s="44">
        <v>44.23</v>
      </c>
      <c r="C33" s="46">
        <v>42.25</v>
      </c>
      <c r="D33" s="45"/>
      <c r="E33" s="46"/>
      <c r="K33" s="1"/>
      <c r="L33" s="1"/>
      <c r="M33" s="1"/>
      <c r="N33" s="1"/>
    </row>
    <row r="34" spans="1:14" s="2" customFormat="1" x14ac:dyDescent="0.25">
      <c r="A34" s="1">
        <v>20</v>
      </c>
      <c r="B34" s="44">
        <v>44.2</v>
      </c>
      <c r="C34" s="46">
        <v>42.33</v>
      </c>
      <c r="D34" s="45"/>
      <c r="E34" s="46"/>
      <c r="K34" s="1"/>
      <c r="L34" s="1"/>
      <c r="M34" s="1"/>
      <c r="N34" s="1"/>
    </row>
    <row r="35" spans="1:14" s="2" customFormat="1" x14ac:dyDescent="0.25">
      <c r="A35" s="1">
        <v>21</v>
      </c>
      <c r="B35" s="44">
        <v>44.33</v>
      </c>
      <c r="C35" s="46">
        <v>42.37</v>
      </c>
      <c r="D35" s="45"/>
      <c r="E35" s="46"/>
      <c r="K35" s="1"/>
      <c r="L35" s="1"/>
      <c r="M35" s="1"/>
      <c r="N35" s="1"/>
    </row>
    <row r="36" spans="1:14" s="2" customFormat="1" x14ac:dyDescent="0.25">
      <c r="A36" s="1">
        <v>22</v>
      </c>
      <c r="B36" s="44">
        <v>44.18</v>
      </c>
      <c r="C36" s="46">
        <v>42.85</v>
      </c>
      <c r="D36" s="45"/>
      <c r="E36" s="46"/>
      <c r="K36" s="1"/>
      <c r="L36" s="1"/>
      <c r="M36" s="1"/>
      <c r="N36" s="1"/>
    </row>
    <row r="37" spans="1:14" s="2" customFormat="1" x14ac:dyDescent="0.25">
      <c r="A37" s="1">
        <v>23</v>
      </c>
      <c r="B37" s="44">
        <v>44.83</v>
      </c>
      <c r="C37" s="46">
        <v>42.5</v>
      </c>
      <c r="D37" s="45"/>
      <c r="E37" s="46"/>
      <c r="K37" s="1"/>
      <c r="L37" s="1"/>
      <c r="M37" s="1"/>
      <c r="N37" s="1"/>
    </row>
    <row r="38" spans="1:14" s="2" customFormat="1" x14ac:dyDescent="0.25">
      <c r="A38" s="1">
        <v>24</v>
      </c>
      <c r="B38" s="44">
        <v>44.28</v>
      </c>
      <c r="C38" s="46">
        <v>42.57</v>
      </c>
      <c r="D38" s="45"/>
      <c r="E38" s="46"/>
      <c r="K38" s="1"/>
      <c r="L38" s="1"/>
      <c r="M38" s="1"/>
      <c r="N38" s="1"/>
    </row>
    <row r="39" spans="1:14" s="2" customFormat="1" x14ac:dyDescent="0.25">
      <c r="A39" s="1">
        <v>25</v>
      </c>
      <c r="B39" s="44">
        <v>43.61</v>
      </c>
      <c r="C39" s="46">
        <v>42.05</v>
      </c>
      <c r="D39" s="45"/>
      <c r="E39" s="46"/>
      <c r="K39" s="1"/>
      <c r="L39" s="1"/>
      <c r="M39" s="1"/>
      <c r="N39" s="1"/>
    </row>
    <row r="40" spans="1:14" s="2" customFormat="1" x14ac:dyDescent="0.25">
      <c r="A40" s="1">
        <v>26</v>
      </c>
      <c r="B40" s="44">
        <v>43.59</v>
      </c>
      <c r="C40" s="46">
        <v>42.18</v>
      </c>
      <c r="D40" s="45"/>
      <c r="E40" s="46"/>
      <c r="K40" s="1"/>
      <c r="L40" s="1"/>
      <c r="M40" s="1"/>
      <c r="N40" s="1"/>
    </row>
    <row r="41" spans="1:14" s="2" customFormat="1" x14ac:dyDescent="0.25">
      <c r="A41" s="1">
        <v>27</v>
      </c>
      <c r="B41" s="44">
        <v>45</v>
      </c>
      <c r="C41" s="46">
        <v>44.91</v>
      </c>
      <c r="D41" s="45"/>
      <c r="E41" s="46"/>
      <c r="K41" s="1"/>
      <c r="L41" s="1"/>
      <c r="M41" s="1"/>
      <c r="N41" s="1"/>
    </row>
    <row r="42" spans="1:14" s="2" customFormat="1" x14ac:dyDescent="0.25">
      <c r="A42" s="1">
        <v>28</v>
      </c>
      <c r="B42" s="44">
        <v>43.74</v>
      </c>
      <c r="C42" s="46">
        <v>43.24</v>
      </c>
      <c r="D42" s="45"/>
      <c r="E42" s="46"/>
      <c r="K42" s="1"/>
      <c r="L42" s="1"/>
      <c r="M42" s="1"/>
      <c r="N42" s="1"/>
    </row>
    <row r="43" spans="1:14" s="2" customFormat="1" x14ac:dyDescent="0.25">
      <c r="A43" s="1">
        <v>29</v>
      </c>
      <c r="B43" s="44">
        <v>43.53</v>
      </c>
      <c r="C43" s="46">
        <v>42.55</v>
      </c>
      <c r="D43" s="45"/>
      <c r="E43" s="46"/>
      <c r="K43" s="1"/>
      <c r="L43" s="1"/>
      <c r="M43" s="1"/>
      <c r="N43" s="1"/>
    </row>
    <row r="44" spans="1:14" s="2" customFormat="1" x14ac:dyDescent="0.25">
      <c r="A44" s="1">
        <v>30</v>
      </c>
      <c r="B44" s="44">
        <v>43.4</v>
      </c>
      <c r="C44" s="46">
        <v>42.5</v>
      </c>
      <c r="D44" s="45"/>
      <c r="E44" s="46"/>
      <c r="K44" s="1"/>
      <c r="L44" s="1"/>
      <c r="M44" s="1"/>
      <c r="N44" s="1"/>
    </row>
    <row r="45" spans="1:14" s="2" customFormat="1" x14ac:dyDescent="0.25">
      <c r="A45" s="1">
        <v>31</v>
      </c>
      <c r="B45" s="44">
        <v>43.69</v>
      </c>
      <c r="C45" s="46">
        <v>42.72</v>
      </c>
      <c r="D45" s="45"/>
      <c r="E45" s="46"/>
      <c r="K45" s="1"/>
      <c r="L45" s="1"/>
      <c r="M45" s="1"/>
      <c r="N45" s="1"/>
    </row>
    <row r="46" spans="1:14" s="2" customFormat="1" x14ac:dyDescent="0.25">
      <c r="A46" s="1">
        <v>32</v>
      </c>
      <c r="B46" s="44">
        <v>43.07</v>
      </c>
      <c r="C46" s="46">
        <v>42.58</v>
      </c>
      <c r="D46" s="45"/>
      <c r="E46" s="46"/>
      <c r="K46" s="1"/>
      <c r="L46" s="1"/>
      <c r="M46" s="1"/>
      <c r="N46" s="1"/>
    </row>
    <row r="47" spans="1:14" s="2" customFormat="1" x14ac:dyDescent="0.25">
      <c r="A47" s="1">
        <v>33</v>
      </c>
      <c r="B47" s="44">
        <v>43.29</v>
      </c>
      <c r="C47" s="46">
        <v>41.99</v>
      </c>
      <c r="D47" s="45"/>
      <c r="E47" s="46"/>
      <c r="K47" s="1"/>
      <c r="L47" s="1"/>
      <c r="M47" s="1"/>
      <c r="N47" s="1"/>
    </row>
    <row r="48" spans="1:14" s="2" customFormat="1" x14ac:dyDescent="0.25">
      <c r="A48" s="1">
        <v>34</v>
      </c>
      <c r="B48" s="44">
        <v>43.76</v>
      </c>
      <c r="C48" s="46">
        <v>43.33</v>
      </c>
      <c r="D48" s="45"/>
      <c r="E48" s="46"/>
      <c r="K48" s="1"/>
      <c r="L48" s="1"/>
      <c r="M48" s="1"/>
      <c r="N48" s="1"/>
    </row>
    <row r="49" spans="1:14" s="2" customFormat="1" x14ac:dyDescent="0.25">
      <c r="A49" s="1">
        <v>35</v>
      </c>
      <c r="B49" s="44">
        <v>43.13</v>
      </c>
      <c r="C49" s="46">
        <v>42.3</v>
      </c>
      <c r="D49" s="45"/>
      <c r="E49" s="46"/>
      <c r="K49" s="1"/>
      <c r="L49" s="1"/>
      <c r="M49" s="1"/>
      <c r="N49" s="1"/>
    </row>
    <row r="50" spans="1:14" s="2" customFormat="1" x14ac:dyDescent="0.25">
      <c r="A50" s="1">
        <v>36</v>
      </c>
      <c r="B50" s="44">
        <v>42.68</v>
      </c>
      <c r="C50" s="46">
        <v>42.3</v>
      </c>
      <c r="D50" s="45"/>
      <c r="E50" s="46"/>
      <c r="K50" s="1"/>
      <c r="L50" s="1"/>
      <c r="M50" s="1"/>
      <c r="N50" s="1"/>
    </row>
    <row r="51" spans="1:14" s="2" customFormat="1" x14ac:dyDescent="0.25">
      <c r="A51" s="1">
        <v>37</v>
      </c>
      <c r="B51" s="44">
        <v>42.79</v>
      </c>
      <c r="C51" s="46">
        <v>41.93</v>
      </c>
      <c r="D51" s="45"/>
      <c r="E51" s="46"/>
      <c r="K51" s="1"/>
      <c r="L51" s="1"/>
      <c r="M51" s="1"/>
      <c r="N51" s="1"/>
    </row>
    <row r="52" spans="1:14" s="2" customFormat="1" x14ac:dyDescent="0.25">
      <c r="A52" s="1">
        <v>38</v>
      </c>
      <c r="B52" s="44">
        <v>43.37</v>
      </c>
      <c r="C52" s="46">
        <v>42.2</v>
      </c>
      <c r="D52" s="45"/>
      <c r="E52" s="46"/>
      <c r="K52" s="1"/>
      <c r="L52" s="1"/>
      <c r="M52" s="1"/>
      <c r="N52" s="1"/>
    </row>
    <row r="53" spans="1:14" s="2" customFormat="1" x14ac:dyDescent="0.25">
      <c r="A53" s="1">
        <v>39</v>
      </c>
      <c r="B53" s="44">
        <v>42.86</v>
      </c>
      <c r="C53" s="46">
        <v>44.42</v>
      </c>
      <c r="D53" s="45"/>
      <c r="E53" s="46"/>
      <c r="K53" s="1"/>
      <c r="L53" s="1"/>
      <c r="M53" s="1"/>
      <c r="N53" s="1"/>
    </row>
    <row r="54" spans="1:14" s="2" customFormat="1" x14ac:dyDescent="0.25">
      <c r="A54" s="1">
        <v>40</v>
      </c>
      <c r="B54" s="44">
        <v>43.16</v>
      </c>
      <c r="C54" s="46">
        <v>41.87</v>
      </c>
      <c r="D54" s="45"/>
      <c r="E54" s="46"/>
      <c r="K54" s="1"/>
      <c r="L54" s="1"/>
      <c r="M54" s="1"/>
      <c r="N54" s="1"/>
    </row>
    <row r="55" spans="1:14" s="2" customFormat="1" x14ac:dyDescent="0.25">
      <c r="A55" s="1">
        <v>41</v>
      </c>
      <c r="B55" s="44">
        <v>44.45</v>
      </c>
      <c r="C55" s="46">
        <v>42.07</v>
      </c>
      <c r="D55" s="45"/>
      <c r="E55" s="46"/>
      <c r="K55" s="1"/>
      <c r="L55" s="1"/>
      <c r="M55" s="1"/>
      <c r="N55" s="1"/>
    </row>
    <row r="56" spans="1:14" s="2" customFormat="1" x14ac:dyDescent="0.25">
      <c r="A56" s="1">
        <v>42</v>
      </c>
      <c r="B56" s="44">
        <v>42.47</v>
      </c>
      <c r="C56" s="46">
        <v>42.12</v>
      </c>
      <c r="D56" s="45"/>
      <c r="E56" s="46"/>
      <c r="K56" s="1"/>
      <c r="L56" s="1"/>
      <c r="M56" s="1"/>
      <c r="N56" s="1"/>
    </row>
    <row r="57" spans="1:14" s="2" customFormat="1" x14ac:dyDescent="0.25">
      <c r="A57" s="1">
        <v>43</v>
      </c>
      <c r="B57" s="44">
        <v>43.01</v>
      </c>
      <c r="C57" s="46">
        <v>42.98</v>
      </c>
      <c r="D57" s="45"/>
      <c r="E57" s="46"/>
      <c r="K57" s="1"/>
      <c r="L57" s="1"/>
      <c r="M57" s="1"/>
      <c r="N57" s="1"/>
    </row>
    <row r="58" spans="1:14" s="2" customFormat="1" x14ac:dyDescent="0.25">
      <c r="A58" s="1">
        <v>44</v>
      </c>
      <c r="B58" s="44">
        <v>42.94</v>
      </c>
      <c r="C58" s="46">
        <v>43.88</v>
      </c>
      <c r="D58" s="45"/>
      <c r="E58" s="46"/>
      <c r="K58" s="1"/>
      <c r="L58" s="1"/>
      <c r="M58" s="1"/>
      <c r="N58" s="1"/>
    </row>
    <row r="59" spans="1:14" s="2" customFormat="1" x14ac:dyDescent="0.25">
      <c r="A59" s="1">
        <v>45</v>
      </c>
      <c r="B59" s="44">
        <v>44.26</v>
      </c>
      <c r="C59" s="46">
        <v>42.17</v>
      </c>
      <c r="D59" s="45"/>
      <c r="E59" s="46"/>
      <c r="K59" s="1"/>
      <c r="L59" s="1"/>
      <c r="M59" s="1"/>
      <c r="N59" s="1"/>
    </row>
    <row r="60" spans="1:14" s="2" customFormat="1" x14ac:dyDescent="0.25">
      <c r="A60" s="1">
        <v>46</v>
      </c>
      <c r="B60" s="44">
        <v>42.94</v>
      </c>
      <c r="C60" s="46">
        <v>42.74</v>
      </c>
      <c r="D60" s="45"/>
      <c r="E60" s="46"/>
      <c r="K60" s="1"/>
      <c r="L60" s="1"/>
      <c r="M60" s="1"/>
      <c r="N60" s="1"/>
    </row>
    <row r="61" spans="1:14" s="2" customFormat="1" x14ac:dyDescent="0.25">
      <c r="A61" s="1">
        <v>47</v>
      </c>
      <c r="B61" s="44">
        <v>43.87</v>
      </c>
      <c r="C61" s="46">
        <v>43.57</v>
      </c>
      <c r="D61" s="45"/>
      <c r="E61" s="46"/>
      <c r="K61" s="1"/>
      <c r="L61" s="1"/>
      <c r="M61" s="1"/>
      <c r="N61" s="1"/>
    </row>
    <row r="62" spans="1:14" s="2" customFormat="1" x14ac:dyDescent="0.25">
      <c r="A62" s="1">
        <v>48</v>
      </c>
      <c r="B62" s="44">
        <v>42.7</v>
      </c>
      <c r="C62" s="46">
        <v>42.36</v>
      </c>
      <c r="D62" s="45"/>
      <c r="E62" s="46"/>
      <c r="K62" s="1"/>
      <c r="L62" s="1"/>
      <c r="M62" s="1"/>
      <c r="N62" s="1"/>
    </row>
    <row r="63" spans="1:14" s="2" customFormat="1" x14ac:dyDescent="0.25">
      <c r="A63" s="1">
        <v>49</v>
      </c>
      <c r="B63" s="44">
        <v>42.59</v>
      </c>
      <c r="C63" s="46">
        <v>42.08</v>
      </c>
      <c r="D63" s="45"/>
      <c r="E63" s="46"/>
      <c r="K63" s="1"/>
      <c r="L63" s="1"/>
      <c r="M63" s="1"/>
      <c r="N63" s="1"/>
    </row>
    <row r="64" spans="1:14" s="2" customFormat="1" x14ac:dyDescent="0.25">
      <c r="A64" s="1">
        <v>50</v>
      </c>
      <c r="B64" s="44">
        <v>43.25</v>
      </c>
      <c r="C64" s="46">
        <v>42.42</v>
      </c>
      <c r="D64" s="45"/>
      <c r="E64" s="46"/>
      <c r="K64" s="1"/>
      <c r="L64" s="1"/>
      <c r="M64" s="1"/>
      <c r="N64" s="1"/>
    </row>
    <row r="65" spans="1:14" s="2" customFormat="1" x14ac:dyDescent="0.25">
      <c r="A65" s="1">
        <v>51</v>
      </c>
      <c r="B65" s="44">
        <v>44.01</v>
      </c>
      <c r="C65" s="46">
        <v>42.34</v>
      </c>
      <c r="D65" s="45"/>
      <c r="E65" s="46"/>
      <c r="K65" s="1"/>
      <c r="L65" s="1"/>
      <c r="M65" s="1"/>
      <c r="N65" s="1"/>
    </row>
    <row r="66" spans="1:14" s="2" customFormat="1" x14ac:dyDescent="0.25">
      <c r="A66" s="1">
        <v>52</v>
      </c>
      <c r="B66" s="44">
        <v>43.83</v>
      </c>
      <c r="C66" s="46">
        <v>42.4</v>
      </c>
      <c r="D66" s="45"/>
      <c r="E66" s="46"/>
      <c r="K66" s="1"/>
      <c r="L66" s="1"/>
      <c r="M66" s="1"/>
      <c r="N66" s="1"/>
    </row>
    <row r="67" spans="1:14" s="2" customFormat="1" x14ac:dyDescent="0.25">
      <c r="A67" s="1">
        <v>53</v>
      </c>
      <c r="B67" s="44">
        <v>42.79</v>
      </c>
      <c r="C67" s="46">
        <v>43.44</v>
      </c>
      <c r="D67" s="45"/>
      <c r="E67" s="46"/>
      <c r="K67" s="1"/>
      <c r="L67" s="1"/>
      <c r="M67" s="1"/>
      <c r="N67" s="1"/>
    </row>
    <row r="68" spans="1:14" s="2" customFormat="1" ht="15.75" thickBot="1" x14ac:dyDescent="0.3">
      <c r="A68" s="1">
        <v>54</v>
      </c>
      <c r="B68" s="44">
        <v>50.54</v>
      </c>
      <c r="C68" s="46">
        <v>43.15</v>
      </c>
      <c r="D68" s="49"/>
      <c r="E68" s="50"/>
      <c r="K68" s="1"/>
      <c r="L68" s="1"/>
      <c r="M68" s="1"/>
      <c r="N68" s="1"/>
    </row>
    <row r="69" spans="1:14" s="2" customFormat="1" x14ac:dyDescent="0.25">
      <c r="A69" s="1">
        <v>55</v>
      </c>
      <c r="B69" s="44"/>
      <c r="C69" s="46">
        <v>42.84</v>
      </c>
      <c r="D69" s="45"/>
      <c r="E69" s="45"/>
      <c r="K69" s="1"/>
      <c r="L69" s="1"/>
      <c r="M69" s="1"/>
      <c r="N69" s="1"/>
    </row>
    <row r="70" spans="1:14" s="2" customFormat="1" x14ac:dyDescent="0.25">
      <c r="A70" s="1">
        <v>56</v>
      </c>
      <c r="B70" s="44"/>
      <c r="C70" s="46">
        <v>42.95</v>
      </c>
      <c r="D70" s="45"/>
      <c r="E70" s="45"/>
      <c r="K70" s="1"/>
      <c r="L70" s="1"/>
      <c r="M70" s="1"/>
      <c r="N70" s="1"/>
    </row>
    <row r="71" spans="1:14" s="2" customFormat="1" x14ac:dyDescent="0.25">
      <c r="A71" s="1">
        <v>57</v>
      </c>
      <c r="B71" s="44"/>
      <c r="C71" s="46">
        <v>42.35</v>
      </c>
      <c r="D71" s="45"/>
      <c r="E71" s="45"/>
      <c r="K71" s="1"/>
      <c r="L71" s="1"/>
      <c r="M71" s="1"/>
      <c r="N71" s="1"/>
    </row>
    <row r="72" spans="1:14" s="2" customFormat="1" x14ac:dyDescent="0.25">
      <c r="A72" s="1">
        <v>58</v>
      </c>
      <c r="B72" s="44"/>
      <c r="C72" s="46">
        <v>43.15</v>
      </c>
      <c r="D72" s="45"/>
      <c r="E72" s="45"/>
      <c r="K72" s="1"/>
      <c r="L72" s="1"/>
      <c r="M72" s="1"/>
      <c r="N72" s="1"/>
    </row>
    <row r="73" spans="1:14" s="2" customFormat="1" x14ac:dyDescent="0.25">
      <c r="A73" s="1">
        <v>59</v>
      </c>
      <c r="B73" s="44"/>
      <c r="C73" s="46">
        <v>42.87</v>
      </c>
      <c r="D73" s="45"/>
      <c r="E73" s="45"/>
      <c r="K73" s="1"/>
      <c r="L73" s="1"/>
      <c r="M73" s="1"/>
      <c r="N73" s="1"/>
    </row>
    <row r="74" spans="1:14" s="2" customFormat="1" x14ac:dyDescent="0.25">
      <c r="A74" s="1">
        <v>60</v>
      </c>
      <c r="B74" s="44"/>
      <c r="C74" s="46">
        <v>42.53</v>
      </c>
      <c r="D74" s="45"/>
      <c r="E74" s="45"/>
      <c r="K74" s="1"/>
      <c r="L74" s="1"/>
      <c r="M74" s="1"/>
      <c r="N74" s="1"/>
    </row>
    <row r="75" spans="1:14" s="2" customFormat="1" x14ac:dyDescent="0.25">
      <c r="A75" s="1">
        <v>61</v>
      </c>
      <c r="B75" s="44"/>
      <c r="C75" s="46">
        <v>42.82</v>
      </c>
      <c r="D75" s="45"/>
      <c r="E75" s="45"/>
      <c r="K75" s="1"/>
      <c r="L75" s="1"/>
      <c r="M75" s="1"/>
      <c r="N75" s="1"/>
    </row>
    <row r="76" spans="1:14" s="2" customFormat="1" x14ac:dyDescent="0.25">
      <c r="A76" s="1">
        <v>62</v>
      </c>
      <c r="B76" s="44"/>
      <c r="C76" s="46">
        <v>42.69</v>
      </c>
      <c r="D76" s="45"/>
      <c r="E76" s="45"/>
      <c r="K76" s="1"/>
      <c r="L76" s="1"/>
      <c r="M76" s="1"/>
      <c r="N76" s="1"/>
    </row>
    <row r="77" spans="1:14" s="2" customFormat="1" x14ac:dyDescent="0.25">
      <c r="A77" s="1">
        <v>63</v>
      </c>
      <c r="B77" s="44"/>
      <c r="C77" s="46">
        <v>44.14</v>
      </c>
      <c r="D77" s="45"/>
      <c r="E77" s="45"/>
      <c r="K77" s="1"/>
      <c r="L77" s="1"/>
      <c r="M77" s="1"/>
      <c r="N77" s="1"/>
    </row>
    <row r="78" spans="1:14" s="2" customFormat="1" ht="15.75" thickBot="1" x14ac:dyDescent="0.3">
      <c r="A78" s="1">
        <v>64</v>
      </c>
      <c r="B78" s="48"/>
      <c r="C78" s="50">
        <v>43.83</v>
      </c>
      <c r="D78" s="45"/>
      <c r="E78" s="45"/>
      <c r="K78" s="1"/>
      <c r="L78" s="1"/>
      <c r="M78" s="1"/>
      <c r="N78" s="1"/>
    </row>
    <row r="79" spans="1:14" s="2" customFormat="1" x14ac:dyDescent="0.25">
      <c r="A79" s="1"/>
      <c r="B79" s="45"/>
      <c r="C79" s="45"/>
      <c r="D79" s="45"/>
      <c r="E79" s="45"/>
      <c r="K79" s="1"/>
      <c r="L79" s="1"/>
      <c r="M79" s="1"/>
      <c r="N79" s="1"/>
    </row>
  </sheetData>
  <mergeCells count="9">
    <mergeCell ref="A2:L2"/>
    <mergeCell ref="A4:L4"/>
    <mergeCell ref="A6:A7"/>
    <mergeCell ref="B6:B7"/>
    <mergeCell ref="C6:C7"/>
    <mergeCell ref="D6:D7"/>
    <mergeCell ref="E6:H6"/>
    <mergeCell ref="I6:I7"/>
    <mergeCell ref="J6:J7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95"/>
  <sheetViews>
    <sheetView topLeftCell="A2" zoomScale="75" zoomScaleNormal="75" workbookViewId="0">
      <selection activeCell="A4" sqref="A4:L4"/>
    </sheetView>
  </sheetViews>
  <sheetFormatPr defaultRowHeight="15" x14ac:dyDescent="0.25"/>
  <cols>
    <col min="1" max="1" width="8.7109375" style="1" customWidth="1"/>
    <col min="2" max="2" width="9.42578125" style="1" customWidth="1"/>
    <col min="3" max="5" width="9.42578125" style="2" customWidth="1"/>
    <col min="6" max="6" width="11.28515625" style="2" customWidth="1"/>
    <col min="7" max="7" width="12.85546875" style="2" customWidth="1"/>
    <col min="8" max="8" width="13.5703125" style="2" customWidth="1"/>
    <col min="9" max="9" width="13" style="2" customWidth="1"/>
    <col min="10" max="10" width="12" style="2" customWidth="1"/>
    <col min="11" max="11" width="11.42578125" style="1" customWidth="1"/>
    <col min="12" max="12" width="22.28515625" style="1" customWidth="1"/>
    <col min="13" max="16384" width="9.140625" style="1"/>
  </cols>
  <sheetData>
    <row r="2" spans="1:14" ht="18.75" x14ac:dyDescent="0.3">
      <c r="A2" s="152" t="s">
        <v>29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4" ht="7.5" customHeight="1" x14ac:dyDescent="0.25"/>
    <row r="4" spans="1:14" ht="18.75" x14ac:dyDescent="0.3">
      <c r="A4" s="153" t="s">
        <v>27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4" ht="7.5" customHeight="1" x14ac:dyDescent="0.25"/>
    <row r="6" spans="1:14" s="2" customFormat="1" ht="20.25" customHeight="1" x14ac:dyDescent="0.25">
      <c r="A6" s="154" t="s">
        <v>14</v>
      </c>
      <c r="B6" s="155" t="s">
        <v>15</v>
      </c>
      <c r="C6" s="157" t="s">
        <v>16</v>
      </c>
      <c r="D6" s="158" t="s">
        <v>17</v>
      </c>
      <c r="E6" s="160" t="s">
        <v>18</v>
      </c>
      <c r="F6" s="161"/>
      <c r="G6" s="161"/>
      <c r="H6" s="162"/>
      <c r="I6" s="163" t="s">
        <v>19</v>
      </c>
      <c r="J6" s="163" t="s">
        <v>20</v>
      </c>
      <c r="K6" s="20"/>
      <c r="L6" s="20"/>
    </row>
    <row r="7" spans="1:14" s="2" customFormat="1" ht="27.75" customHeight="1" x14ac:dyDescent="0.25">
      <c r="A7" s="154"/>
      <c r="B7" s="156"/>
      <c r="C7" s="155"/>
      <c r="D7" s="159"/>
      <c r="E7" s="21" t="s">
        <v>21</v>
      </c>
      <c r="F7" s="21" t="s">
        <v>22</v>
      </c>
      <c r="G7" s="21" t="s">
        <v>23</v>
      </c>
      <c r="H7" s="22" t="s">
        <v>1</v>
      </c>
      <c r="I7" s="164"/>
      <c r="J7" s="164"/>
      <c r="K7" s="23" t="s">
        <v>24</v>
      </c>
      <c r="L7" s="23" t="s">
        <v>25</v>
      </c>
    </row>
    <row r="8" spans="1:14" s="3" customFormat="1" ht="30" customHeight="1" x14ac:dyDescent="0.25">
      <c r="A8" s="24">
        <v>1</v>
      </c>
      <c r="B8" s="52">
        <v>5</v>
      </c>
      <c r="C8" s="52">
        <v>81</v>
      </c>
      <c r="D8" s="52">
        <f>C8</f>
        <v>81</v>
      </c>
      <c r="E8" s="90">
        <f>MIN(B15:B110)</f>
        <v>40.369999999999997</v>
      </c>
      <c r="F8" s="27">
        <f>AVERAGE(B15:B110)</f>
        <v>41.771111111111104</v>
      </c>
      <c r="G8" s="28">
        <v>2</v>
      </c>
      <c r="H8" s="29">
        <f>F8-E8</f>
        <v>1.4011111111111063</v>
      </c>
      <c r="I8" s="91">
        <v>3.9259259259259258E-2</v>
      </c>
      <c r="J8" s="30">
        <f>I8</f>
        <v>3.9259259259259258E-2</v>
      </c>
      <c r="K8" s="92" t="s">
        <v>48</v>
      </c>
      <c r="L8" s="31"/>
      <c r="M8" s="32"/>
      <c r="N8" s="33"/>
    </row>
    <row r="9" spans="1:14" s="3" customFormat="1" ht="30" customHeight="1" x14ac:dyDescent="0.25">
      <c r="A9" s="24">
        <v>2</v>
      </c>
      <c r="B9" s="52">
        <v>4</v>
      </c>
      <c r="C9" s="52">
        <v>146</v>
      </c>
      <c r="D9" s="52">
        <f>C9-C8</f>
        <v>65</v>
      </c>
      <c r="E9" s="90">
        <f>MIN(C15:C110)</f>
        <v>39.69</v>
      </c>
      <c r="F9" s="27">
        <f>AVERAGE(C15:C110)</f>
        <v>40.399531250000017</v>
      </c>
      <c r="G9" s="28">
        <v>3</v>
      </c>
      <c r="H9" s="29">
        <f t="shared" ref="H9:H11" si="0">F9-E9</f>
        <v>0.70953125000001904</v>
      </c>
      <c r="I9" s="91">
        <v>7.2511574074074062E-2</v>
      </c>
      <c r="J9" s="30">
        <f>I9-I8</f>
        <v>3.3252314814814804E-2</v>
      </c>
      <c r="K9" s="92" t="s">
        <v>54</v>
      </c>
      <c r="L9" s="31"/>
      <c r="M9" s="32"/>
      <c r="N9" s="33"/>
    </row>
    <row r="10" spans="1:14" s="3" customFormat="1" ht="30" customHeight="1" thickBot="1" x14ac:dyDescent="0.3">
      <c r="A10" s="24">
        <v>3</v>
      </c>
      <c r="B10" s="52">
        <v>10</v>
      </c>
      <c r="C10" s="52">
        <v>207</v>
      </c>
      <c r="D10" s="52">
        <f>C10-C9</f>
        <v>61</v>
      </c>
      <c r="E10" s="34">
        <f>MIN(D15:D110)</f>
        <v>39.5</v>
      </c>
      <c r="F10" s="27">
        <f>AVERAGE(D15:D110)</f>
        <v>39.908833333333334</v>
      </c>
      <c r="G10" s="28">
        <v>4</v>
      </c>
      <c r="H10" s="29">
        <f t="shared" si="0"/>
        <v>0.40883333333333383</v>
      </c>
      <c r="I10" s="91">
        <v>0.10427083333333333</v>
      </c>
      <c r="J10" s="30">
        <f>I10-I9</f>
        <v>3.1759259259259265E-2</v>
      </c>
      <c r="K10" s="92" t="s">
        <v>55</v>
      </c>
      <c r="L10" s="31" t="s">
        <v>89</v>
      </c>
      <c r="M10" s="54" t="s">
        <v>90</v>
      </c>
      <c r="N10" s="33"/>
    </row>
    <row r="11" spans="1:14" s="3" customFormat="1" ht="30" customHeight="1" thickBot="1" x14ac:dyDescent="0.3">
      <c r="A11" s="35" t="s">
        <v>26</v>
      </c>
      <c r="B11" s="52">
        <v>33</v>
      </c>
      <c r="C11" s="52">
        <v>245</v>
      </c>
      <c r="D11" s="25">
        <f>C11-C10</f>
        <v>38</v>
      </c>
      <c r="E11" s="26">
        <f>MIN(E15:E110)</f>
        <v>39.200000000000003</v>
      </c>
      <c r="F11" s="36">
        <f>AVERAGE(E15:E110)</f>
        <v>39.601081081081091</v>
      </c>
      <c r="G11" s="37">
        <v>3</v>
      </c>
      <c r="H11" s="38">
        <f t="shared" si="0"/>
        <v>0.40108108108108809</v>
      </c>
      <c r="I11" s="91">
        <v>0.12527777777777779</v>
      </c>
      <c r="J11" s="30">
        <f>I11-I10</f>
        <v>2.1006944444444467E-2</v>
      </c>
      <c r="K11" s="92"/>
      <c r="L11" s="31"/>
    </row>
    <row r="12" spans="1:14" s="3" customFormat="1" ht="30" customHeight="1" thickBot="1" x14ac:dyDescent="0.3">
      <c r="A12" s="39"/>
      <c r="B12" s="51"/>
      <c r="C12" s="51"/>
      <c r="D12" s="51"/>
      <c r="E12" s="53">
        <f>MIN(B15:E110)</f>
        <v>39.200000000000003</v>
      </c>
      <c r="F12" s="101">
        <f>AVERAGE(B15:E110)</f>
        <v>40.614876033057826</v>
      </c>
      <c r="G12" s="101"/>
      <c r="H12" s="102">
        <f>AVERAGE(H8:H11)</f>
        <v>0.73013919388138682</v>
      </c>
      <c r="I12" s="51"/>
      <c r="J12" s="51"/>
      <c r="K12" s="40"/>
      <c r="L12" s="40"/>
    </row>
    <row r="14" spans="1:14" ht="15.75" thickBot="1" x14ac:dyDescent="0.3">
      <c r="B14" s="2">
        <f>B8</f>
        <v>5</v>
      </c>
      <c r="C14" s="2">
        <f>B9</f>
        <v>4</v>
      </c>
      <c r="D14" s="2">
        <f>B10</f>
        <v>10</v>
      </c>
      <c r="E14" s="2">
        <f>B11</f>
        <v>33</v>
      </c>
    </row>
    <row r="15" spans="1:14" x14ac:dyDescent="0.25">
      <c r="A15" s="1">
        <v>1</v>
      </c>
      <c r="B15" s="41">
        <v>44.81</v>
      </c>
      <c r="C15" s="42">
        <v>41.76</v>
      </c>
      <c r="D15" s="42">
        <v>40.630000000000003</v>
      </c>
      <c r="E15" s="43">
        <v>40.520000000000003</v>
      </c>
      <c r="K15" s="2"/>
      <c r="L15" s="2"/>
    </row>
    <row r="16" spans="1:14" x14ac:dyDescent="0.25">
      <c r="A16" s="1">
        <v>2</v>
      </c>
      <c r="B16" s="44">
        <v>44.75</v>
      </c>
      <c r="C16" s="45">
        <v>40.369999999999997</v>
      </c>
      <c r="D16" s="45">
        <v>39.86</v>
      </c>
      <c r="E16" s="46">
        <v>39.950000000000003</v>
      </c>
      <c r="K16" s="3"/>
      <c r="L16" s="3"/>
    </row>
    <row r="17" spans="1:14" x14ac:dyDescent="0.25">
      <c r="A17" s="1">
        <v>3</v>
      </c>
      <c r="B17" s="44">
        <v>43.77</v>
      </c>
      <c r="C17" s="45">
        <v>41.19</v>
      </c>
      <c r="D17" s="45">
        <v>39.729999999999997</v>
      </c>
      <c r="E17" s="46">
        <v>39.630000000000003</v>
      </c>
      <c r="K17" s="3"/>
      <c r="L17" s="3"/>
    </row>
    <row r="18" spans="1:14" x14ac:dyDescent="0.25">
      <c r="A18" s="1">
        <v>4</v>
      </c>
      <c r="B18" s="44">
        <v>43.1</v>
      </c>
      <c r="C18" s="45">
        <v>40.11</v>
      </c>
      <c r="D18" s="45">
        <v>39.94</v>
      </c>
      <c r="E18" s="46">
        <v>39.71</v>
      </c>
      <c r="K18" s="3"/>
      <c r="L18" s="3"/>
    </row>
    <row r="19" spans="1:14" x14ac:dyDescent="0.25">
      <c r="A19" s="1">
        <v>5</v>
      </c>
      <c r="B19" s="44">
        <v>43.35</v>
      </c>
      <c r="C19" s="45">
        <v>40.53</v>
      </c>
      <c r="D19" s="45">
        <v>39.520000000000003</v>
      </c>
      <c r="E19" s="46">
        <v>39.82</v>
      </c>
    </row>
    <row r="20" spans="1:14" x14ac:dyDescent="0.25">
      <c r="A20" s="1">
        <v>6</v>
      </c>
      <c r="B20" s="44">
        <v>43.19</v>
      </c>
      <c r="C20" s="45">
        <v>40.450000000000003</v>
      </c>
      <c r="D20" s="45">
        <v>39.99</v>
      </c>
      <c r="E20" s="46">
        <v>39.44</v>
      </c>
    </row>
    <row r="21" spans="1:14" x14ac:dyDescent="0.25">
      <c r="A21" s="1">
        <v>7</v>
      </c>
      <c r="B21" s="44">
        <v>42.86</v>
      </c>
      <c r="C21" s="45">
        <v>39.799999999999997</v>
      </c>
      <c r="D21" s="45">
        <v>39.74</v>
      </c>
      <c r="E21" s="46">
        <v>39.36</v>
      </c>
    </row>
    <row r="22" spans="1:14" x14ac:dyDescent="0.25">
      <c r="A22" s="1">
        <v>8</v>
      </c>
      <c r="B22" s="44">
        <v>42.86</v>
      </c>
      <c r="C22" s="45">
        <v>39.799999999999997</v>
      </c>
      <c r="D22" s="45">
        <v>39.67</v>
      </c>
      <c r="E22" s="46">
        <v>39.200000000000003</v>
      </c>
    </row>
    <row r="23" spans="1:14" x14ac:dyDescent="0.25">
      <c r="A23" s="1">
        <v>9</v>
      </c>
      <c r="B23" s="44">
        <v>42.67</v>
      </c>
      <c r="C23" s="45">
        <v>40.24</v>
      </c>
      <c r="D23" s="45">
        <v>39.56</v>
      </c>
      <c r="E23" s="46">
        <v>39.4</v>
      </c>
    </row>
    <row r="24" spans="1:14" x14ac:dyDescent="0.25">
      <c r="A24" s="1">
        <v>10</v>
      </c>
      <c r="B24" s="44">
        <v>43.09</v>
      </c>
      <c r="C24" s="45">
        <v>39.75</v>
      </c>
      <c r="D24" s="45">
        <v>39.82</v>
      </c>
      <c r="E24" s="46">
        <v>39.51</v>
      </c>
    </row>
    <row r="25" spans="1:14" x14ac:dyDescent="0.25">
      <c r="A25" s="1">
        <v>11</v>
      </c>
      <c r="B25" s="44">
        <v>43.12</v>
      </c>
      <c r="C25" s="45">
        <v>39.840000000000003</v>
      </c>
      <c r="D25" s="45">
        <v>39.6</v>
      </c>
      <c r="E25" s="46">
        <v>39.57</v>
      </c>
    </row>
    <row r="26" spans="1:14" x14ac:dyDescent="0.25">
      <c r="A26" s="1">
        <v>12</v>
      </c>
      <c r="B26" s="44">
        <v>42.84</v>
      </c>
      <c r="C26" s="45">
        <v>40.98</v>
      </c>
      <c r="D26" s="45">
        <v>39.68</v>
      </c>
      <c r="E26" s="46">
        <v>39.270000000000003</v>
      </c>
    </row>
    <row r="27" spans="1:14" x14ac:dyDescent="0.25">
      <c r="A27" s="1">
        <v>13</v>
      </c>
      <c r="B27" s="44">
        <v>42.61</v>
      </c>
      <c r="C27" s="45">
        <v>39.799999999999997</v>
      </c>
      <c r="D27" s="45">
        <v>39.99</v>
      </c>
      <c r="E27" s="46">
        <v>39.22</v>
      </c>
    </row>
    <row r="28" spans="1:14" x14ac:dyDescent="0.25">
      <c r="A28" s="1">
        <v>14</v>
      </c>
      <c r="B28" s="47">
        <v>42.93</v>
      </c>
      <c r="C28" s="45">
        <v>40.700000000000003</v>
      </c>
      <c r="D28" s="45">
        <v>39.56</v>
      </c>
      <c r="E28" s="46">
        <v>39.28</v>
      </c>
    </row>
    <row r="29" spans="1:14" s="2" customFormat="1" x14ac:dyDescent="0.25">
      <c r="A29" s="1">
        <v>15</v>
      </c>
      <c r="B29" s="44">
        <v>43.03</v>
      </c>
      <c r="C29" s="45">
        <v>39.729999999999997</v>
      </c>
      <c r="D29" s="45">
        <v>39.700000000000003</v>
      </c>
      <c r="E29" s="46">
        <v>39.409999999999997</v>
      </c>
      <c r="K29" s="1"/>
      <c r="L29" s="1"/>
      <c r="M29" s="1"/>
      <c r="N29" s="1"/>
    </row>
    <row r="30" spans="1:14" s="2" customFormat="1" x14ac:dyDescent="0.25">
      <c r="A30" s="1">
        <v>16</v>
      </c>
      <c r="B30" s="44">
        <v>42.8</v>
      </c>
      <c r="C30" s="45">
        <v>40.71</v>
      </c>
      <c r="D30" s="45">
        <v>39.71</v>
      </c>
      <c r="E30" s="46">
        <v>39.33</v>
      </c>
      <c r="K30" s="1"/>
      <c r="L30" s="1"/>
      <c r="M30" s="1"/>
      <c r="N30" s="1"/>
    </row>
    <row r="31" spans="1:14" s="2" customFormat="1" x14ac:dyDescent="0.25">
      <c r="A31" s="1">
        <v>17</v>
      </c>
      <c r="B31" s="44">
        <v>42.41</v>
      </c>
      <c r="C31" s="45">
        <v>40.1</v>
      </c>
      <c r="D31" s="45">
        <v>39.659999999999997</v>
      </c>
      <c r="E31" s="46">
        <v>39.380000000000003</v>
      </c>
      <c r="K31" s="1"/>
      <c r="L31" s="1"/>
      <c r="M31" s="1"/>
      <c r="N31" s="1"/>
    </row>
    <row r="32" spans="1:14" s="2" customFormat="1" x14ac:dyDescent="0.25">
      <c r="A32" s="1">
        <v>18</v>
      </c>
      <c r="B32" s="44">
        <v>42.33</v>
      </c>
      <c r="C32" s="45">
        <v>39.86</v>
      </c>
      <c r="D32" s="45">
        <v>39.67</v>
      </c>
      <c r="E32" s="46">
        <v>39.340000000000003</v>
      </c>
      <c r="K32" s="1"/>
      <c r="L32" s="1"/>
      <c r="M32" s="1"/>
      <c r="N32" s="1"/>
    </row>
    <row r="33" spans="1:14" s="2" customFormat="1" x14ac:dyDescent="0.25">
      <c r="A33" s="1">
        <v>19</v>
      </c>
      <c r="B33" s="44">
        <v>42.73</v>
      </c>
      <c r="C33" s="45">
        <v>39.81</v>
      </c>
      <c r="D33" s="45">
        <v>39.96</v>
      </c>
      <c r="E33" s="46">
        <v>39.409999999999997</v>
      </c>
      <c r="K33" s="1"/>
      <c r="L33" s="1"/>
      <c r="M33" s="1"/>
      <c r="N33" s="1"/>
    </row>
    <row r="34" spans="1:14" s="2" customFormat="1" x14ac:dyDescent="0.25">
      <c r="A34" s="1">
        <v>20</v>
      </c>
      <c r="B34" s="44">
        <v>42.46</v>
      </c>
      <c r="C34" s="45">
        <v>39.72</v>
      </c>
      <c r="D34" s="45">
        <v>39.630000000000003</v>
      </c>
      <c r="E34" s="46">
        <v>41.24</v>
      </c>
      <c r="K34" s="1"/>
      <c r="L34" s="1"/>
      <c r="M34" s="1"/>
      <c r="N34" s="1"/>
    </row>
    <row r="35" spans="1:14" s="2" customFormat="1" x14ac:dyDescent="0.25">
      <c r="A35" s="1">
        <v>21</v>
      </c>
      <c r="B35" s="44">
        <v>42.74</v>
      </c>
      <c r="C35" s="45">
        <v>40.17</v>
      </c>
      <c r="D35" s="45">
        <v>39.840000000000003</v>
      </c>
      <c r="E35" s="46">
        <v>39.450000000000003</v>
      </c>
      <c r="K35" s="1"/>
      <c r="L35" s="1"/>
      <c r="M35" s="1"/>
      <c r="N35" s="1"/>
    </row>
    <row r="36" spans="1:14" s="2" customFormat="1" x14ac:dyDescent="0.25">
      <c r="A36" s="1">
        <v>22</v>
      </c>
      <c r="B36" s="44">
        <v>42.34</v>
      </c>
      <c r="C36" s="45">
        <v>40.19</v>
      </c>
      <c r="D36" s="45">
        <v>39.89</v>
      </c>
      <c r="E36" s="46">
        <v>39.72</v>
      </c>
      <c r="K36" s="1"/>
      <c r="L36" s="1"/>
      <c r="M36" s="1"/>
      <c r="N36" s="1"/>
    </row>
    <row r="37" spans="1:14" s="2" customFormat="1" x14ac:dyDescent="0.25">
      <c r="A37" s="1">
        <v>23</v>
      </c>
      <c r="B37" s="44">
        <v>42.55</v>
      </c>
      <c r="C37" s="45">
        <v>40.299999999999997</v>
      </c>
      <c r="D37" s="45">
        <v>40</v>
      </c>
      <c r="E37" s="46">
        <v>39.450000000000003</v>
      </c>
      <c r="K37" s="1"/>
      <c r="L37" s="1"/>
      <c r="M37" s="1"/>
      <c r="N37" s="1"/>
    </row>
    <row r="38" spans="1:14" s="2" customFormat="1" x14ac:dyDescent="0.25">
      <c r="A38" s="1">
        <v>24</v>
      </c>
      <c r="B38" s="44">
        <v>42.02</v>
      </c>
      <c r="C38" s="45">
        <v>39.69</v>
      </c>
      <c r="D38" s="45">
        <v>39.93</v>
      </c>
      <c r="E38" s="46">
        <v>39.47</v>
      </c>
      <c r="K38" s="1"/>
      <c r="L38" s="1"/>
      <c r="M38" s="1"/>
      <c r="N38" s="1"/>
    </row>
    <row r="39" spans="1:14" s="2" customFormat="1" x14ac:dyDescent="0.25">
      <c r="A39" s="1">
        <v>25</v>
      </c>
      <c r="B39" s="44">
        <v>42.09</v>
      </c>
      <c r="C39" s="45">
        <v>40.020000000000003</v>
      </c>
      <c r="D39" s="45">
        <v>39.68</v>
      </c>
      <c r="E39" s="46">
        <v>39.36</v>
      </c>
      <c r="K39" s="1"/>
      <c r="L39" s="1"/>
      <c r="M39" s="1"/>
      <c r="N39" s="1"/>
    </row>
    <row r="40" spans="1:14" s="2" customFormat="1" x14ac:dyDescent="0.25">
      <c r="A40" s="1">
        <v>26</v>
      </c>
      <c r="B40" s="44">
        <v>42.2</v>
      </c>
      <c r="C40" s="45">
        <v>40.43</v>
      </c>
      <c r="D40" s="45">
        <v>39.64</v>
      </c>
      <c r="E40" s="46">
        <v>39.520000000000003</v>
      </c>
      <c r="K40" s="1"/>
      <c r="L40" s="1"/>
      <c r="M40" s="1"/>
      <c r="N40" s="1"/>
    </row>
    <row r="41" spans="1:14" s="2" customFormat="1" x14ac:dyDescent="0.25">
      <c r="A41" s="1">
        <v>27</v>
      </c>
      <c r="B41" s="44">
        <v>41.99</v>
      </c>
      <c r="C41" s="45">
        <v>40.01</v>
      </c>
      <c r="D41" s="45">
        <v>39.979999999999997</v>
      </c>
      <c r="E41" s="46">
        <v>39.659999999999997</v>
      </c>
      <c r="K41" s="1"/>
      <c r="L41" s="1"/>
      <c r="M41" s="1"/>
      <c r="N41" s="1"/>
    </row>
    <row r="42" spans="1:14" s="2" customFormat="1" x14ac:dyDescent="0.25">
      <c r="A42" s="1">
        <v>28</v>
      </c>
      <c r="B42" s="44">
        <v>42.18</v>
      </c>
      <c r="C42" s="45">
        <v>39.99</v>
      </c>
      <c r="D42" s="45">
        <v>40.71</v>
      </c>
      <c r="E42" s="46">
        <v>39.68</v>
      </c>
      <c r="K42" s="1"/>
      <c r="L42" s="1"/>
      <c r="M42" s="1"/>
      <c r="N42" s="1"/>
    </row>
    <row r="43" spans="1:14" s="2" customFormat="1" x14ac:dyDescent="0.25">
      <c r="A43" s="1">
        <v>29</v>
      </c>
      <c r="B43" s="44">
        <v>41.87</v>
      </c>
      <c r="C43" s="45">
        <v>40.630000000000003</v>
      </c>
      <c r="D43" s="45">
        <v>39.869999999999997</v>
      </c>
      <c r="E43" s="46">
        <v>39.630000000000003</v>
      </c>
      <c r="K43" s="1"/>
      <c r="L43" s="1"/>
      <c r="M43" s="1"/>
      <c r="N43" s="1"/>
    </row>
    <row r="44" spans="1:14" s="2" customFormat="1" x14ac:dyDescent="0.25">
      <c r="A44" s="1">
        <v>30</v>
      </c>
      <c r="B44" s="44">
        <v>42.07</v>
      </c>
      <c r="C44" s="45">
        <v>40.07</v>
      </c>
      <c r="D44" s="45">
        <v>39.799999999999997</v>
      </c>
      <c r="E44" s="46">
        <v>39.4</v>
      </c>
      <c r="K44" s="1"/>
      <c r="L44" s="1"/>
      <c r="M44" s="1"/>
      <c r="N44" s="1"/>
    </row>
    <row r="45" spans="1:14" s="2" customFormat="1" x14ac:dyDescent="0.25">
      <c r="A45" s="1">
        <v>31</v>
      </c>
      <c r="B45" s="44">
        <v>41.72</v>
      </c>
      <c r="C45" s="45">
        <v>39.9</v>
      </c>
      <c r="D45" s="45">
        <v>39.5</v>
      </c>
      <c r="E45" s="46">
        <v>39.86</v>
      </c>
      <c r="K45" s="1"/>
      <c r="L45" s="1"/>
      <c r="M45" s="1"/>
      <c r="N45" s="1"/>
    </row>
    <row r="46" spans="1:14" s="2" customFormat="1" x14ac:dyDescent="0.25">
      <c r="A46" s="1">
        <v>32</v>
      </c>
      <c r="B46" s="44">
        <v>42.02</v>
      </c>
      <c r="C46" s="45">
        <v>39.909999999999997</v>
      </c>
      <c r="D46" s="45">
        <v>39.75</v>
      </c>
      <c r="E46" s="46">
        <v>39.78</v>
      </c>
      <c r="K46" s="1"/>
      <c r="L46" s="1"/>
      <c r="M46" s="1"/>
      <c r="N46" s="1"/>
    </row>
    <row r="47" spans="1:14" s="2" customFormat="1" x14ac:dyDescent="0.25">
      <c r="A47" s="1">
        <v>33</v>
      </c>
      <c r="B47" s="44">
        <v>41.44</v>
      </c>
      <c r="C47" s="45">
        <v>40.18</v>
      </c>
      <c r="D47" s="45">
        <v>39.950000000000003</v>
      </c>
      <c r="E47" s="46">
        <v>39.67</v>
      </c>
      <c r="K47" s="1"/>
      <c r="L47" s="1"/>
      <c r="M47" s="1"/>
      <c r="N47" s="1"/>
    </row>
    <row r="48" spans="1:14" s="2" customFormat="1" x14ac:dyDescent="0.25">
      <c r="A48" s="1">
        <v>34</v>
      </c>
      <c r="B48" s="44">
        <v>41.82</v>
      </c>
      <c r="C48" s="45">
        <v>41.45</v>
      </c>
      <c r="D48" s="45">
        <v>39.61</v>
      </c>
      <c r="E48" s="46">
        <v>39.44</v>
      </c>
      <c r="K48" s="1"/>
      <c r="L48" s="1"/>
      <c r="M48" s="1"/>
      <c r="N48" s="1"/>
    </row>
    <row r="49" spans="1:14" s="2" customFormat="1" x14ac:dyDescent="0.25">
      <c r="A49" s="1">
        <v>35</v>
      </c>
      <c r="B49" s="44">
        <v>41.99</v>
      </c>
      <c r="C49" s="45">
        <v>40.83</v>
      </c>
      <c r="D49" s="45">
        <v>39.79</v>
      </c>
      <c r="E49" s="46">
        <v>39.68</v>
      </c>
      <c r="K49" s="1"/>
      <c r="L49" s="1"/>
      <c r="M49" s="1"/>
      <c r="N49" s="1"/>
    </row>
    <row r="50" spans="1:14" s="2" customFormat="1" x14ac:dyDescent="0.25">
      <c r="A50" s="1">
        <v>36</v>
      </c>
      <c r="B50" s="44">
        <v>41.42</v>
      </c>
      <c r="C50" s="45">
        <v>40.200000000000003</v>
      </c>
      <c r="D50" s="45">
        <v>39.700000000000003</v>
      </c>
      <c r="E50" s="46">
        <v>39.86</v>
      </c>
      <c r="K50" s="1"/>
      <c r="L50" s="1"/>
      <c r="M50" s="1"/>
      <c r="N50" s="1"/>
    </row>
    <row r="51" spans="1:14" s="2" customFormat="1" x14ac:dyDescent="0.25">
      <c r="A51" s="1">
        <v>37</v>
      </c>
      <c r="B51" s="44">
        <v>41.77</v>
      </c>
      <c r="C51" s="45">
        <v>39.92</v>
      </c>
      <c r="D51" s="45">
        <v>39.76</v>
      </c>
      <c r="E51" s="46">
        <v>39.619999999999997</v>
      </c>
      <c r="K51" s="1"/>
      <c r="L51" s="1"/>
      <c r="M51" s="1"/>
      <c r="N51" s="1"/>
    </row>
    <row r="52" spans="1:14" s="2" customFormat="1" x14ac:dyDescent="0.25">
      <c r="A52" s="1">
        <v>38</v>
      </c>
      <c r="B52" s="44">
        <v>41.32</v>
      </c>
      <c r="C52" s="45">
        <v>40.6</v>
      </c>
      <c r="D52" s="45">
        <v>40</v>
      </c>
      <c r="E52" s="46"/>
      <c r="K52" s="1"/>
      <c r="L52" s="1"/>
      <c r="M52" s="1"/>
      <c r="N52" s="1"/>
    </row>
    <row r="53" spans="1:14" s="2" customFormat="1" x14ac:dyDescent="0.25">
      <c r="A53" s="1">
        <v>39</v>
      </c>
      <c r="B53" s="44">
        <v>42.01</v>
      </c>
      <c r="C53" s="45">
        <v>40.200000000000003</v>
      </c>
      <c r="D53" s="45">
        <v>39.909999999999997</v>
      </c>
      <c r="E53" s="46"/>
      <c r="K53" s="1"/>
      <c r="L53" s="1"/>
      <c r="M53" s="1"/>
      <c r="N53" s="1"/>
    </row>
    <row r="54" spans="1:14" s="2" customFormat="1" x14ac:dyDescent="0.25">
      <c r="A54" s="1">
        <v>40</v>
      </c>
      <c r="B54" s="44">
        <v>41.49</v>
      </c>
      <c r="C54" s="45">
        <v>40.270000000000003</v>
      </c>
      <c r="D54" s="45">
        <v>39.85</v>
      </c>
      <c r="E54" s="46"/>
      <c r="K54" s="1"/>
      <c r="L54" s="1"/>
      <c r="M54" s="1"/>
      <c r="N54" s="1"/>
    </row>
    <row r="55" spans="1:14" s="2" customFormat="1" x14ac:dyDescent="0.25">
      <c r="A55" s="1">
        <v>41</v>
      </c>
      <c r="B55" s="44">
        <v>41.53</v>
      </c>
      <c r="C55" s="45">
        <v>39.99</v>
      </c>
      <c r="D55" s="45">
        <v>39.840000000000003</v>
      </c>
      <c r="E55" s="46"/>
      <c r="K55" s="1"/>
      <c r="L55" s="1"/>
      <c r="M55" s="1"/>
      <c r="N55" s="1"/>
    </row>
    <row r="56" spans="1:14" s="2" customFormat="1" x14ac:dyDescent="0.25">
      <c r="A56" s="1">
        <v>42</v>
      </c>
      <c r="B56" s="44">
        <v>40.78</v>
      </c>
      <c r="C56" s="45">
        <v>40.700000000000003</v>
      </c>
      <c r="D56" s="45">
        <v>40.049999999999997</v>
      </c>
      <c r="E56" s="46"/>
      <c r="K56" s="1"/>
      <c r="L56" s="1"/>
      <c r="M56" s="1"/>
      <c r="N56" s="1"/>
    </row>
    <row r="57" spans="1:14" s="2" customFormat="1" x14ac:dyDescent="0.25">
      <c r="A57" s="1">
        <v>43</v>
      </c>
      <c r="B57" s="44">
        <v>41.75</v>
      </c>
      <c r="C57" s="45">
        <v>39.869999999999997</v>
      </c>
      <c r="D57" s="45">
        <v>39.9</v>
      </c>
      <c r="E57" s="46"/>
      <c r="K57" s="1"/>
      <c r="L57" s="1"/>
      <c r="M57" s="1"/>
      <c r="N57" s="1"/>
    </row>
    <row r="58" spans="1:14" s="2" customFormat="1" x14ac:dyDescent="0.25">
      <c r="A58" s="1">
        <v>44</v>
      </c>
      <c r="B58" s="44">
        <v>41.18</v>
      </c>
      <c r="C58" s="45">
        <v>40.18</v>
      </c>
      <c r="D58" s="45">
        <v>39.840000000000003</v>
      </c>
      <c r="E58" s="46"/>
      <c r="K58" s="1"/>
      <c r="L58" s="1"/>
      <c r="M58" s="1"/>
      <c r="N58" s="1"/>
    </row>
    <row r="59" spans="1:14" s="2" customFormat="1" x14ac:dyDescent="0.25">
      <c r="A59" s="1">
        <v>45</v>
      </c>
      <c r="B59" s="44">
        <v>40.83</v>
      </c>
      <c r="C59" s="45">
        <v>40.020000000000003</v>
      </c>
      <c r="D59" s="45">
        <v>40.01</v>
      </c>
      <c r="E59" s="46"/>
      <c r="K59" s="1"/>
      <c r="L59" s="1"/>
      <c r="M59" s="1"/>
      <c r="N59" s="1"/>
    </row>
    <row r="60" spans="1:14" s="2" customFormat="1" x14ac:dyDescent="0.25">
      <c r="A60" s="1">
        <v>46</v>
      </c>
      <c r="B60" s="44">
        <v>41.96</v>
      </c>
      <c r="C60" s="45">
        <v>40.42</v>
      </c>
      <c r="D60" s="45">
        <v>40.090000000000003</v>
      </c>
      <c r="E60" s="46"/>
      <c r="K60" s="1"/>
      <c r="L60" s="1"/>
      <c r="M60" s="1"/>
      <c r="N60" s="1"/>
    </row>
    <row r="61" spans="1:14" s="2" customFormat="1" x14ac:dyDescent="0.25">
      <c r="A61" s="1">
        <v>47</v>
      </c>
      <c r="B61" s="44">
        <v>40.89</v>
      </c>
      <c r="C61" s="45">
        <v>40.020000000000003</v>
      </c>
      <c r="D61" s="45">
        <v>40.42</v>
      </c>
      <c r="E61" s="46"/>
      <c r="K61" s="1"/>
      <c r="L61" s="1"/>
      <c r="M61" s="1"/>
      <c r="N61" s="1"/>
    </row>
    <row r="62" spans="1:14" s="2" customFormat="1" x14ac:dyDescent="0.25">
      <c r="A62" s="1">
        <v>48</v>
      </c>
      <c r="B62" s="44">
        <v>41.54</v>
      </c>
      <c r="C62" s="45">
        <v>40.19</v>
      </c>
      <c r="D62" s="45">
        <v>39.72</v>
      </c>
      <c r="E62" s="46"/>
      <c r="K62" s="1"/>
      <c r="L62" s="1"/>
      <c r="M62" s="1"/>
      <c r="N62" s="1"/>
    </row>
    <row r="63" spans="1:14" s="2" customFormat="1" x14ac:dyDescent="0.25">
      <c r="A63" s="1">
        <v>49</v>
      </c>
      <c r="B63" s="44">
        <v>41.33</v>
      </c>
      <c r="C63" s="45">
        <v>40.36</v>
      </c>
      <c r="D63" s="45">
        <v>39.909999999999997</v>
      </c>
      <c r="E63" s="46"/>
      <c r="K63" s="1"/>
      <c r="L63" s="1"/>
      <c r="M63" s="1"/>
      <c r="N63" s="1"/>
    </row>
    <row r="64" spans="1:14" s="2" customFormat="1" x14ac:dyDescent="0.25">
      <c r="A64" s="1">
        <v>50</v>
      </c>
      <c r="B64" s="44">
        <v>40.909999999999997</v>
      </c>
      <c r="C64" s="45">
        <v>40.049999999999997</v>
      </c>
      <c r="D64" s="45">
        <v>39.75</v>
      </c>
      <c r="E64" s="46"/>
      <c r="K64" s="1"/>
      <c r="L64" s="1"/>
      <c r="M64" s="1"/>
      <c r="N64" s="1"/>
    </row>
    <row r="65" spans="1:14" s="2" customFormat="1" x14ac:dyDescent="0.25">
      <c r="A65" s="1">
        <v>51</v>
      </c>
      <c r="B65" s="44">
        <v>40.880000000000003</v>
      </c>
      <c r="C65" s="45">
        <v>40.520000000000003</v>
      </c>
      <c r="D65" s="45">
        <v>39.99</v>
      </c>
      <c r="E65" s="46"/>
      <c r="K65" s="1"/>
      <c r="L65" s="1"/>
      <c r="M65" s="1"/>
      <c r="N65" s="1"/>
    </row>
    <row r="66" spans="1:14" s="2" customFormat="1" x14ac:dyDescent="0.25">
      <c r="A66" s="1">
        <v>52</v>
      </c>
      <c r="B66" s="44">
        <v>40.909999999999997</v>
      </c>
      <c r="C66" s="45">
        <v>40.549999999999997</v>
      </c>
      <c r="D66" s="45">
        <v>39.76</v>
      </c>
      <c r="E66" s="46"/>
      <c r="K66" s="1"/>
      <c r="L66" s="1"/>
      <c r="M66" s="1"/>
      <c r="N66" s="1"/>
    </row>
    <row r="67" spans="1:14" s="2" customFormat="1" x14ac:dyDescent="0.25">
      <c r="A67" s="1">
        <v>53</v>
      </c>
      <c r="B67" s="44">
        <v>40.58</v>
      </c>
      <c r="C67" s="45">
        <v>40.54</v>
      </c>
      <c r="D67" s="45">
        <v>39.86</v>
      </c>
      <c r="E67" s="46"/>
      <c r="K67" s="1"/>
      <c r="L67" s="1"/>
      <c r="M67" s="1"/>
      <c r="N67" s="1"/>
    </row>
    <row r="68" spans="1:14" s="2" customFormat="1" x14ac:dyDescent="0.25">
      <c r="A68" s="1">
        <v>54</v>
      </c>
      <c r="B68" s="44">
        <v>41.58</v>
      </c>
      <c r="C68" s="45">
        <v>40.51</v>
      </c>
      <c r="D68" s="45">
        <v>39.86</v>
      </c>
      <c r="E68" s="46"/>
      <c r="K68" s="1"/>
      <c r="L68" s="1"/>
      <c r="M68" s="1"/>
      <c r="N68" s="1"/>
    </row>
    <row r="69" spans="1:14" s="2" customFormat="1" x14ac:dyDescent="0.25">
      <c r="A69" s="1">
        <v>55</v>
      </c>
      <c r="B69" s="44">
        <v>40.78</v>
      </c>
      <c r="C69" s="45">
        <v>41.58</v>
      </c>
      <c r="D69" s="45">
        <v>40.200000000000003</v>
      </c>
      <c r="E69" s="46"/>
      <c r="K69" s="1"/>
      <c r="L69" s="1"/>
      <c r="M69" s="1"/>
      <c r="N69" s="1"/>
    </row>
    <row r="70" spans="1:14" s="2" customFormat="1" x14ac:dyDescent="0.25">
      <c r="A70" s="1">
        <v>56</v>
      </c>
      <c r="B70" s="44">
        <v>40.54</v>
      </c>
      <c r="C70" s="45">
        <v>40.33</v>
      </c>
      <c r="D70" s="45">
        <v>40.119999999999997</v>
      </c>
      <c r="E70" s="46"/>
      <c r="K70" s="1"/>
      <c r="L70" s="1"/>
      <c r="M70" s="1"/>
      <c r="N70" s="1"/>
    </row>
    <row r="71" spans="1:14" s="2" customFormat="1" x14ac:dyDescent="0.25">
      <c r="A71" s="1">
        <v>57</v>
      </c>
      <c r="B71" s="44">
        <v>40.770000000000003</v>
      </c>
      <c r="C71" s="45">
        <v>40.380000000000003</v>
      </c>
      <c r="D71" s="45">
        <v>39.97</v>
      </c>
      <c r="E71" s="46"/>
      <c r="K71" s="1"/>
      <c r="L71" s="1"/>
      <c r="M71" s="1"/>
      <c r="N71" s="1"/>
    </row>
    <row r="72" spans="1:14" s="2" customFormat="1" x14ac:dyDescent="0.25">
      <c r="A72" s="1">
        <v>58</v>
      </c>
      <c r="B72" s="44">
        <v>41.04</v>
      </c>
      <c r="C72" s="45">
        <v>42.38</v>
      </c>
      <c r="D72" s="45">
        <v>40.4</v>
      </c>
      <c r="E72" s="46"/>
      <c r="K72" s="1"/>
      <c r="L72" s="1"/>
      <c r="M72" s="1"/>
      <c r="N72" s="1"/>
    </row>
    <row r="73" spans="1:14" s="2" customFormat="1" x14ac:dyDescent="0.25">
      <c r="A73" s="1">
        <v>59</v>
      </c>
      <c r="B73" s="44">
        <v>41.06</v>
      </c>
      <c r="C73" s="45">
        <v>41.19</v>
      </c>
      <c r="D73" s="45">
        <v>40.299999999999997</v>
      </c>
      <c r="E73" s="46"/>
      <c r="K73" s="1"/>
      <c r="L73" s="1"/>
      <c r="M73" s="1"/>
      <c r="N73" s="1"/>
    </row>
    <row r="74" spans="1:14" s="2" customFormat="1" x14ac:dyDescent="0.25">
      <c r="A74" s="1">
        <v>60</v>
      </c>
      <c r="B74" s="44">
        <v>40.369999999999997</v>
      </c>
      <c r="C74" s="45">
        <v>40.659999999999997</v>
      </c>
      <c r="D74" s="45">
        <v>41.76</v>
      </c>
      <c r="E74" s="46"/>
      <c r="K74" s="1"/>
      <c r="L74" s="1"/>
      <c r="M74" s="1"/>
      <c r="N74" s="1"/>
    </row>
    <row r="75" spans="1:14" s="2" customFormat="1" x14ac:dyDescent="0.25">
      <c r="A75" s="1">
        <v>61</v>
      </c>
      <c r="B75" s="44">
        <v>40.4</v>
      </c>
      <c r="C75" s="45">
        <v>40.479999999999997</v>
      </c>
      <c r="D75" s="45"/>
      <c r="E75" s="46"/>
      <c r="K75" s="1"/>
      <c r="L75" s="1"/>
      <c r="M75" s="1"/>
      <c r="N75" s="1"/>
    </row>
    <row r="76" spans="1:14" s="2" customFormat="1" x14ac:dyDescent="0.25">
      <c r="A76" s="1">
        <v>62</v>
      </c>
      <c r="B76" s="44">
        <v>40.5</v>
      </c>
      <c r="C76" s="45">
        <v>41.47</v>
      </c>
      <c r="D76" s="45"/>
      <c r="E76" s="46"/>
      <c r="K76" s="1"/>
      <c r="L76" s="1"/>
      <c r="M76" s="1"/>
      <c r="N76" s="1"/>
    </row>
    <row r="77" spans="1:14" s="2" customFormat="1" x14ac:dyDescent="0.25">
      <c r="A77" s="1">
        <v>63</v>
      </c>
      <c r="B77" s="44">
        <v>40.6</v>
      </c>
      <c r="C77" s="45">
        <v>41.17</v>
      </c>
      <c r="D77" s="45"/>
      <c r="E77" s="46"/>
      <c r="K77" s="1"/>
      <c r="L77" s="1"/>
      <c r="M77" s="1"/>
      <c r="N77" s="1"/>
    </row>
    <row r="78" spans="1:14" s="2" customFormat="1" x14ac:dyDescent="0.25">
      <c r="A78" s="1">
        <v>64</v>
      </c>
      <c r="B78" s="44">
        <v>41</v>
      </c>
      <c r="C78" s="45">
        <v>41.8</v>
      </c>
      <c r="D78" s="45"/>
      <c r="E78" s="46"/>
      <c r="K78" s="1"/>
      <c r="L78" s="1"/>
      <c r="M78" s="1"/>
      <c r="N78" s="1"/>
    </row>
    <row r="79" spans="1:14" s="2" customFormat="1" x14ac:dyDescent="0.25">
      <c r="A79" s="1">
        <v>65</v>
      </c>
      <c r="B79" s="44">
        <v>40.43</v>
      </c>
      <c r="C79" s="45"/>
      <c r="D79" s="45"/>
      <c r="E79" s="46"/>
      <c r="K79" s="1"/>
      <c r="L79" s="1"/>
      <c r="M79" s="1"/>
      <c r="N79" s="1"/>
    </row>
    <row r="80" spans="1:14" x14ac:dyDescent="0.25">
      <c r="A80" s="1">
        <v>66</v>
      </c>
      <c r="B80" s="44">
        <v>40.42</v>
      </c>
      <c r="C80" s="45"/>
      <c r="D80" s="45"/>
      <c r="E80" s="46"/>
    </row>
    <row r="81" spans="1:5" x14ac:dyDescent="0.25">
      <c r="A81" s="1">
        <v>67</v>
      </c>
      <c r="B81" s="44">
        <v>44.74</v>
      </c>
      <c r="C81" s="45"/>
      <c r="D81" s="45"/>
      <c r="E81" s="46"/>
    </row>
    <row r="82" spans="1:5" x14ac:dyDescent="0.25">
      <c r="A82" s="1">
        <v>68</v>
      </c>
      <c r="B82" s="44">
        <v>40.64</v>
      </c>
      <c r="C82" s="45"/>
      <c r="D82" s="45"/>
      <c r="E82" s="46"/>
    </row>
    <row r="83" spans="1:5" x14ac:dyDescent="0.25">
      <c r="A83" s="1">
        <v>69</v>
      </c>
      <c r="B83" s="44">
        <v>40.630000000000003</v>
      </c>
      <c r="C83" s="45"/>
      <c r="D83" s="45"/>
      <c r="E83" s="46"/>
    </row>
    <row r="84" spans="1:5" x14ac:dyDescent="0.25">
      <c r="A84" s="1">
        <v>70</v>
      </c>
      <c r="B84" s="44">
        <v>40.79</v>
      </c>
      <c r="C84" s="45"/>
      <c r="D84" s="45"/>
      <c r="E84" s="46"/>
    </row>
    <row r="85" spans="1:5" x14ac:dyDescent="0.25">
      <c r="A85" s="1">
        <v>71</v>
      </c>
      <c r="B85" s="44">
        <v>40.72</v>
      </c>
      <c r="C85" s="45"/>
      <c r="D85" s="45"/>
      <c r="E85" s="46"/>
    </row>
    <row r="86" spans="1:5" x14ac:dyDescent="0.25">
      <c r="A86" s="1">
        <v>72</v>
      </c>
      <c r="B86" s="44">
        <v>40.799999999999997</v>
      </c>
      <c r="C86" s="45"/>
      <c r="D86" s="45"/>
      <c r="E86" s="46"/>
    </row>
    <row r="87" spans="1:5" x14ac:dyDescent="0.25">
      <c r="A87" s="1">
        <v>73</v>
      </c>
      <c r="B87" s="44">
        <v>40.4</v>
      </c>
      <c r="C87" s="45"/>
      <c r="D87" s="45"/>
      <c r="E87" s="46"/>
    </row>
    <row r="88" spans="1:5" x14ac:dyDescent="0.25">
      <c r="A88" s="1">
        <v>74</v>
      </c>
      <c r="B88" s="44">
        <v>40.61</v>
      </c>
      <c r="C88" s="45"/>
      <c r="D88" s="45"/>
      <c r="E88" s="46"/>
    </row>
    <row r="89" spans="1:5" x14ac:dyDescent="0.25">
      <c r="A89" s="1">
        <v>75</v>
      </c>
      <c r="B89" s="44">
        <v>40.61</v>
      </c>
      <c r="C89" s="45"/>
      <c r="D89" s="45"/>
      <c r="E89" s="46"/>
    </row>
    <row r="90" spans="1:5" x14ac:dyDescent="0.25">
      <c r="A90" s="1">
        <v>76</v>
      </c>
      <c r="B90" s="44">
        <v>41.1</v>
      </c>
      <c r="C90" s="45"/>
      <c r="D90" s="45"/>
      <c r="E90" s="46"/>
    </row>
    <row r="91" spans="1:5" x14ac:dyDescent="0.25">
      <c r="A91" s="1">
        <v>77</v>
      </c>
      <c r="B91" s="44">
        <v>40.67</v>
      </c>
      <c r="C91" s="45"/>
      <c r="D91" s="45"/>
      <c r="E91" s="46"/>
    </row>
    <row r="92" spans="1:5" x14ac:dyDescent="0.25">
      <c r="A92" s="1">
        <v>78</v>
      </c>
      <c r="B92" s="44">
        <v>40.57</v>
      </c>
      <c r="C92" s="45"/>
      <c r="D92" s="45"/>
      <c r="E92" s="46"/>
    </row>
    <row r="93" spans="1:5" x14ac:dyDescent="0.25">
      <c r="A93" s="1">
        <v>79</v>
      </c>
      <c r="B93" s="44">
        <v>40.479999999999997</v>
      </c>
      <c r="C93" s="45"/>
      <c r="D93" s="45"/>
      <c r="E93" s="46"/>
    </row>
    <row r="94" spans="1:5" x14ac:dyDescent="0.25">
      <c r="A94" s="1">
        <v>80</v>
      </c>
      <c r="B94" s="44">
        <v>42.24</v>
      </c>
      <c r="C94" s="45"/>
      <c r="D94" s="45"/>
      <c r="E94" s="46"/>
    </row>
    <row r="95" spans="1:5" ht="15.75" thickBot="1" x14ac:dyDescent="0.3">
      <c r="A95" s="1">
        <v>81</v>
      </c>
      <c r="B95" s="48">
        <v>43.14</v>
      </c>
      <c r="C95" s="49"/>
      <c r="D95" s="49"/>
      <c r="E95" s="50"/>
    </row>
  </sheetData>
  <mergeCells count="9">
    <mergeCell ref="A2:L2"/>
    <mergeCell ref="A4:L4"/>
    <mergeCell ref="A6:A7"/>
    <mergeCell ref="B6:B7"/>
    <mergeCell ref="C6:C7"/>
    <mergeCell ref="D6:D7"/>
    <mergeCell ref="E6:H6"/>
    <mergeCell ref="I6:I7"/>
    <mergeCell ref="J6:J7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96"/>
  <sheetViews>
    <sheetView zoomScale="75" zoomScaleNormal="75" workbookViewId="0">
      <selection activeCell="A4" sqref="A4:L4"/>
    </sheetView>
  </sheetViews>
  <sheetFormatPr defaultRowHeight="15" x14ac:dyDescent="0.25"/>
  <cols>
    <col min="1" max="1" width="8.7109375" style="1" customWidth="1"/>
    <col min="2" max="2" width="9.42578125" style="1" customWidth="1"/>
    <col min="3" max="5" width="9.42578125" style="2" customWidth="1"/>
    <col min="6" max="6" width="11.28515625" style="2" customWidth="1"/>
    <col min="7" max="7" width="12.85546875" style="2" customWidth="1"/>
    <col min="8" max="8" width="13.5703125" style="2" customWidth="1"/>
    <col min="9" max="9" width="13" style="2" customWidth="1"/>
    <col min="10" max="10" width="12" style="2" customWidth="1"/>
    <col min="11" max="11" width="11.42578125" style="1" customWidth="1"/>
    <col min="12" max="12" width="22.28515625" style="1" customWidth="1"/>
    <col min="13" max="16384" width="9.140625" style="1"/>
  </cols>
  <sheetData>
    <row r="2" spans="1:14" ht="18.75" x14ac:dyDescent="0.3">
      <c r="A2" s="152" t="s">
        <v>29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4" ht="7.5" customHeight="1" x14ac:dyDescent="0.25"/>
    <row r="4" spans="1:14" ht="18.75" x14ac:dyDescent="0.3">
      <c r="A4" s="153" t="s">
        <v>13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4" ht="7.5" customHeight="1" x14ac:dyDescent="0.25"/>
    <row r="6" spans="1:14" s="2" customFormat="1" ht="20.25" customHeight="1" x14ac:dyDescent="0.25">
      <c r="A6" s="154" t="s">
        <v>14</v>
      </c>
      <c r="B6" s="155" t="s">
        <v>15</v>
      </c>
      <c r="C6" s="157" t="s">
        <v>16</v>
      </c>
      <c r="D6" s="158" t="s">
        <v>17</v>
      </c>
      <c r="E6" s="160" t="s">
        <v>18</v>
      </c>
      <c r="F6" s="161"/>
      <c r="G6" s="161"/>
      <c r="H6" s="162"/>
      <c r="I6" s="163" t="s">
        <v>19</v>
      </c>
      <c r="J6" s="163" t="s">
        <v>20</v>
      </c>
      <c r="K6" s="20"/>
      <c r="L6" s="20"/>
    </row>
    <row r="7" spans="1:14" s="2" customFormat="1" ht="27.75" customHeight="1" x14ac:dyDescent="0.25">
      <c r="A7" s="154"/>
      <c r="B7" s="156"/>
      <c r="C7" s="155"/>
      <c r="D7" s="159"/>
      <c r="E7" s="21" t="s">
        <v>21</v>
      </c>
      <c r="F7" s="21" t="s">
        <v>22</v>
      </c>
      <c r="G7" s="21" t="s">
        <v>23</v>
      </c>
      <c r="H7" s="22" t="s">
        <v>1</v>
      </c>
      <c r="I7" s="164"/>
      <c r="J7" s="164"/>
      <c r="K7" s="23" t="s">
        <v>24</v>
      </c>
      <c r="L7" s="23" t="s">
        <v>25</v>
      </c>
    </row>
    <row r="8" spans="1:14" s="3" customFormat="1" ht="30" customHeight="1" x14ac:dyDescent="0.25">
      <c r="A8" s="24">
        <v>1</v>
      </c>
      <c r="B8" s="52">
        <v>1</v>
      </c>
      <c r="C8" s="52">
        <v>43</v>
      </c>
      <c r="D8" s="52">
        <f>C8</f>
        <v>43</v>
      </c>
      <c r="E8" s="90">
        <f>MIN(B15:B110)</f>
        <v>40.96</v>
      </c>
      <c r="F8" s="27">
        <f>AVERAGE(B15:B110)</f>
        <v>42.899999999999984</v>
      </c>
      <c r="G8" s="28">
        <v>0</v>
      </c>
      <c r="H8" s="29">
        <f>F8-E8</f>
        <v>1.9399999999999835</v>
      </c>
      <c r="I8" s="91">
        <v>2.1377314814814818E-2</v>
      </c>
      <c r="J8" s="30">
        <f>I8</f>
        <v>2.1377314814814818E-2</v>
      </c>
      <c r="K8" s="92" t="s">
        <v>49</v>
      </c>
      <c r="L8" s="31"/>
      <c r="M8" s="32"/>
      <c r="N8" s="33"/>
    </row>
    <row r="9" spans="1:14" s="3" customFormat="1" ht="30" customHeight="1" thickBot="1" x14ac:dyDescent="0.3">
      <c r="A9" s="24">
        <v>2</v>
      </c>
      <c r="B9" s="52">
        <v>69</v>
      </c>
      <c r="C9" s="52">
        <v>103</v>
      </c>
      <c r="D9" s="52">
        <f>C9-C8</f>
        <v>60</v>
      </c>
      <c r="E9" s="34">
        <f>MIN(C15:C110)</f>
        <v>39.81</v>
      </c>
      <c r="F9" s="27">
        <f>AVERAGE(C15:C110)</f>
        <v>40.361694915254226</v>
      </c>
      <c r="G9" s="28">
        <v>4</v>
      </c>
      <c r="H9" s="29">
        <f t="shared" ref="H9:H11" si="0">F9-E9</f>
        <v>0.55169491525422387</v>
      </c>
      <c r="I9" s="91">
        <v>5.2280092592592593E-2</v>
      </c>
      <c r="J9" s="30">
        <f>I9-I8</f>
        <v>3.0902777777777776E-2</v>
      </c>
      <c r="K9" s="92" t="s">
        <v>50</v>
      </c>
      <c r="L9" s="31" t="s">
        <v>52</v>
      </c>
      <c r="M9" s="54" t="s">
        <v>53</v>
      </c>
      <c r="N9" s="33"/>
    </row>
    <row r="10" spans="1:14" s="3" customFormat="1" ht="30" customHeight="1" thickBot="1" x14ac:dyDescent="0.3">
      <c r="A10" s="24">
        <v>3</v>
      </c>
      <c r="B10" s="52">
        <v>9</v>
      </c>
      <c r="C10" s="52">
        <v>162</v>
      </c>
      <c r="D10" s="25">
        <f>C10-C9</f>
        <v>59</v>
      </c>
      <c r="E10" s="26">
        <f>MIN(D15:D110)</f>
        <v>39.590000000000003</v>
      </c>
      <c r="F10" s="27">
        <f>AVERAGE(D15:D110)</f>
        <v>40.060689655172411</v>
      </c>
      <c r="G10" s="28">
        <v>2</v>
      </c>
      <c r="H10" s="29">
        <f t="shared" si="0"/>
        <v>0.47068965517240713</v>
      </c>
      <c r="I10" s="91">
        <v>8.3414351851851851E-2</v>
      </c>
      <c r="J10" s="30">
        <f>I10-I9</f>
        <v>3.1134259259259257E-2</v>
      </c>
      <c r="K10" s="92" t="s">
        <v>51</v>
      </c>
      <c r="L10" s="31"/>
      <c r="M10" s="32"/>
      <c r="N10" s="33"/>
    </row>
    <row r="11" spans="1:14" s="3" customFormat="1" ht="30" customHeight="1" thickBot="1" x14ac:dyDescent="0.3">
      <c r="A11" s="35" t="s">
        <v>26</v>
      </c>
      <c r="B11" s="52">
        <v>7</v>
      </c>
      <c r="C11" s="52">
        <v>245</v>
      </c>
      <c r="D11" s="52">
        <f>C11-C10</f>
        <v>83</v>
      </c>
      <c r="E11" s="53">
        <f>MIN(E15:E110)</f>
        <v>39.61</v>
      </c>
      <c r="F11" s="36">
        <f>AVERAGE(E15:E110)</f>
        <v>40.008341463414624</v>
      </c>
      <c r="G11" s="37">
        <v>3</v>
      </c>
      <c r="H11" s="38">
        <f t="shared" si="0"/>
        <v>0.39834146341462429</v>
      </c>
      <c r="I11" s="91">
        <v>0.12527777777777779</v>
      </c>
      <c r="J11" s="30">
        <f>I11-I10</f>
        <v>4.1863425925925943E-2</v>
      </c>
      <c r="K11" s="92"/>
      <c r="L11" s="31"/>
    </row>
    <row r="12" spans="1:14" s="3" customFormat="1" ht="30" customHeight="1" thickBot="1" x14ac:dyDescent="0.3">
      <c r="A12" s="39"/>
      <c r="B12" s="51"/>
      <c r="C12" s="51"/>
      <c r="D12" s="51"/>
      <c r="E12" s="90">
        <f>MIN(B15:E110)</f>
        <v>39.590000000000003</v>
      </c>
      <c r="F12" s="101">
        <f>AVERAGE(B15:E110)</f>
        <v>40.620842975206607</v>
      </c>
      <c r="G12" s="101"/>
      <c r="H12" s="102">
        <f>AVERAGE(H8:H11)</f>
        <v>0.8401815084603097</v>
      </c>
      <c r="I12" s="51"/>
      <c r="J12" s="51"/>
      <c r="K12" s="40"/>
      <c r="L12" s="40"/>
    </row>
    <row r="14" spans="1:14" ht="15.75" thickBot="1" x14ac:dyDescent="0.3">
      <c r="B14" s="2">
        <f>B8</f>
        <v>1</v>
      </c>
      <c r="C14" s="2">
        <f>B9</f>
        <v>69</v>
      </c>
      <c r="D14" s="2">
        <f>B10</f>
        <v>9</v>
      </c>
      <c r="E14" s="2">
        <f>B11</f>
        <v>7</v>
      </c>
    </row>
    <row r="15" spans="1:14" x14ac:dyDescent="0.25">
      <c r="A15" s="1">
        <v>1</v>
      </c>
      <c r="B15" s="41">
        <v>47.84</v>
      </c>
      <c r="C15" s="42">
        <v>41.85</v>
      </c>
      <c r="D15" s="42">
        <v>41.09</v>
      </c>
      <c r="E15" s="43">
        <v>41.13</v>
      </c>
      <c r="K15" s="2"/>
      <c r="L15" s="2"/>
    </row>
    <row r="16" spans="1:14" x14ac:dyDescent="0.25">
      <c r="A16" s="1">
        <v>2</v>
      </c>
      <c r="B16" s="44">
        <v>44.95</v>
      </c>
      <c r="C16" s="45">
        <v>40.97</v>
      </c>
      <c r="D16" s="45">
        <v>40.369999999999997</v>
      </c>
      <c r="E16" s="46">
        <v>40.29</v>
      </c>
      <c r="K16" s="3"/>
      <c r="L16" s="3"/>
    </row>
    <row r="17" spans="1:14" x14ac:dyDescent="0.25">
      <c r="A17" s="1">
        <v>3</v>
      </c>
      <c r="B17" s="44">
        <v>44.38</v>
      </c>
      <c r="C17" s="45">
        <v>40.799999999999997</v>
      </c>
      <c r="D17" s="45">
        <v>40.369999999999997</v>
      </c>
      <c r="E17" s="46">
        <v>40.08</v>
      </c>
      <c r="K17" s="3"/>
      <c r="L17" s="3"/>
    </row>
    <row r="18" spans="1:14" x14ac:dyDescent="0.25">
      <c r="A18" s="1">
        <v>4</v>
      </c>
      <c r="B18" s="44">
        <v>43.51</v>
      </c>
      <c r="C18" s="45">
        <v>40.869999999999997</v>
      </c>
      <c r="D18" s="45">
        <v>40.11</v>
      </c>
      <c r="E18" s="46">
        <v>39.82</v>
      </c>
      <c r="K18" s="3"/>
      <c r="L18" s="3"/>
    </row>
    <row r="19" spans="1:14" x14ac:dyDescent="0.25">
      <c r="A19" s="1">
        <v>5</v>
      </c>
      <c r="B19" s="44">
        <v>43.59</v>
      </c>
      <c r="C19" s="45">
        <v>40.5</v>
      </c>
      <c r="D19" s="45">
        <v>40.43</v>
      </c>
      <c r="E19" s="46">
        <v>40.1</v>
      </c>
    </row>
    <row r="20" spans="1:14" x14ac:dyDescent="0.25">
      <c r="A20" s="1">
        <v>6</v>
      </c>
      <c r="B20" s="44">
        <v>43.41</v>
      </c>
      <c r="C20" s="45">
        <v>40.46</v>
      </c>
      <c r="D20" s="45">
        <v>39.89</v>
      </c>
      <c r="E20" s="46">
        <v>39.61</v>
      </c>
    </row>
    <row r="21" spans="1:14" x14ac:dyDescent="0.25">
      <c r="A21" s="1">
        <v>7</v>
      </c>
      <c r="B21" s="44">
        <v>43.44</v>
      </c>
      <c r="C21" s="45">
        <v>40.29</v>
      </c>
      <c r="D21" s="45">
        <v>39.909999999999997</v>
      </c>
      <c r="E21" s="46">
        <v>40.15</v>
      </c>
    </row>
    <row r="22" spans="1:14" x14ac:dyDescent="0.25">
      <c r="A22" s="1">
        <v>8</v>
      </c>
      <c r="B22" s="44">
        <v>43.14</v>
      </c>
      <c r="C22" s="45">
        <v>40.520000000000003</v>
      </c>
      <c r="D22" s="45">
        <v>39.82</v>
      </c>
      <c r="E22" s="46">
        <v>39.82</v>
      </c>
    </row>
    <row r="23" spans="1:14" x14ac:dyDescent="0.25">
      <c r="A23" s="1">
        <v>9</v>
      </c>
      <c r="B23" s="44">
        <v>43.74</v>
      </c>
      <c r="C23" s="45">
        <v>40.479999999999997</v>
      </c>
      <c r="D23" s="45">
        <v>39.85</v>
      </c>
      <c r="E23" s="46">
        <v>39.76</v>
      </c>
    </row>
    <row r="24" spans="1:14" x14ac:dyDescent="0.25">
      <c r="A24" s="1">
        <v>10</v>
      </c>
      <c r="B24" s="44">
        <v>43.51</v>
      </c>
      <c r="C24" s="45">
        <v>40.1</v>
      </c>
      <c r="D24" s="45">
        <v>40.4</v>
      </c>
      <c r="E24" s="46">
        <v>39.630000000000003</v>
      </c>
    </row>
    <row r="25" spans="1:14" x14ac:dyDescent="0.25">
      <c r="A25" s="1">
        <v>11</v>
      </c>
      <c r="B25" s="44">
        <v>43.32</v>
      </c>
      <c r="C25" s="45">
        <v>40.35</v>
      </c>
      <c r="D25" s="45">
        <v>39.82</v>
      </c>
      <c r="E25" s="46">
        <v>39.799999999999997</v>
      </c>
    </row>
    <row r="26" spans="1:14" x14ac:dyDescent="0.25">
      <c r="A26" s="1">
        <v>12</v>
      </c>
      <c r="B26" s="44">
        <v>43.42</v>
      </c>
      <c r="C26" s="45">
        <v>40.15</v>
      </c>
      <c r="D26" s="45">
        <v>39.76</v>
      </c>
      <c r="E26" s="46">
        <v>39.840000000000003</v>
      </c>
    </row>
    <row r="27" spans="1:14" x14ac:dyDescent="0.25">
      <c r="A27" s="1">
        <v>13</v>
      </c>
      <c r="B27" s="44">
        <v>43.61</v>
      </c>
      <c r="C27" s="45">
        <v>39.97</v>
      </c>
      <c r="D27" s="45">
        <v>39.97</v>
      </c>
      <c r="E27" s="46">
        <v>40.01</v>
      </c>
    </row>
    <row r="28" spans="1:14" x14ac:dyDescent="0.25">
      <c r="A28" s="1">
        <v>14</v>
      </c>
      <c r="B28" s="47">
        <v>42.85</v>
      </c>
      <c r="C28" s="45">
        <v>41.28</v>
      </c>
      <c r="D28" s="45">
        <v>40.15</v>
      </c>
      <c r="E28" s="46">
        <v>39.89</v>
      </c>
    </row>
    <row r="29" spans="1:14" s="2" customFormat="1" x14ac:dyDescent="0.25">
      <c r="A29" s="1">
        <v>15</v>
      </c>
      <c r="B29" s="44">
        <v>43.27</v>
      </c>
      <c r="C29" s="45">
        <v>40.86</v>
      </c>
      <c r="D29" s="45">
        <v>40.049999999999997</v>
      </c>
      <c r="E29" s="46">
        <v>39.83</v>
      </c>
      <c r="K29" s="1"/>
      <c r="L29" s="1"/>
      <c r="M29" s="1"/>
      <c r="N29" s="1"/>
    </row>
    <row r="30" spans="1:14" s="2" customFormat="1" x14ac:dyDescent="0.25">
      <c r="A30" s="1">
        <v>16</v>
      </c>
      <c r="B30" s="44">
        <v>42.89</v>
      </c>
      <c r="C30" s="45">
        <v>40.24</v>
      </c>
      <c r="D30" s="45">
        <v>40.270000000000003</v>
      </c>
      <c r="E30" s="46">
        <v>39.65</v>
      </c>
      <c r="K30" s="1"/>
      <c r="L30" s="1"/>
      <c r="M30" s="1"/>
      <c r="N30" s="1"/>
    </row>
    <row r="31" spans="1:14" s="2" customFormat="1" x14ac:dyDescent="0.25">
      <c r="A31" s="1">
        <v>17</v>
      </c>
      <c r="B31" s="44">
        <v>42.77</v>
      </c>
      <c r="C31" s="45">
        <v>40.28</v>
      </c>
      <c r="D31" s="45">
        <v>40.06</v>
      </c>
      <c r="E31" s="46">
        <v>40.549999999999997</v>
      </c>
      <c r="K31" s="1"/>
      <c r="L31" s="1"/>
      <c r="M31" s="1"/>
      <c r="N31" s="1"/>
    </row>
    <row r="32" spans="1:14" s="2" customFormat="1" x14ac:dyDescent="0.25">
      <c r="A32" s="1">
        <v>18</v>
      </c>
      <c r="B32" s="44">
        <v>42.77</v>
      </c>
      <c r="C32" s="45">
        <v>40.03</v>
      </c>
      <c r="D32" s="45">
        <v>39.89</v>
      </c>
      <c r="E32" s="46">
        <v>40.200000000000003</v>
      </c>
      <c r="K32" s="1"/>
      <c r="L32" s="1"/>
      <c r="M32" s="1"/>
      <c r="N32" s="1"/>
    </row>
    <row r="33" spans="1:14" s="2" customFormat="1" x14ac:dyDescent="0.25">
      <c r="A33" s="1">
        <v>19</v>
      </c>
      <c r="B33" s="44">
        <v>42.8</v>
      </c>
      <c r="C33" s="45">
        <v>40.07</v>
      </c>
      <c r="D33" s="45">
        <v>40.11</v>
      </c>
      <c r="E33" s="46">
        <v>40.07</v>
      </c>
      <c r="K33" s="1"/>
      <c r="L33" s="1"/>
      <c r="M33" s="1"/>
      <c r="N33" s="1"/>
    </row>
    <row r="34" spans="1:14" s="2" customFormat="1" x14ac:dyDescent="0.25">
      <c r="A34" s="1">
        <v>20</v>
      </c>
      <c r="B34" s="44">
        <v>43.01</v>
      </c>
      <c r="C34" s="45">
        <v>40.18</v>
      </c>
      <c r="D34" s="45">
        <v>39.69</v>
      </c>
      <c r="E34" s="46">
        <v>40.1</v>
      </c>
      <c r="K34" s="1"/>
      <c r="L34" s="1"/>
      <c r="M34" s="1"/>
      <c r="N34" s="1"/>
    </row>
    <row r="35" spans="1:14" s="2" customFormat="1" x14ac:dyDescent="0.25">
      <c r="A35" s="1">
        <v>21</v>
      </c>
      <c r="B35" s="44">
        <v>43.25</v>
      </c>
      <c r="C35" s="45">
        <v>40.28</v>
      </c>
      <c r="D35" s="45">
        <v>39.79</v>
      </c>
      <c r="E35" s="46">
        <v>39.770000000000003</v>
      </c>
      <c r="K35" s="1"/>
      <c r="L35" s="1"/>
      <c r="M35" s="1"/>
      <c r="N35" s="1"/>
    </row>
    <row r="36" spans="1:14" s="2" customFormat="1" x14ac:dyDescent="0.25">
      <c r="A36" s="1">
        <v>22</v>
      </c>
      <c r="B36" s="44">
        <v>42.69</v>
      </c>
      <c r="C36" s="45">
        <v>40.01</v>
      </c>
      <c r="D36" s="45">
        <v>39.590000000000003</v>
      </c>
      <c r="E36" s="46">
        <v>39.869999999999997</v>
      </c>
      <c r="K36" s="1"/>
      <c r="L36" s="1"/>
      <c r="M36" s="1"/>
      <c r="N36" s="1"/>
    </row>
    <row r="37" spans="1:14" s="2" customFormat="1" x14ac:dyDescent="0.25">
      <c r="A37" s="1">
        <v>23</v>
      </c>
      <c r="B37" s="44">
        <v>42.73</v>
      </c>
      <c r="C37" s="45">
        <v>40.020000000000003</v>
      </c>
      <c r="D37" s="45">
        <v>39.96</v>
      </c>
      <c r="E37" s="46">
        <v>39.92</v>
      </c>
      <c r="K37" s="1"/>
      <c r="L37" s="1"/>
      <c r="M37" s="1"/>
      <c r="N37" s="1"/>
    </row>
    <row r="38" spans="1:14" s="2" customFormat="1" x14ac:dyDescent="0.25">
      <c r="A38" s="1">
        <v>24</v>
      </c>
      <c r="B38" s="44">
        <v>42.93</v>
      </c>
      <c r="C38" s="45">
        <v>39.909999999999997</v>
      </c>
      <c r="D38" s="45">
        <v>39.71</v>
      </c>
      <c r="E38" s="46">
        <v>39.89</v>
      </c>
      <c r="K38" s="1"/>
      <c r="L38" s="1"/>
      <c r="M38" s="1"/>
      <c r="N38" s="1"/>
    </row>
    <row r="39" spans="1:14" s="2" customFormat="1" x14ac:dyDescent="0.25">
      <c r="A39" s="1">
        <v>25</v>
      </c>
      <c r="B39" s="44">
        <v>42.56</v>
      </c>
      <c r="C39" s="45">
        <v>39.86</v>
      </c>
      <c r="D39" s="45">
        <v>39.71</v>
      </c>
      <c r="E39" s="46">
        <v>40.08</v>
      </c>
      <c r="K39" s="1"/>
      <c r="L39" s="1"/>
      <c r="M39" s="1"/>
      <c r="N39" s="1"/>
    </row>
    <row r="40" spans="1:14" s="2" customFormat="1" x14ac:dyDescent="0.25">
      <c r="A40" s="1">
        <v>26</v>
      </c>
      <c r="B40" s="44">
        <v>42.34</v>
      </c>
      <c r="C40" s="45">
        <v>39.82</v>
      </c>
      <c r="D40" s="45">
        <v>39.9</v>
      </c>
      <c r="E40" s="46">
        <v>39.840000000000003</v>
      </c>
      <c r="K40" s="1"/>
      <c r="L40" s="1"/>
      <c r="M40" s="1"/>
      <c r="N40" s="1"/>
    </row>
    <row r="41" spans="1:14" s="2" customFormat="1" x14ac:dyDescent="0.25">
      <c r="A41" s="1">
        <v>27</v>
      </c>
      <c r="B41" s="44">
        <v>42.81</v>
      </c>
      <c r="C41" s="45">
        <v>40.35</v>
      </c>
      <c r="D41" s="45">
        <v>41.11</v>
      </c>
      <c r="E41" s="46">
        <v>39.979999999999997</v>
      </c>
      <c r="K41" s="1"/>
      <c r="L41" s="1"/>
      <c r="M41" s="1"/>
      <c r="N41" s="1"/>
    </row>
    <row r="42" spans="1:14" s="2" customFormat="1" x14ac:dyDescent="0.25">
      <c r="A42" s="1">
        <v>28</v>
      </c>
      <c r="B42" s="44">
        <v>42.72</v>
      </c>
      <c r="C42" s="45">
        <v>39.81</v>
      </c>
      <c r="D42" s="45">
        <v>40.130000000000003</v>
      </c>
      <c r="E42" s="46">
        <v>39.869999999999997</v>
      </c>
      <c r="K42" s="1"/>
      <c r="L42" s="1"/>
      <c r="M42" s="1"/>
      <c r="N42" s="1"/>
    </row>
    <row r="43" spans="1:14" s="2" customFormat="1" x14ac:dyDescent="0.25">
      <c r="A43" s="1">
        <v>29</v>
      </c>
      <c r="B43" s="44">
        <v>42.29</v>
      </c>
      <c r="C43" s="45">
        <v>40.049999999999997</v>
      </c>
      <c r="D43" s="45">
        <v>39.76</v>
      </c>
      <c r="E43" s="46">
        <v>39.69</v>
      </c>
      <c r="K43" s="1"/>
      <c r="L43" s="1"/>
      <c r="M43" s="1"/>
      <c r="N43" s="1"/>
    </row>
    <row r="44" spans="1:14" s="2" customFormat="1" x14ac:dyDescent="0.25">
      <c r="A44" s="1">
        <v>30</v>
      </c>
      <c r="B44" s="44">
        <v>42.05</v>
      </c>
      <c r="C44" s="45">
        <v>40.47</v>
      </c>
      <c r="D44" s="45">
        <v>39.71</v>
      </c>
      <c r="E44" s="46">
        <v>39.74</v>
      </c>
      <c r="K44" s="1"/>
      <c r="L44" s="1"/>
      <c r="M44" s="1"/>
      <c r="N44" s="1"/>
    </row>
    <row r="45" spans="1:14" s="2" customFormat="1" x14ac:dyDescent="0.25">
      <c r="A45" s="1">
        <v>31</v>
      </c>
      <c r="B45" s="44">
        <v>42.25</v>
      </c>
      <c r="C45" s="45">
        <v>40.44</v>
      </c>
      <c r="D45" s="45">
        <v>39.799999999999997</v>
      </c>
      <c r="E45" s="46">
        <v>39.97</v>
      </c>
      <c r="K45" s="1"/>
      <c r="L45" s="1"/>
      <c r="M45" s="1"/>
      <c r="N45" s="1"/>
    </row>
    <row r="46" spans="1:14" s="2" customFormat="1" x14ac:dyDescent="0.25">
      <c r="A46" s="1">
        <v>32</v>
      </c>
      <c r="B46" s="44">
        <v>41.86</v>
      </c>
      <c r="C46" s="45">
        <v>40.58</v>
      </c>
      <c r="D46" s="45">
        <v>40.049999999999997</v>
      </c>
      <c r="E46" s="46">
        <v>39.799999999999997</v>
      </c>
      <c r="K46" s="1"/>
      <c r="L46" s="1"/>
      <c r="M46" s="1"/>
      <c r="N46" s="1"/>
    </row>
    <row r="47" spans="1:14" s="2" customFormat="1" x14ac:dyDescent="0.25">
      <c r="A47" s="1">
        <v>33</v>
      </c>
      <c r="B47" s="44">
        <v>42</v>
      </c>
      <c r="C47" s="45">
        <v>40.61</v>
      </c>
      <c r="D47" s="45">
        <v>39.75</v>
      </c>
      <c r="E47" s="46">
        <v>40.11</v>
      </c>
      <c r="K47" s="1"/>
      <c r="L47" s="1"/>
      <c r="M47" s="1"/>
      <c r="N47" s="1"/>
    </row>
    <row r="48" spans="1:14" s="2" customFormat="1" x14ac:dyDescent="0.25">
      <c r="A48" s="1">
        <v>34</v>
      </c>
      <c r="B48" s="44">
        <v>42.12</v>
      </c>
      <c r="C48" s="45">
        <v>40.67</v>
      </c>
      <c r="D48" s="45">
        <v>39.79</v>
      </c>
      <c r="E48" s="46">
        <v>40.03</v>
      </c>
      <c r="K48" s="1"/>
      <c r="L48" s="1"/>
      <c r="M48" s="1"/>
      <c r="N48" s="1"/>
    </row>
    <row r="49" spans="1:14" s="2" customFormat="1" x14ac:dyDescent="0.25">
      <c r="A49" s="1">
        <v>35</v>
      </c>
      <c r="B49" s="44">
        <v>42.84</v>
      </c>
      <c r="C49" s="45">
        <v>40.64</v>
      </c>
      <c r="D49" s="45">
        <v>39.89</v>
      </c>
      <c r="E49" s="46">
        <v>40.11</v>
      </c>
      <c r="K49" s="1"/>
      <c r="L49" s="1"/>
      <c r="M49" s="1"/>
      <c r="N49" s="1"/>
    </row>
    <row r="50" spans="1:14" s="2" customFormat="1" x14ac:dyDescent="0.25">
      <c r="A50" s="1">
        <v>36</v>
      </c>
      <c r="B50" s="44">
        <v>41.79</v>
      </c>
      <c r="C50" s="45">
        <v>40.22</v>
      </c>
      <c r="D50" s="45">
        <v>39.76</v>
      </c>
      <c r="E50" s="46">
        <v>40.15</v>
      </c>
      <c r="K50" s="1"/>
      <c r="L50" s="1"/>
      <c r="M50" s="1"/>
      <c r="N50" s="1"/>
    </row>
    <row r="51" spans="1:14" s="2" customFormat="1" x14ac:dyDescent="0.25">
      <c r="A51" s="1">
        <v>37</v>
      </c>
      <c r="B51" s="44">
        <v>42.01</v>
      </c>
      <c r="C51" s="45">
        <v>40.24</v>
      </c>
      <c r="D51" s="45">
        <v>39.71</v>
      </c>
      <c r="E51" s="46">
        <v>40.47</v>
      </c>
      <c r="K51" s="1"/>
      <c r="L51" s="1"/>
      <c r="M51" s="1"/>
      <c r="N51" s="1"/>
    </row>
    <row r="52" spans="1:14" s="2" customFormat="1" x14ac:dyDescent="0.25">
      <c r="A52" s="1">
        <v>38</v>
      </c>
      <c r="B52" s="44">
        <v>40.96</v>
      </c>
      <c r="C52" s="45">
        <v>40.369999999999997</v>
      </c>
      <c r="D52" s="45">
        <v>39.81</v>
      </c>
      <c r="E52" s="46">
        <v>40.32</v>
      </c>
      <c r="K52" s="1"/>
      <c r="L52" s="1"/>
      <c r="M52" s="1"/>
      <c r="N52" s="1"/>
    </row>
    <row r="53" spans="1:14" s="2" customFormat="1" x14ac:dyDescent="0.25">
      <c r="A53" s="1">
        <v>39</v>
      </c>
      <c r="B53" s="44">
        <v>41.73</v>
      </c>
      <c r="C53" s="45">
        <v>40.39</v>
      </c>
      <c r="D53" s="45">
        <v>40.090000000000003</v>
      </c>
      <c r="E53" s="46">
        <v>40.22</v>
      </c>
      <c r="K53" s="1"/>
      <c r="L53" s="1"/>
      <c r="M53" s="1"/>
      <c r="N53" s="1"/>
    </row>
    <row r="54" spans="1:14" s="2" customFormat="1" x14ac:dyDescent="0.25">
      <c r="A54" s="1">
        <v>40</v>
      </c>
      <c r="B54" s="44">
        <v>42.5</v>
      </c>
      <c r="C54" s="45">
        <v>40.07</v>
      </c>
      <c r="D54" s="45">
        <v>39.89</v>
      </c>
      <c r="E54" s="46">
        <v>40.06</v>
      </c>
      <c r="K54" s="1"/>
      <c r="L54" s="1"/>
      <c r="M54" s="1"/>
      <c r="N54" s="1"/>
    </row>
    <row r="55" spans="1:14" s="2" customFormat="1" x14ac:dyDescent="0.25">
      <c r="A55" s="1">
        <v>41</v>
      </c>
      <c r="B55" s="44">
        <v>42.43</v>
      </c>
      <c r="C55" s="45">
        <v>40.22</v>
      </c>
      <c r="D55" s="45">
        <v>39.729999999999997</v>
      </c>
      <c r="E55" s="46">
        <v>40.1</v>
      </c>
      <c r="K55" s="1"/>
      <c r="L55" s="1"/>
      <c r="M55" s="1"/>
      <c r="N55" s="1"/>
    </row>
    <row r="56" spans="1:14" s="2" customFormat="1" x14ac:dyDescent="0.25">
      <c r="A56" s="1">
        <v>42</v>
      </c>
      <c r="B56" s="44">
        <v>41.8</v>
      </c>
      <c r="C56" s="45">
        <v>40.840000000000003</v>
      </c>
      <c r="D56" s="45">
        <v>39.64</v>
      </c>
      <c r="E56" s="46">
        <v>39.869999999999997</v>
      </c>
      <c r="K56" s="1"/>
      <c r="L56" s="1"/>
      <c r="M56" s="1"/>
      <c r="N56" s="1"/>
    </row>
    <row r="57" spans="1:14" s="2" customFormat="1" x14ac:dyDescent="0.25">
      <c r="A57" s="1">
        <v>43</v>
      </c>
      <c r="B57" s="44">
        <v>41.82</v>
      </c>
      <c r="C57" s="45">
        <v>41.21</v>
      </c>
      <c r="D57" s="45">
        <v>40.020000000000003</v>
      </c>
      <c r="E57" s="46">
        <v>40.1</v>
      </c>
      <c r="K57" s="1"/>
      <c r="L57" s="1"/>
      <c r="M57" s="1"/>
      <c r="N57" s="1"/>
    </row>
    <row r="58" spans="1:14" s="2" customFormat="1" x14ac:dyDescent="0.25">
      <c r="A58" s="1">
        <v>44</v>
      </c>
      <c r="B58" s="44"/>
      <c r="C58" s="45">
        <v>40.24</v>
      </c>
      <c r="D58" s="45">
        <v>40.06</v>
      </c>
      <c r="E58" s="46">
        <v>39.950000000000003</v>
      </c>
      <c r="K58" s="1"/>
      <c r="L58" s="1"/>
      <c r="M58" s="1"/>
      <c r="N58" s="1"/>
    </row>
    <row r="59" spans="1:14" s="2" customFormat="1" x14ac:dyDescent="0.25">
      <c r="A59" s="1">
        <v>45</v>
      </c>
      <c r="B59" s="44"/>
      <c r="C59" s="45">
        <v>40.340000000000003</v>
      </c>
      <c r="D59" s="45">
        <v>40.590000000000003</v>
      </c>
      <c r="E59" s="46">
        <v>40.049999999999997</v>
      </c>
      <c r="K59" s="1"/>
      <c r="L59" s="1"/>
      <c r="M59" s="1"/>
      <c r="N59" s="1"/>
    </row>
    <row r="60" spans="1:14" s="2" customFormat="1" x14ac:dyDescent="0.25">
      <c r="A60" s="1">
        <v>46</v>
      </c>
      <c r="B60" s="44"/>
      <c r="C60" s="45">
        <v>40.299999999999997</v>
      </c>
      <c r="D60" s="45">
        <v>40.03</v>
      </c>
      <c r="E60" s="46">
        <v>39.9</v>
      </c>
      <c r="K60" s="1"/>
      <c r="L60" s="1"/>
      <c r="M60" s="1"/>
      <c r="N60" s="1"/>
    </row>
    <row r="61" spans="1:14" s="2" customFormat="1" x14ac:dyDescent="0.25">
      <c r="A61" s="1">
        <v>47</v>
      </c>
      <c r="B61" s="44"/>
      <c r="C61" s="45">
        <v>40.22</v>
      </c>
      <c r="D61" s="45">
        <v>39.950000000000003</v>
      </c>
      <c r="E61" s="46">
        <v>39.76</v>
      </c>
      <c r="K61" s="1"/>
      <c r="L61" s="1"/>
      <c r="M61" s="1"/>
      <c r="N61" s="1"/>
    </row>
    <row r="62" spans="1:14" s="2" customFormat="1" x14ac:dyDescent="0.25">
      <c r="A62" s="1">
        <v>48</v>
      </c>
      <c r="B62" s="44"/>
      <c r="C62" s="45">
        <v>40.270000000000003</v>
      </c>
      <c r="D62" s="45">
        <v>39.83</v>
      </c>
      <c r="E62" s="46">
        <v>39.979999999999997</v>
      </c>
      <c r="K62" s="1"/>
      <c r="L62" s="1"/>
      <c r="M62" s="1"/>
      <c r="N62" s="1"/>
    </row>
    <row r="63" spans="1:14" s="2" customFormat="1" x14ac:dyDescent="0.25">
      <c r="A63" s="1">
        <v>49</v>
      </c>
      <c r="B63" s="44"/>
      <c r="C63" s="45">
        <v>40.200000000000003</v>
      </c>
      <c r="D63" s="45">
        <v>40.79</v>
      </c>
      <c r="E63" s="46">
        <v>39.770000000000003</v>
      </c>
      <c r="K63" s="1"/>
      <c r="L63" s="1"/>
      <c r="M63" s="1"/>
      <c r="N63" s="1"/>
    </row>
    <row r="64" spans="1:14" s="2" customFormat="1" x14ac:dyDescent="0.25">
      <c r="A64" s="1">
        <v>50</v>
      </c>
      <c r="B64" s="44"/>
      <c r="C64" s="45">
        <v>40.229999999999997</v>
      </c>
      <c r="D64" s="45">
        <v>39.880000000000003</v>
      </c>
      <c r="E64" s="46">
        <v>40</v>
      </c>
      <c r="K64" s="1"/>
      <c r="L64" s="1"/>
      <c r="M64" s="1"/>
      <c r="N64" s="1"/>
    </row>
    <row r="65" spans="1:14" s="2" customFormat="1" x14ac:dyDescent="0.25">
      <c r="A65" s="1">
        <v>51</v>
      </c>
      <c r="B65" s="44"/>
      <c r="C65" s="45">
        <v>40.65</v>
      </c>
      <c r="D65" s="45">
        <v>39.950000000000003</v>
      </c>
      <c r="E65" s="46">
        <v>39.893999999999998</v>
      </c>
      <c r="K65" s="1"/>
      <c r="L65" s="1"/>
      <c r="M65" s="1"/>
      <c r="N65" s="1"/>
    </row>
    <row r="66" spans="1:14" s="2" customFormat="1" x14ac:dyDescent="0.25">
      <c r="A66" s="1">
        <v>52</v>
      </c>
      <c r="B66" s="44"/>
      <c r="C66" s="45">
        <v>40.25</v>
      </c>
      <c r="D66" s="45">
        <v>39.950000000000003</v>
      </c>
      <c r="E66" s="46">
        <v>39.76</v>
      </c>
      <c r="K66" s="1"/>
      <c r="L66" s="1"/>
      <c r="M66" s="1"/>
      <c r="N66" s="1"/>
    </row>
    <row r="67" spans="1:14" s="2" customFormat="1" x14ac:dyDescent="0.25">
      <c r="A67" s="1">
        <v>53</v>
      </c>
      <c r="B67" s="44"/>
      <c r="C67" s="45">
        <v>40.35</v>
      </c>
      <c r="D67" s="45">
        <v>39.97</v>
      </c>
      <c r="E67" s="46">
        <v>39.81</v>
      </c>
      <c r="K67" s="1"/>
      <c r="L67" s="1"/>
      <c r="M67" s="1"/>
      <c r="N67" s="1"/>
    </row>
    <row r="68" spans="1:14" s="2" customFormat="1" x14ac:dyDescent="0.25">
      <c r="A68" s="1">
        <v>54</v>
      </c>
      <c r="B68" s="44"/>
      <c r="C68" s="45">
        <v>39.89</v>
      </c>
      <c r="D68" s="45">
        <v>40.26</v>
      </c>
      <c r="E68" s="46">
        <v>39.840000000000003</v>
      </c>
      <c r="K68" s="1"/>
      <c r="L68" s="1"/>
      <c r="M68" s="1"/>
      <c r="N68" s="1"/>
    </row>
    <row r="69" spans="1:14" s="2" customFormat="1" x14ac:dyDescent="0.25">
      <c r="A69" s="1">
        <v>55</v>
      </c>
      <c r="B69" s="44"/>
      <c r="C69" s="45">
        <v>40.08</v>
      </c>
      <c r="D69" s="45">
        <v>40.25</v>
      </c>
      <c r="E69" s="46">
        <v>39.99</v>
      </c>
      <c r="K69" s="1"/>
      <c r="L69" s="1"/>
      <c r="M69" s="1"/>
      <c r="N69" s="1"/>
    </row>
    <row r="70" spans="1:14" s="2" customFormat="1" x14ac:dyDescent="0.25">
      <c r="A70" s="1">
        <v>56</v>
      </c>
      <c r="B70" s="44"/>
      <c r="C70" s="45">
        <v>40.33</v>
      </c>
      <c r="D70" s="45">
        <v>40.159999999999997</v>
      </c>
      <c r="E70" s="46">
        <v>40.270000000000003</v>
      </c>
      <c r="K70" s="1"/>
      <c r="L70" s="1"/>
      <c r="M70" s="1"/>
      <c r="N70" s="1"/>
    </row>
    <row r="71" spans="1:14" s="2" customFormat="1" x14ac:dyDescent="0.25">
      <c r="A71" s="1">
        <v>57</v>
      </c>
      <c r="B71" s="44"/>
      <c r="C71" s="45">
        <v>40.22</v>
      </c>
      <c r="D71" s="45">
        <v>40.18</v>
      </c>
      <c r="E71" s="46">
        <v>39.97</v>
      </c>
      <c r="K71" s="1"/>
      <c r="L71" s="1"/>
      <c r="M71" s="1"/>
      <c r="N71" s="1"/>
    </row>
    <row r="72" spans="1:14" s="2" customFormat="1" x14ac:dyDescent="0.25">
      <c r="A72" s="1">
        <v>58</v>
      </c>
      <c r="B72" s="44"/>
      <c r="C72" s="45">
        <v>40.14</v>
      </c>
      <c r="D72" s="45">
        <v>42.36</v>
      </c>
      <c r="E72" s="46">
        <v>39.81</v>
      </c>
      <c r="K72" s="1"/>
      <c r="L72" s="1"/>
      <c r="M72" s="1"/>
      <c r="N72" s="1"/>
    </row>
    <row r="73" spans="1:14" s="2" customFormat="1" x14ac:dyDescent="0.25">
      <c r="A73" s="1">
        <v>59</v>
      </c>
      <c r="B73" s="44"/>
      <c r="C73" s="45">
        <v>40.299999999999997</v>
      </c>
      <c r="D73" s="45"/>
      <c r="E73" s="46">
        <v>39.78</v>
      </c>
      <c r="K73" s="1"/>
      <c r="L73" s="1"/>
      <c r="M73" s="1"/>
      <c r="N73" s="1"/>
    </row>
    <row r="74" spans="1:14" s="2" customFormat="1" x14ac:dyDescent="0.25">
      <c r="A74" s="1">
        <v>60</v>
      </c>
      <c r="B74" s="44"/>
      <c r="C74" s="45"/>
      <c r="D74" s="45"/>
      <c r="E74" s="46">
        <v>39.83</v>
      </c>
      <c r="K74" s="1"/>
      <c r="L74" s="1"/>
      <c r="M74" s="1"/>
      <c r="N74" s="1"/>
    </row>
    <row r="75" spans="1:14" s="2" customFormat="1" x14ac:dyDescent="0.25">
      <c r="A75" s="1">
        <v>61</v>
      </c>
      <c r="B75" s="44"/>
      <c r="C75" s="45"/>
      <c r="D75" s="45"/>
      <c r="E75" s="46">
        <v>39.659999999999997</v>
      </c>
      <c r="K75" s="1"/>
      <c r="L75" s="1"/>
      <c r="M75" s="1"/>
      <c r="N75" s="1"/>
    </row>
    <row r="76" spans="1:14" s="2" customFormat="1" x14ac:dyDescent="0.25">
      <c r="A76" s="1">
        <v>62</v>
      </c>
      <c r="B76" s="44"/>
      <c r="C76" s="45"/>
      <c r="D76" s="45"/>
      <c r="E76" s="46">
        <v>39.86</v>
      </c>
      <c r="K76" s="1"/>
      <c r="L76" s="1"/>
      <c r="M76" s="1"/>
      <c r="N76" s="1"/>
    </row>
    <row r="77" spans="1:14" s="2" customFormat="1" x14ac:dyDescent="0.25">
      <c r="A77" s="1">
        <v>63</v>
      </c>
      <c r="B77" s="44"/>
      <c r="C77" s="45"/>
      <c r="D77" s="45"/>
      <c r="E77" s="46">
        <v>39.880000000000003</v>
      </c>
      <c r="K77" s="1"/>
      <c r="L77" s="1"/>
      <c r="M77" s="1"/>
      <c r="N77" s="1"/>
    </row>
    <row r="78" spans="1:14" s="2" customFormat="1" x14ac:dyDescent="0.25">
      <c r="A78" s="1">
        <v>64</v>
      </c>
      <c r="B78" s="44"/>
      <c r="C78" s="45"/>
      <c r="D78" s="45"/>
      <c r="E78" s="46">
        <v>39.81</v>
      </c>
      <c r="K78" s="1"/>
      <c r="L78" s="1"/>
      <c r="M78" s="1"/>
      <c r="N78" s="1"/>
    </row>
    <row r="79" spans="1:14" s="2" customFormat="1" x14ac:dyDescent="0.25">
      <c r="A79" s="1">
        <v>65</v>
      </c>
      <c r="B79" s="44"/>
      <c r="C79" s="45"/>
      <c r="D79" s="45"/>
      <c r="E79" s="46">
        <v>41.62</v>
      </c>
      <c r="K79" s="1"/>
      <c r="L79" s="1"/>
      <c r="M79" s="1"/>
      <c r="N79" s="1"/>
    </row>
    <row r="80" spans="1:14" x14ac:dyDescent="0.25">
      <c r="A80" s="1">
        <v>66</v>
      </c>
      <c r="B80" s="131"/>
      <c r="C80" s="45"/>
      <c r="D80" s="45"/>
      <c r="E80" s="46">
        <v>40.43</v>
      </c>
    </row>
    <row r="81" spans="1:5" x14ac:dyDescent="0.25">
      <c r="A81" s="1">
        <v>67</v>
      </c>
      <c r="B81" s="131"/>
      <c r="C81" s="45"/>
      <c r="D81" s="45"/>
      <c r="E81" s="46">
        <v>40.03</v>
      </c>
    </row>
    <row r="82" spans="1:5" x14ac:dyDescent="0.25">
      <c r="A82" s="1">
        <v>68</v>
      </c>
      <c r="B82" s="131"/>
      <c r="C82" s="45"/>
      <c r="D82" s="45"/>
      <c r="E82" s="46">
        <v>39.99</v>
      </c>
    </row>
    <row r="83" spans="1:5" x14ac:dyDescent="0.25">
      <c r="A83" s="1">
        <v>69</v>
      </c>
      <c r="B83" s="131"/>
      <c r="C83" s="45"/>
      <c r="D83" s="45"/>
      <c r="E83" s="46">
        <v>40.15</v>
      </c>
    </row>
    <row r="84" spans="1:5" x14ac:dyDescent="0.25">
      <c r="A84" s="1">
        <v>70</v>
      </c>
      <c r="B84" s="131"/>
      <c r="C84" s="45"/>
      <c r="D84" s="45"/>
      <c r="E84" s="46">
        <v>39.799999999999997</v>
      </c>
    </row>
    <row r="85" spans="1:5" x14ac:dyDescent="0.25">
      <c r="A85" s="1">
        <v>71</v>
      </c>
      <c r="B85" s="131"/>
      <c r="C85" s="45"/>
      <c r="D85" s="45"/>
      <c r="E85" s="46">
        <v>39.96</v>
      </c>
    </row>
    <row r="86" spans="1:5" x14ac:dyDescent="0.25">
      <c r="A86" s="1">
        <v>72</v>
      </c>
      <c r="B86" s="131"/>
      <c r="C86" s="45"/>
      <c r="D86" s="45"/>
      <c r="E86" s="46">
        <v>39.96</v>
      </c>
    </row>
    <row r="87" spans="1:5" x14ac:dyDescent="0.25">
      <c r="A87" s="1">
        <v>73</v>
      </c>
      <c r="B87" s="131"/>
      <c r="C87" s="45"/>
      <c r="D87" s="45"/>
      <c r="E87" s="46">
        <v>40.18</v>
      </c>
    </row>
    <row r="88" spans="1:5" x14ac:dyDescent="0.25">
      <c r="A88" s="1">
        <v>74</v>
      </c>
      <c r="B88" s="131"/>
      <c r="C88" s="45"/>
      <c r="D88" s="45"/>
      <c r="E88" s="46">
        <v>40.06</v>
      </c>
    </row>
    <row r="89" spans="1:5" x14ac:dyDescent="0.25">
      <c r="A89" s="1">
        <v>75</v>
      </c>
      <c r="B89" s="131"/>
      <c r="C89" s="45"/>
      <c r="D89" s="45"/>
      <c r="E89" s="46">
        <v>39.94</v>
      </c>
    </row>
    <row r="90" spans="1:5" x14ac:dyDescent="0.25">
      <c r="A90" s="1">
        <v>76</v>
      </c>
      <c r="B90" s="131"/>
      <c r="C90" s="45"/>
      <c r="D90" s="45"/>
      <c r="E90" s="46">
        <v>39.97</v>
      </c>
    </row>
    <row r="91" spans="1:5" x14ac:dyDescent="0.25">
      <c r="A91" s="1">
        <v>77</v>
      </c>
      <c r="B91" s="131"/>
      <c r="C91" s="45"/>
      <c r="D91" s="45"/>
      <c r="E91" s="46">
        <v>39.950000000000003</v>
      </c>
    </row>
    <row r="92" spans="1:5" x14ac:dyDescent="0.25">
      <c r="A92" s="1">
        <v>78</v>
      </c>
      <c r="B92" s="131"/>
      <c r="C92" s="45"/>
      <c r="D92" s="45"/>
      <c r="E92" s="46">
        <v>40.049999999999997</v>
      </c>
    </row>
    <row r="93" spans="1:5" x14ac:dyDescent="0.25">
      <c r="A93" s="1">
        <v>79</v>
      </c>
      <c r="B93" s="131"/>
      <c r="C93" s="45"/>
      <c r="D93" s="45"/>
      <c r="E93" s="46">
        <v>40.090000000000003</v>
      </c>
    </row>
    <row r="94" spans="1:5" x14ac:dyDescent="0.25">
      <c r="A94" s="1">
        <v>80</v>
      </c>
      <c r="B94" s="131"/>
      <c r="C94" s="45"/>
      <c r="D94" s="45"/>
      <c r="E94" s="46">
        <v>40.22</v>
      </c>
    </row>
    <row r="95" spans="1:5" x14ac:dyDescent="0.25">
      <c r="A95" s="1">
        <v>81</v>
      </c>
      <c r="B95" s="131"/>
      <c r="C95" s="45"/>
      <c r="D95" s="45"/>
      <c r="E95" s="46">
        <v>40.020000000000003</v>
      </c>
    </row>
    <row r="96" spans="1:5" ht="15.75" thickBot="1" x14ac:dyDescent="0.3">
      <c r="A96" s="1">
        <v>82</v>
      </c>
      <c r="B96" s="132"/>
      <c r="C96" s="49"/>
      <c r="D96" s="49"/>
      <c r="E96" s="50">
        <v>40.4</v>
      </c>
    </row>
  </sheetData>
  <mergeCells count="9">
    <mergeCell ref="J6:J7"/>
    <mergeCell ref="A4:L4"/>
    <mergeCell ref="A2:L2"/>
    <mergeCell ref="A6:A7"/>
    <mergeCell ref="B6:B7"/>
    <mergeCell ref="C6:C7"/>
    <mergeCell ref="D6:D7"/>
    <mergeCell ref="E6:H6"/>
    <mergeCell ref="I6:I7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00"/>
  <sheetViews>
    <sheetView zoomScale="75" zoomScaleNormal="75" workbookViewId="0">
      <selection activeCell="A4" sqref="A4:L4"/>
    </sheetView>
  </sheetViews>
  <sheetFormatPr defaultRowHeight="15" x14ac:dyDescent="0.25"/>
  <cols>
    <col min="1" max="1" width="8.7109375" style="1" customWidth="1"/>
    <col min="2" max="2" width="9.42578125" style="1" customWidth="1"/>
    <col min="3" max="5" width="9.42578125" style="2" customWidth="1"/>
    <col min="6" max="6" width="11.28515625" style="2" customWidth="1"/>
    <col min="7" max="7" width="12.85546875" style="2" customWidth="1"/>
    <col min="8" max="8" width="13.5703125" style="2" customWidth="1"/>
    <col min="9" max="9" width="13" style="2" customWidth="1"/>
    <col min="10" max="10" width="12" style="2" customWidth="1"/>
    <col min="11" max="11" width="11.42578125" style="1" customWidth="1"/>
    <col min="12" max="12" width="22.28515625" style="1" customWidth="1"/>
    <col min="13" max="16384" width="9.140625" style="1"/>
  </cols>
  <sheetData>
    <row r="2" spans="1:14" ht="18.75" x14ac:dyDescent="0.3">
      <c r="A2" s="152" t="s">
        <v>29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4" ht="7.5" customHeight="1" x14ac:dyDescent="0.25"/>
    <row r="4" spans="1:14" ht="18.75" x14ac:dyDescent="0.3">
      <c r="A4" s="153" t="s">
        <v>40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4" ht="7.5" customHeight="1" x14ac:dyDescent="0.25"/>
    <row r="6" spans="1:14" s="2" customFormat="1" ht="20.25" customHeight="1" x14ac:dyDescent="0.25">
      <c r="A6" s="154" t="s">
        <v>14</v>
      </c>
      <c r="B6" s="155" t="s">
        <v>15</v>
      </c>
      <c r="C6" s="157" t="s">
        <v>16</v>
      </c>
      <c r="D6" s="158" t="s">
        <v>17</v>
      </c>
      <c r="E6" s="160" t="s">
        <v>18</v>
      </c>
      <c r="F6" s="161"/>
      <c r="G6" s="161"/>
      <c r="H6" s="162"/>
      <c r="I6" s="163" t="s">
        <v>19</v>
      </c>
      <c r="J6" s="163" t="s">
        <v>20</v>
      </c>
      <c r="K6" s="20"/>
      <c r="L6" s="20"/>
    </row>
    <row r="7" spans="1:14" s="2" customFormat="1" ht="27.75" customHeight="1" x14ac:dyDescent="0.25">
      <c r="A7" s="154"/>
      <c r="B7" s="156"/>
      <c r="C7" s="155"/>
      <c r="D7" s="159"/>
      <c r="E7" s="21" t="s">
        <v>21</v>
      </c>
      <c r="F7" s="21" t="s">
        <v>22</v>
      </c>
      <c r="G7" s="21" t="s">
        <v>23</v>
      </c>
      <c r="H7" s="22" t="s">
        <v>1</v>
      </c>
      <c r="I7" s="164"/>
      <c r="J7" s="164"/>
      <c r="K7" s="23" t="s">
        <v>24</v>
      </c>
      <c r="L7" s="23" t="s">
        <v>25</v>
      </c>
    </row>
    <row r="8" spans="1:14" s="3" customFormat="1" ht="30" customHeight="1" x14ac:dyDescent="0.25">
      <c r="A8" s="24">
        <v>1</v>
      </c>
      <c r="B8" s="52">
        <v>33</v>
      </c>
      <c r="C8" s="52">
        <v>57</v>
      </c>
      <c r="D8" s="52">
        <f>C8</f>
        <v>57</v>
      </c>
      <c r="E8" s="90">
        <f>MIN(B15:B110)</f>
        <v>40.65</v>
      </c>
      <c r="F8" s="27">
        <f>AVERAGE(B15:B110)</f>
        <v>42.479298245614039</v>
      </c>
      <c r="G8" s="28">
        <v>0</v>
      </c>
      <c r="H8" s="29">
        <f>F8-E8</f>
        <v>1.8292982456140408</v>
      </c>
      <c r="I8" s="91">
        <v>2.8078703703703703E-2</v>
      </c>
      <c r="J8" s="30">
        <f>I8</f>
        <v>2.8078703703703703E-2</v>
      </c>
      <c r="K8" s="92" t="s">
        <v>56</v>
      </c>
      <c r="L8" s="31"/>
      <c r="M8" s="32"/>
      <c r="N8" s="33"/>
    </row>
    <row r="9" spans="1:14" s="3" customFormat="1" ht="30" customHeight="1" thickBot="1" x14ac:dyDescent="0.3">
      <c r="A9" s="24">
        <v>2</v>
      </c>
      <c r="B9" s="52">
        <v>1</v>
      </c>
      <c r="C9" s="52">
        <v>144</v>
      </c>
      <c r="D9" s="52">
        <f>C9-C8</f>
        <v>87</v>
      </c>
      <c r="E9" s="34">
        <f>MIN(C15:C110)</f>
        <v>39.75</v>
      </c>
      <c r="F9" s="27">
        <f>AVERAGE(C15:C110)</f>
        <v>40.44593023255814</v>
      </c>
      <c r="G9" s="28">
        <v>0</v>
      </c>
      <c r="H9" s="29">
        <f t="shared" ref="H9:H11" si="0">F9-E9</f>
        <v>0.69593023255814046</v>
      </c>
      <c r="I9" s="91">
        <v>7.1678240740740737E-2</v>
      </c>
      <c r="J9" s="30">
        <f>I9-I8</f>
        <v>4.3599537037037034E-2</v>
      </c>
      <c r="K9" s="92" t="s">
        <v>57</v>
      </c>
      <c r="L9" s="31"/>
      <c r="M9" s="32"/>
      <c r="N9" s="33"/>
    </row>
    <row r="10" spans="1:14" s="3" customFormat="1" ht="30" customHeight="1" thickBot="1" x14ac:dyDescent="0.3">
      <c r="A10" s="24">
        <v>3</v>
      </c>
      <c r="B10" s="52">
        <v>3</v>
      </c>
      <c r="C10" s="52">
        <v>207</v>
      </c>
      <c r="D10" s="25">
        <f t="shared" ref="D10:D11" si="1">C10-C9</f>
        <v>63</v>
      </c>
      <c r="E10" s="26">
        <f>MIN(D15:D110)</f>
        <v>39.58</v>
      </c>
      <c r="F10" s="27">
        <f>AVERAGE(D15:D110)</f>
        <v>40.225483870967736</v>
      </c>
      <c r="G10" s="28">
        <v>0</v>
      </c>
      <c r="H10" s="29">
        <f t="shared" si="0"/>
        <v>0.64548387096773752</v>
      </c>
      <c r="I10" s="91">
        <v>0.1045949074074074</v>
      </c>
      <c r="J10" s="30">
        <f>I10-I9</f>
        <v>3.2916666666666664E-2</v>
      </c>
      <c r="K10" s="92" t="s">
        <v>58</v>
      </c>
      <c r="L10" s="31" t="s">
        <v>91</v>
      </c>
      <c r="M10" s="32"/>
      <c r="N10" s="33"/>
    </row>
    <row r="11" spans="1:14" s="3" customFormat="1" ht="30" customHeight="1" thickBot="1" x14ac:dyDescent="0.3">
      <c r="A11" s="35" t="s">
        <v>26</v>
      </c>
      <c r="B11" s="52">
        <v>4</v>
      </c>
      <c r="C11" s="52">
        <v>244</v>
      </c>
      <c r="D11" s="52">
        <f t="shared" si="1"/>
        <v>37</v>
      </c>
      <c r="E11" s="53">
        <f>MIN(E15:E110)</f>
        <v>39.74</v>
      </c>
      <c r="F11" s="36">
        <f>AVERAGE(E15:E110)</f>
        <v>40.103611111111114</v>
      </c>
      <c r="G11" s="37">
        <v>3</v>
      </c>
      <c r="H11" s="38">
        <f t="shared" si="0"/>
        <v>0.363611111111112</v>
      </c>
      <c r="I11" s="91">
        <v>0.12527777777777779</v>
      </c>
      <c r="J11" s="30">
        <f>I11-I10</f>
        <v>2.0682870370370393E-2</v>
      </c>
      <c r="K11" s="92"/>
      <c r="L11" s="31"/>
    </row>
    <row r="12" spans="1:14" s="3" customFormat="1" ht="30" customHeight="1" thickBot="1" x14ac:dyDescent="0.3">
      <c r="A12" s="39"/>
      <c r="B12" s="51"/>
      <c r="C12" s="51"/>
      <c r="D12" s="51"/>
      <c r="E12" s="90">
        <f>MIN(B15:E110)</f>
        <v>39.58</v>
      </c>
      <c r="F12" s="101">
        <f>AVERAGE(B15:E110)</f>
        <v>40.819004149377584</v>
      </c>
      <c r="G12" s="101"/>
      <c r="H12" s="102">
        <f>AVERAGE(H8:H11)</f>
        <v>0.88358086506275768</v>
      </c>
      <c r="I12" s="51"/>
      <c r="J12" s="51"/>
      <c r="K12" s="40"/>
      <c r="L12" s="40"/>
    </row>
    <row r="14" spans="1:14" ht="15.75" thickBot="1" x14ac:dyDescent="0.3">
      <c r="B14" s="2">
        <f>B8</f>
        <v>33</v>
      </c>
      <c r="C14" s="2">
        <f>B9</f>
        <v>1</v>
      </c>
      <c r="D14" s="2">
        <f>B10</f>
        <v>3</v>
      </c>
      <c r="E14" s="2">
        <f>B11</f>
        <v>4</v>
      </c>
    </row>
    <row r="15" spans="1:14" x14ac:dyDescent="0.25">
      <c r="A15" s="1">
        <v>1</v>
      </c>
      <c r="B15" s="41">
        <v>47.36</v>
      </c>
      <c r="C15" s="42">
        <v>41.3</v>
      </c>
      <c r="D15" s="42">
        <v>41.38</v>
      </c>
      <c r="E15" s="43">
        <v>41.12</v>
      </c>
      <c r="K15" s="2"/>
      <c r="L15" s="2"/>
    </row>
    <row r="16" spans="1:14" x14ac:dyDescent="0.25">
      <c r="A16" s="1">
        <v>2</v>
      </c>
      <c r="B16" s="44">
        <v>44.63</v>
      </c>
      <c r="C16" s="45">
        <v>40.72</v>
      </c>
      <c r="D16" s="45">
        <v>40.69</v>
      </c>
      <c r="E16" s="46">
        <v>40.47</v>
      </c>
      <c r="K16" s="3"/>
      <c r="L16" s="3"/>
    </row>
    <row r="17" spans="1:14" x14ac:dyDescent="0.25">
      <c r="A17" s="1">
        <v>3</v>
      </c>
      <c r="B17" s="44">
        <v>46.03</v>
      </c>
      <c r="C17" s="45">
        <v>40.29</v>
      </c>
      <c r="D17" s="45">
        <v>40.25</v>
      </c>
      <c r="E17" s="46">
        <v>40.01</v>
      </c>
      <c r="K17" s="3"/>
      <c r="L17" s="3"/>
    </row>
    <row r="18" spans="1:14" x14ac:dyDescent="0.25">
      <c r="A18" s="1">
        <v>4</v>
      </c>
      <c r="B18" s="44">
        <v>44.29</v>
      </c>
      <c r="C18" s="45">
        <v>40.409999999999997</v>
      </c>
      <c r="D18" s="45">
        <v>39.97</v>
      </c>
      <c r="E18" s="46">
        <v>40.1</v>
      </c>
      <c r="K18" s="3"/>
      <c r="L18" s="3"/>
    </row>
    <row r="19" spans="1:14" x14ac:dyDescent="0.25">
      <c r="A19" s="1">
        <v>5</v>
      </c>
      <c r="B19" s="44">
        <v>43.55</v>
      </c>
      <c r="C19" s="45">
        <v>40.43</v>
      </c>
      <c r="D19" s="45">
        <v>39.82</v>
      </c>
      <c r="E19" s="46">
        <v>39.85</v>
      </c>
    </row>
    <row r="20" spans="1:14" x14ac:dyDescent="0.25">
      <c r="A20" s="1">
        <v>6</v>
      </c>
      <c r="B20" s="44">
        <v>43.56</v>
      </c>
      <c r="C20" s="45">
        <v>40.39</v>
      </c>
      <c r="D20" s="45">
        <v>39.83</v>
      </c>
      <c r="E20" s="46">
        <v>39.86</v>
      </c>
    </row>
    <row r="21" spans="1:14" x14ac:dyDescent="0.25">
      <c r="A21" s="1">
        <v>7</v>
      </c>
      <c r="B21" s="44">
        <v>43.66</v>
      </c>
      <c r="C21" s="45">
        <v>40.020000000000003</v>
      </c>
      <c r="D21" s="45">
        <v>39.71</v>
      </c>
      <c r="E21" s="46">
        <v>39.840000000000003</v>
      </c>
    </row>
    <row r="22" spans="1:14" x14ac:dyDescent="0.25">
      <c r="A22" s="1">
        <v>8</v>
      </c>
      <c r="B22" s="44">
        <v>43.61</v>
      </c>
      <c r="C22" s="45">
        <v>40.049999999999997</v>
      </c>
      <c r="D22" s="45">
        <v>39.69</v>
      </c>
      <c r="E22" s="46">
        <v>39.74</v>
      </c>
    </row>
    <row r="23" spans="1:14" x14ac:dyDescent="0.25">
      <c r="A23" s="1">
        <v>9</v>
      </c>
      <c r="B23" s="44">
        <v>43.42</v>
      </c>
      <c r="C23" s="45">
        <v>40.020000000000003</v>
      </c>
      <c r="D23" s="45">
        <v>39.74</v>
      </c>
      <c r="E23" s="46">
        <v>39.869999999999997</v>
      </c>
    </row>
    <row r="24" spans="1:14" x14ac:dyDescent="0.25">
      <c r="A24" s="1">
        <v>10</v>
      </c>
      <c r="B24" s="44">
        <v>43.26</v>
      </c>
      <c r="C24" s="45">
        <v>40.799999999999997</v>
      </c>
      <c r="D24" s="45">
        <v>39.770000000000003</v>
      </c>
      <c r="E24" s="46">
        <v>40.07</v>
      </c>
    </row>
    <row r="25" spans="1:14" x14ac:dyDescent="0.25">
      <c r="A25" s="1">
        <v>11</v>
      </c>
      <c r="B25" s="44">
        <v>43.34</v>
      </c>
      <c r="C25" s="45">
        <v>40.090000000000003</v>
      </c>
      <c r="D25" s="45">
        <v>39.67</v>
      </c>
      <c r="E25" s="46">
        <v>39.909999999999997</v>
      </c>
    </row>
    <row r="26" spans="1:14" x14ac:dyDescent="0.25">
      <c r="A26" s="1">
        <v>12</v>
      </c>
      <c r="B26" s="44">
        <v>43.06</v>
      </c>
      <c r="C26" s="45">
        <v>40</v>
      </c>
      <c r="D26" s="45">
        <v>39.58</v>
      </c>
      <c r="E26" s="46">
        <v>39.86</v>
      </c>
    </row>
    <row r="27" spans="1:14" x14ac:dyDescent="0.25">
      <c r="A27" s="1">
        <v>13</v>
      </c>
      <c r="B27" s="44">
        <v>43.04</v>
      </c>
      <c r="C27" s="45">
        <v>40.049999999999997</v>
      </c>
      <c r="D27" s="45">
        <v>40.090000000000003</v>
      </c>
      <c r="E27" s="46">
        <v>39.979999999999997</v>
      </c>
    </row>
    <row r="28" spans="1:14" x14ac:dyDescent="0.25">
      <c r="A28" s="1">
        <v>14</v>
      </c>
      <c r="B28" s="47">
        <v>42.84</v>
      </c>
      <c r="C28" s="45">
        <v>40</v>
      </c>
      <c r="D28" s="45">
        <v>40.28</v>
      </c>
      <c r="E28" s="46">
        <v>40</v>
      </c>
    </row>
    <row r="29" spans="1:14" s="2" customFormat="1" x14ac:dyDescent="0.25">
      <c r="A29" s="1">
        <v>15</v>
      </c>
      <c r="B29" s="44">
        <v>43.04</v>
      </c>
      <c r="C29" s="45">
        <v>39.979999999999997</v>
      </c>
      <c r="D29" s="45">
        <v>39.799999999999997</v>
      </c>
      <c r="E29" s="46">
        <v>39.9</v>
      </c>
      <c r="K29" s="1"/>
      <c r="L29" s="1"/>
      <c r="M29" s="1"/>
      <c r="N29" s="1"/>
    </row>
    <row r="30" spans="1:14" s="2" customFormat="1" x14ac:dyDescent="0.25">
      <c r="A30" s="1">
        <v>16</v>
      </c>
      <c r="B30" s="44">
        <v>42.96</v>
      </c>
      <c r="C30" s="45">
        <v>40.130000000000003</v>
      </c>
      <c r="D30" s="45">
        <v>40.340000000000003</v>
      </c>
      <c r="E30" s="46">
        <v>39.840000000000003</v>
      </c>
      <c r="K30" s="1"/>
      <c r="L30" s="1"/>
      <c r="M30" s="1"/>
      <c r="N30" s="1"/>
    </row>
    <row r="31" spans="1:14" s="2" customFormat="1" x14ac:dyDescent="0.25">
      <c r="A31" s="1">
        <v>17</v>
      </c>
      <c r="B31" s="44">
        <v>42.44</v>
      </c>
      <c r="C31" s="45">
        <v>40.53</v>
      </c>
      <c r="D31" s="45">
        <v>40.76</v>
      </c>
      <c r="E31" s="46">
        <v>39.909999999999997</v>
      </c>
      <c r="K31" s="1"/>
      <c r="L31" s="1"/>
      <c r="M31" s="1"/>
      <c r="N31" s="1"/>
    </row>
    <row r="32" spans="1:14" s="2" customFormat="1" x14ac:dyDescent="0.25">
      <c r="A32" s="1">
        <v>18</v>
      </c>
      <c r="B32" s="44">
        <v>43.16</v>
      </c>
      <c r="C32" s="45">
        <v>40.25</v>
      </c>
      <c r="D32" s="45">
        <v>39.96</v>
      </c>
      <c r="E32" s="46">
        <v>39.96</v>
      </c>
      <c r="K32" s="1"/>
      <c r="L32" s="1"/>
      <c r="M32" s="1"/>
      <c r="N32" s="1"/>
    </row>
    <row r="33" spans="1:14" s="2" customFormat="1" x14ac:dyDescent="0.25">
      <c r="A33" s="1">
        <v>19</v>
      </c>
      <c r="B33" s="44">
        <v>44.93</v>
      </c>
      <c r="C33" s="45">
        <v>40.06</v>
      </c>
      <c r="D33" s="45">
        <v>40.020000000000003</v>
      </c>
      <c r="E33" s="46">
        <v>40.380000000000003</v>
      </c>
      <c r="K33" s="1"/>
      <c r="L33" s="1"/>
      <c r="M33" s="1"/>
      <c r="N33" s="1"/>
    </row>
    <row r="34" spans="1:14" s="2" customFormat="1" x14ac:dyDescent="0.25">
      <c r="A34" s="1">
        <v>20</v>
      </c>
      <c r="B34" s="44">
        <v>44.32</v>
      </c>
      <c r="C34" s="45">
        <v>40.299999999999997</v>
      </c>
      <c r="D34" s="45">
        <v>40.07</v>
      </c>
      <c r="E34" s="46">
        <v>39.880000000000003</v>
      </c>
      <c r="K34" s="1"/>
      <c r="L34" s="1"/>
      <c r="M34" s="1"/>
      <c r="N34" s="1"/>
    </row>
    <row r="35" spans="1:14" s="2" customFormat="1" x14ac:dyDescent="0.25">
      <c r="A35" s="1">
        <v>21</v>
      </c>
      <c r="B35" s="44">
        <v>42.67</v>
      </c>
      <c r="C35" s="45">
        <v>40.049999999999997</v>
      </c>
      <c r="D35" s="45">
        <v>39.76</v>
      </c>
      <c r="E35" s="46">
        <v>40.049999999999997</v>
      </c>
      <c r="K35" s="1"/>
      <c r="L35" s="1"/>
      <c r="M35" s="1"/>
      <c r="N35" s="1"/>
    </row>
    <row r="36" spans="1:14" s="2" customFormat="1" x14ac:dyDescent="0.25">
      <c r="A36" s="1">
        <v>22</v>
      </c>
      <c r="B36" s="44">
        <v>43.08</v>
      </c>
      <c r="C36" s="45">
        <v>40.17</v>
      </c>
      <c r="D36" s="45">
        <v>39.92</v>
      </c>
      <c r="E36" s="46">
        <v>39.770000000000003</v>
      </c>
      <c r="K36" s="1"/>
      <c r="L36" s="1"/>
      <c r="M36" s="1"/>
      <c r="N36" s="1"/>
    </row>
    <row r="37" spans="1:14" s="2" customFormat="1" x14ac:dyDescent="0.25">
      <c r="A37" s="1">
        <v>23</v>
      </c>
      <c r="B37" s="44">
        <v>42.89</v>
      </c>
      <c r="C37" s="45">
        <v>40.31</v>
      </c>
      <c r="D37" s="45">
        <v>39.880000000000003</v>
      </c>
      <c r="E37" s="46">
        <v>40.1</v>
      </c>
      <c r="K37" s="1"/>
      <c r="L37" s="1"/>
      <c r="M37" s="1"/>
      <c r="N37" s="1"/>
    </row>
    <row r="38" spans="1:14" s="2" customFormat="1" x14ac:dyDescent="0.25">
      <c r="A38" s="1">
        <v>24</v>
      </c>
      <c r="B38" s="44">
        <v>43.07</v>
      </c>
      <c r="C38" s="45">
        <v>40.03</v>
      </c>
      <c r="D38" s="45">
        <v>39.9</v>
      </c>
      <c r="E38" s="46">
        <v>39.979999999999997</v>
      </c>
      <c r="K38" s="1"/>
      <c r="L38" s="1"/>
      <c r="M38" s="1"/>
      <c r="N38" s="1"/>
    </row>
    <row r="39" spans="1:14" s="2" customFormat="1" x14ac:dyDescent="0.25">
      <c r="A39" s="1">
        <v>25</v>
      </c>
      <c r="B39" s="44">
        <v>42.31</v>
      </c>
      <c r="C39" s="45">
        <v>40.81</v>
      </c>
      <c r="D39" s="45">
        <v>39.96</v>
      </c>
      <c r="E39" s="46">
        <v>40.74</v>
      </c>
      <c r="K39" s="1"/>
      <c r="L39" s="1"/>
      <c r="M39" s="1"/>
      <c r="N39" s="1"/>
    </row>
    <row r="40" spans="1:14" s="2" customFormat="1" x14ac:dyDescent="0.25">
      <c r="A40" s="1">
        <v>26</v>
      </c>
      <c r="B40" s="44">
        <v>42.64</v>
      </c>
      <c r="C40" s="45">
        <v>40.26</v>
      </c>
      <c r="D40" s="45">
        <v>39.840000000000003</v>
      </c>
      <c r="E40" s="46">
        <v>39.96</v>
      </c>
      <c r="K40" s="1"/>
      <c r="L40" s="1"/>
      <c r="M40" s="1"/>
      <c r="N40" s="1"/>
    </row>
    <row r="41" spans="1:14" s="2" customFormat="1" x14ac:dyDescent="0.25">
      <c r="A41" s="1">
        <v>27</v>
      </c>
      <c r="B41" s="44">
        <v>42.39</v>
      </c>
      <c r="C41" s="45">
        <v>40.380000000000003</v>
      </c>
      <c r="D41" s="45">
        <v>39.9</v>
      </c>
      <c r="E41" s="46">
        <v>40.75</v>
      </c>
      <c r="K41" s="1"/>
      <c r="L41" s="1"/>
      <c r="M41" s="1"/>
      <c r="N41" s="1"/>
    </row>
    <row r="42" spans="1:14" s="2" customFormat="1" x14ac:dyDescent="0.25">
      <c r="A42" s="1">
        <v>28</v>
      </c>
      <c r="B42" s="44">
        <v>42.48</v>
      </c>
      <c r="C42" s="45">
        <v>40.130000000000003</v>
      </c>
      <c r="D42" s="45">
        <v>40.15</v>
      </c>
      <c r="E42" s="46">
        <v>40.409999999999997</v>
      </c>
      <c r="K42" s="1"/>
      <c r="L42" s="1"/>
      <c r="M42" s="1"/>
      <c r="N42" s="1"/>
    </row>
    <row r="43" spans="1:14" s="2" customFormat="1" x14ac:dyDescent="0.25">
      <c r="A43" s="1">
        <v>29</v>
      </c>
      <c r="B43" s="44">
        <v>42.2</v>
      </c>
      <c r="C43" s="45">
        <v>40.54</v>
      </c>
      <c r="D43" s="45">
        <v>40.33</v>
      </c>
      <c r="E43" s="46">
        <v>40.049999999999997</v>
      </c>
      <c r="K43" s="1"/>
      <c r="L43" s="1"/>
      <c r="M43" s="1"/>
      <c r="N43" s="1"/>
    </row>
    <row r="44" spans="1:14" s="2" customFormat="1" x14ac:dyDescent="0.25">
      <c r="A44" s="1">
        <v>30</v>
      </c>
      <c r="B44" s="44">
        <v>42.13</v>
      </c>
      <c r="C44" s="45">
        <v>41.24</v>
      </c>
      <c r="D44" s="45">
        <v>39.93</v>
      </c>
      <c r="E44" s="46">
        <v>40.11</v>
      </c>
      <c r="K44" s="1"/>
      <c r="L44" s="1"/>
      <c r="M44" s="1"/>
      <c r="N44" s="1"/>
    </row>
    <row r="45" spans="1:14" s="2" customFormat="1" x14ac:dyDescent="0.25">
      <c r="A45" s="1">
        <v>31</v>
      </c>
      <c r="B45" s="44">
        <v>42.26</v>
      </c>
      <c r="C45" s="45">
        <v>39.9</v>
      </c>
      <c r="D45" s="45">
        <v>40.01</v>
      </c>
      <c r="E45" s="46">
        <v>40.130000000000003</v>
      </c>
      <c r="K45" s="1"/>
      <c r="L45" s="1"/>
      <c r="M45" s="1"/>
      <c r="N45" s="1"/>
    </row>
    <row r="46" spans="1:14" s="2" customFormat="1" x14ac:dyDescent="0.25">
      <c r="A46" s="1">
        <v>32</v>
      </c>
      <c r="B46" s="44">
        <v>41.93</v>
      </c>
      <c r="C46" s="45">
        <v>39.75</v>
      </c>
      <c r="D46" s="45">
        <v>40.14</v>
      </c>
      <c r="E46" s="46">
        <v>40.07</v>
      </c>
      <c r="K46" s="1"/>
      <c r="L46" s="1"/>
      <c r="M46" s="1"/>
      <c r="N46" s="1"/>
    </row>
    <row r="47" spans="1:14" s="2" customFormat="1" x14ac:dyDescent="0.25">
      <c r="A47" s="1">
        <v>33</v>
      </c>
      <c r="B47" s="44">
        <v>42.05</v>
      </c>
      <c r="C47" s="45">
        <v>40.299999999999997</v>
      </c>
      <c r="D47" s="45">
        <v>40.020000000000003</v>
      </c>
      <c r="E47" s="46">
        <v>40.049999999999997</v>
      </c>
      <c r="K47" s="1"/>
      <c r="L47" s="1"/>
      <c r="M47" s="1"/>
      <c r="N47" s="1"/>
    </row>
    <row r="48" spans="1:14" s="2" customFormat="1" x14ac:dyDescent="0.25">
      <c r="A48" s="1">
        <v>34</v>
      </c>
      <c r="B48" s="44">
        <v>41.98</v>
      </c>
      <c r="C48" s="45">
        <v>40.11</v>
      </c>
      <c r="D48" s="45">
        <v>40.200000000000003</v>
      </c>
      <c r="E48" s="46">
        <v>40.42</v>
      </c>
      <c r="K48" s="1"/>
      <c r="L48" s="1"/>
      <c r="M48" s="1"/>
      <c r="N48" s="1"/>
    </row>
    <row r="49" spans="1:14" s="2" customFormat="1" x14ac:dyDescent="0.25">
      <c r="A49" s="1">
        <v>35</v>
      </c>
      <c r="B49" s="44">
        <v>41.36</v>
      </c>
      <c r="C49" s="45">
        <v>40.020000000000003</v>
      </c>
      <c r="D49" s="45">
        <v>40.1</v>
      </c>
      <c r="E49" s="46">
        <v>40.32</v>
      </c>
      <c r="K49" s="1"/>
      <c r="L49" s="1"/>
      <c r="M49" s="1"/>
      <c r="N49" s="1"/>
    </row>
    <row r="50" spans="1:14" s="2" customFormat="1" x14ac:dyDescent="0.25">
      <c r="A50" s="1">
        <v>36</v>
      </c>
      <c r="B50" s="44">
        <v>41.75</v>
      </c>
      <c r="C50" s="45">
        <v>41.58</v>
      </c>
      <c r="D50" s="45">
        <v>40.229999999999997</v>
      </c>
      <c r="E50" s="46">
        <v>40.270000000000003</v>
      </c>
      <c r="K50" s="1"/>
      <c r="L50" s="1"/>
      <c r="M50" s="1"/>
      <c r="N50" s="1"/>
    </row>
    <row r="51" spans="1:14" s="2" customFormat="1" x14ac:dyDescent="0.25">
      <c r="A51" s="1">
        <v>37</v>
      </c>
      <c r="B51" s="44">
        <v>41.96</v>
      </c>
      <c r="C51" s="45">
        <v>40.06</v>
      </c>
      <c r="D51" s="45">
        <v>40.39</v>
      </c>
      <c r="E51" s="46"/>
      <c r="K51" s="1"/>
      <c r="L51" s="1"/>
      <c r="M51" s="1"/>
      <c r="N51" s="1"/>
    </row>
    <row r="52" spans="1:14" s="2" customFormat="1" x14ac:dyDescent="0.25">
      <c r="A52" s="1">
        <v>38</v>
      </c>
      <c r="B52" s="44">
        <v>42.3</v>
      </c>
      <c r="C52" s="45">
        <v>40.1</v>
      </c>
      <c r="D52" s="45">
        <v>40.68</v>
      </c>
      <c r="E52" s="46"/>
      <c r="K52" s="1"/>
      <c r="L52" s="1"/>
      <c r="M52" s="1"/>
      <c r="N52" s="1"/>
    </row>
    <row r="53" spans="1:14" s="2" customFormat="1" x14ac:dyDescent="0.25">
      <c r="A53" s="1">
        <v>39</v>
      </c>
      <c r="B53" s="44">
        <v>41.93</v>
      </c>
      <c r="C53" s="45">
        <v>40.08</v>
      </c>
      <c r="D53" s="45">
        <v>40.409999999999997</v>
      </c>
      <c r="E53" s="46"/>
      <c r="K53" s="1"/>
      <c r="L53" s="1"/>
      <c r="M53" s="1"/>
      <c r="N53" s="1"/>
    </row>
    <row r="54" spans="1:14" s="2" customFormat="1" x14ac:dyDescent="0.25">
      <c r="A54" s="1">
        <v>40</v>
      </c>
      <c r="B54" s="44">
        <v>41.22</v>
      </c>
      <c r="C54" s="45">
        <v>40.200000000000003</v>
      </c>
      <c r="D54" s="45">
        <v>40.31</v>
      </c>
      <c r="E54" s="46"/>
      <c r="K54" s="1"/>
      <c r="L54" s="1"/>
      <c r="M54" s="1"/>
      <c r="N54" s="1"/>
    </row>
    <row r="55" spans="1:14" s="2" customFormat="1" x14ac:dyDescent="0.25">
      <c r="A55" s="1">
        <v>41</v>
      </c>
      <c r="B55" s="44">
        <v>41.2</v>
      </c>
      <c r="C55" s="45">
        <v>40.869999999999997</v>
      </c>
      <c r="D55" s="45">
        <v>40.28</v>
      </c>
      <c r="E55" s="46"/>
      <c r="K55" s="1"/>
      <c r="L55" s="1"/>
      <c r="M55" s="1"/>
      <c r="N55" s="1"/>
    </row>
    <row r="56" spans="1:14" s="2" customFormat="1" x14ac:dyDescent="0.25">
      <c r="A56" s="1">
        <v>42</v>
      </c>
      <c r="B56" s="44">
        <v>41.56</v>
      </c>
      <c r="C56" s="45">
        <v>40.270000000000003</v>
      </c>
      <c r="D56" s="45">
        <v>40.29</v>
      </c>
      <c r="E56" s="46"/>
      <c r="K56" s="1"/>
      <c r="L56" s="1"/>
      <c r="M56" s="1"/>
      <c r="N56" s="1"/>
    </row>
    <row r="57" spans="1:14" s="2" customFormat="1" x14ac:dyDescent="0.25">
      <c r="A57" s="1">
        <v>43</v>
      </c>
      <c r="B57" s="44">
        <v>41.28</v>
      </c>
      <c r="C57" s="45">
        <v>40.200000000000003</v>
      </c>
      <c r="D57" s="45">
        <v>40.49</v>
      </c>
      <c r="E57" s="46"/>
      <c r="K57" s="1"/>
      <c r="L57" s="1"/>
      <c r="M57" s="1"/>
      <c r="N57" s="1"/>
    </row>
    <row r="58" spans="1:14" s="2" customFormat="1" x14ac:dyDescent="0.25">
      <c r="A58" s="1">
        <v>44</v>
      </c>
      <c r="B58" s="44">
        <v>41.49</v>
      </c>
      <c r="C58" s="45">
        <v>40.19</v>
      </c>
      <c r="D58" s="45">
        <v>40.25</v>
      </c>
      <c r="E58" s="46"/>
      <c r="K58" s="1"/>
      <c r="L58" s="1"/>
      <c r="M58" s="1"/>
      <c r="N58" s="1"/>
    </row>
    <row r="59" spans="1:14" s="2" customFormat="1" x14ac:dyDescent="0.25">
      <c r="A59" s="1">
        <v>45</v>
      </c>
      <c r="B59" s="44">
        <v>41.63</v>
      </c>
      <c r="C59" s="45">
        <v>40.06</v>
      </c>
      <c r="D59" s="45">
        <v>40.26</v>
      </c>
      <c r="E59" s="46"/>
      <c r="K59" s="1"/>
      <c r="L59" s="1"/>
      <c r="M59" s="1"/>
      <c r="N59" s="1"/>
    </row>
    <row r="60" spans="1:14" s="2" customFormat="1" x14ac:dyDescent="0.25">
      <c r="A60" s="1">
        <v>46</v>
      </c>
      <c r="B60" s="44">
        <v>40.82</v>
      </c>
      <c r="C60" s="45">
        <v>40.08</v>
      </c>
      <c r="D60" s="45">
        <v>40.36</v>
      </c>
      <c r="E60" s="46"/>
      <c r="K60" s="1"/>
      <c r="L60" s="1"/>
      <c r="M60" s="1"/>
      <c r="N60" s="1"/>
    </row>
    <row r="61" spans="1:14" s="2" customFormat="1" x14ac:dyDescent="0.25">
      <c r="A61" s="1">
        <v>47</v>
      </c>
      <c r="B61" s="44">
        <v>42.4</v>
      </c>
      <c r="C61" s="45">
        <v>40.18</v>
      </c>
      <c r="D61" s="45">
        <v>40.450000000000003</v>
      </c>
      <c r="E61" s="46"/>
      <c r="K61" s="1"/>
      <c r="L61" s="1"/>
      <c r="M61" s="1"/>
      <c r="N61" s="1"/>
    </row>
    <row r="62" spans="1:14" s="2" customFormat="1" x14ac:dyDescent="0.25">
      <c r="A62" s="1">
        <v>48</v>
      </c>
      <c r="B62" s="44">
        <v>41.48</v>
      </c>
      <c r="C62" s="45">
        <v>40.549999999999997</v>
      </c>
      <c r="D62" s="45">
        <v>40.42</v>
      </c>
      <c r="E62" s="46"/>
      <c r="K62" s="1"/>
      <c r="L62" s="1"/>
      <c r="M62" s="1"/>
      <c r="N62" s="1"/>
    </row>
    <row r="63" spans="1:14" s="2" customFormat="1" x14ac:dyDescent="0.25">
      <c r="A63" s="1">
        <v>49</v>
      </c>
      <c r="B63" s="44">
        <v>41.52</v>
      </c>
      <c r="C63" s="45">
        <v>40.1</v>
      </c>
      <c r="D63" s="45">
        <v>40.44</v>
      </c>
      <c r="E63" s="46"/>
      <c r="K63" s="1"/>
      <c r="L63" s="1"/>
      <c r="M63" s="1"/>
      <c r="N63" s="1"/>
    </row>
    <row r="64" spans="1:14" s="2" customFormat="1" x14ac:dyDescent="0.25">
      <c r="A64" s="1">
        <v>50</v>
      </c>
      <c r="B64" s="44">
        <v>41.27</v>
      </c>
      <c r="C64" s="45">
        <v>40.29</v>
      </c>
      <c r="D64" s="45">
        <v>40.299999999999997</v>
      </c>
      <c r="E64" s="46"/>
      <c r="K64" s="1"/>
      <c r="L64" s="1"/>
      <c r="M64" s="1"/>
      <c r="N64" s="1"/>
    </row>
    <row r="65" spans="1:14" s="2" customFormat="1" x14ac:dyDescent="0.25">
      <c r="A65" s="1">
        <v>51</v>
      </c>
      <c r="B65" s="44">
        <v>40.770000000000003</v>
      </c>
      <c r="C65" s="45">
        <v>40.090000000000003</v>
      </c>
      <c r="D65" s="45">
        <v>40.26</v>
      </c>
      <c r="E65" s="46"/>
      <c r="K65" s="1"/>
      <c r="L65" s="1"/>
      <c r="M65" s="1"/>
      <c r="N65" s="1"/>
    </row>
    <row r="66" spans="1:14" s="2" customFormat="1" x14ac:dyDescent="0.25">
      <c r="A66" s="1">
        <v>52</v>
      </c>
      <c r="B66" s="44">
        <v>40.659999999999997</v>
      </c>
      <c r="C66" s="45">
        <v>40.090000000000003</v>
      </c>
      <c r="D66" s="45">
        <v>40.79</v>
      </c>
      <c r="E66" s="46"/>
      <c r="K66" s="1"/>
      <c r="L66" s="1"/>
      <c r="M66" s="1"/>
      <c r="N66" s="1"/>
    </row>
    <row r="67" spans="1:14" s="2" customFormat="1" x14ac:dyDescent="0.25">
      <c r="A67" s="1">
        <v>53</v>
      </c>
      <c r="B67" s="44">
        <v>40.81</v>
      </c>
      <c r="C67" s="45">
        <v>40.130000000000003</v>
      </c>
      <c r="D67" s="45">
        <v>40.39</v>
      </c>
      <c r="E67" s="46"/>
      <c r="K67" s="1"/>
      <c r="L67" s="1"/>
      <c r="M67" s="1"/>
      <c r="N67" s="1"/>
    </row>
    <row r="68" spans="1:14" s="2" customFormat="1" ht="15.75" thickBot="1" x14ac:dyDescent="0.3">
      <c r="A68" s="1">
        <v>54</v>
      </c>
      <c r="B68" s="48">
        <v>40.85</v>
      </c>
      <c r="C68" s="49">
        <v>40.89</v>
      </c>
      <c r="D68" s="49">
        <v>40.130000000000003</v>
      </c>
      <c r="E68" s="50"/>
      <c r="K68" s="1"/>
      <c r="L68" s="1"/>
      <c r="M68" s="1"/>
      <c r="N68" s="1"/>
    </row>
    <row r="69" spans="1:14" s="2" customFormat="1" x14ac:dyDescent="0.25">
      <c r="A69" s="1">
        <v>55</v>
      </c>
      <c r="B69" s="45">
        <v>41.03</v>
      </c>
      <c r="C69" s="45">
        <v>40.520000000000003</v>
      </c>
      <c r="D69" s="45">
        <v>40.74</v>
      </c>
      <c r="E69" s="45"/>
      <c r="K69" s="1"/>
      <c r="L69" s="1"/>
      <c r="M69" s="1"/>
      <c r="N69" s="1"/>
    </row>
    <row r="70" spans="1:14" s="2" customFormat="1" x14ac:dyDescent="0.25">
      <c r="A70" s="1">
        <v>56</v>
      </c>
      <c r="B70" s="45">
        <v>40.799999999999997</v>
      </c>
      <c r="C70" s="45">
        <v>40.31</v>
      </c>
      <c r="D70" s="45">
        <v>40.67</v>
      </c>
      <c r="E70" s="45"/>
      <c r="K70" s="1"/>
      <c r="L70" s="1"/>
      <c r="M70" s="1"/>
      <c r="N70" s="1"/>
    </row>
    <row r="71" spans="1:14" s="2" customFormat="1" x14ac:dyDescent="0.25">
      <c r="A71" s="1">
        <v>57</v>
      </c>
      <c r="B71" s="45">
        <v>40.65</v>
      </c>
      <c r="C71" s="45">
        <v>41.26</v>
      </c>
      <c r="D71" s="45">
        <v>40.31</v>
      </c>
      <c r="E71" s="45"/>
      <c r="K71" s="1"/>
      <c r="L71" s="1"/>
      <c r="M71" s="1"/>
      <c r="N71" s="1"/>
    </row>
    <row r="72" spans="1:14" s="2" customFormat="1" x14ac:dyDescent="0.25">
      <c r="A72" s="1">
        <v>58</v>
      </c>
      <c r="B72" s="45"/>
      <c r="C72" s="45">
        <v>40.42</v>
      </c>
      <c r="D72" s="45">
        <v>40.68</v>
      </c>
      <c r="E72" s="45"/>
      <c r="K72" s="1"/>
      <c r="L72" s="1"/>
      <c r="M72" s="1"/>
      <c r="N72" s="1"/>
    </row>
    <row r="73" spans="1:14" s="2" customFormat="1" x14ac:dyDescent="0.25">
      <c r="A73" s="1">
        <v>59</v>
      </c>
      <c r="B73" s="45"/>
      <c r="C73" s="45">
        <v>40.549999999999997</v>
      </c>
      <c r="D73" s="45">
        <v>41.14</v>
      </c>
      <c r="E73" s="45"/>
      <c r="K73" s="1"/>
      <c r="L73" s="1"/>
      <c r="M73" s="1"/>
      <c r="N73" s="1"/>
    </row>
    <row r="74" spans="1:14" s="2" customFormat="1" x14ac:dyDescent="0.25">
      <c r="A74" s="1">
        <v>60</v>
      </c>
      <c r="B74" s="45"/>
      <c r="C74" s="45">
        <v>40.21</v>
      </c>
      <c r="D74" s="45">
        <v>40.479999999999997</v>
      </c>
      <c r="E74" s="45"/>
      <c r="K74" s="1"/>
      <c r="L74" s="1"/>
      <c r="M74" s="1"/>
      <c r="N74" s="1"/>
    </row>
    <row r="75" spans="1:14" s="2" customFormat="1" x14ac:dyDescent="0.25">
      <c r="A75" s="1">
        <v>61</v>
      </c>
      <c r="B75" s="45"/>
      <c r="C75" s="45">
        <v>40.299999999999997</v>
      </c>
      <c r="D75" s="45">
        <v>40.68</v>
      </c>
      <c r="E75" s="45"/>
      <c r="K75" s="1"/>
      <c r="L75" s="1"/>
      <c r="M75" s="1"/>
      <c r="N75" s="1"/>
    </row>
    <row r="76" spans="1:14" s="2" customFormat="1" x14ac:dyDescent="0.25">
      <c r="A76" s="1">
        <v>62</v>
      </c>
      <c r="B76" s="45"/>
      <c r="C76" s="45">
        <v>40.380000000000003</v>
      </c>
      <c r="D76" s="45">
        <v>40.69</v>
      </c>
      <c r="E76" s="45"/>
      <c r="K76" s="1"/>
      <c r="L76" s="1"/>
      <c r="M76" s="1"/>
      <c r="N76" s="1"/>
    </row>
    <row r="77" spans="1:14" s="2" customFormat="1" x14ac:dyDescent="0.25">
      <c r="A77" s="1">
        <v>63</v>
      </c>
      <c r="B77" s="45"/>
      <c r="C77" s="45">
        <v>40.409999999999997</v>
      </c>
      <c r="D77" s="45"/>
      <c r="E77" s="45"/>
      <c r="K77" s="1"/>
      <c r="L77" s="1"/>
      <c r="M77" s="1"/>
      <c r="N77" s="1"/>
    </row>
    <row r="78" spans="1:14" s="2" customFormat="1" x14ac:dyDescent="0.25">
      <c r="A78" s="1">
        <v>64</v>
      </c>
      <c r="B78" s="45"/>
      <c r="C78" s="45">
        <v>41.09</v>
      </c>
      <c r="D78" s="45"/>
      <c r="E78" s="45"/>
      <c r="K78" s="1"/>
      <c r="L78" s="1"/>
      <c r="M78" s="1"/>
      <c r="N78" s="1"/>
    </row>
    <row r="79" spans="1:14" s="2" customFormat="1" x14ac:dyDescent="0.25">
      <c r="A79" s="1">
        <v>65</v>
      </c>
      <c r="B79" s="45"/>
      <c r="C79" s="45">
        <v>40.5</v>
      </c>
      <c r="D79" s="45"/>
      <c r="E79" s="45"/>
      <c r="K79" s="1"/>
      <c r="L79" s="1"/>
      <c r="M79" s="1"/>
      <c r="N79" s="1"/>
    </row>
    <row r="80" spans="1:14" x14ac:dyDescent="0.25">
      <c r="A80" s="1">
        <v>66</v>
      </c>
      <c r="B80" s="130"/>
      <c r="C80" s="129">
        <v>40.39</v>
      </c>
      <c r="D80" s="129"/>
      <c r="E80" s="129"/>
    </row>
    <row r="81" spans="1:5" x14ac:dyDescent="0.25">
      <c r="A81" s="1">
        <v>67</v>
      </c>
      <c r="B81" s="130"/>
      <c r="C81" s="129">
        <v>40.65</v>
      </c>
      <c r="D81" s="129"/>
      <c r="E81" s="129"/>
    </row>
    <row r="82" spans="1:5" x14ac:dyDescent="0.25">
      <c r="A82" s="1">
        <v>68</v>
      </c>
      <c r="B82" s="130"/>
      <c r="C82" s="129">
        <v>40.630000000000003</v>
      </c>
      <c r="D82" s="129"/>
      <c r="E82" s="129"/>
    </row>
    <row r="83" spans="1:5" x14ac:dyDescent="0.25">
      <c r="A83" s="1">
        <v>69</v>
      </c>
      <c r="B83" s="130"/>
      <c r="C83" s="129">
        <v>40.81</v>
      </c>
      <c r="D83" s="129"/>
      <c r="E83" s="129"/>
    </row>
    <row r="84" spans="1:5" x14ac:dyDescent="0.25">
      <c r="A84" s="1">
        <v>70</v>
      </c>
      <c r="B84" s="130"/>
      <c r="C84" s="129">
        <v>40.56</v>
      </c>
      <c r="D84" s="129"/>
      <c r="E84" s="129"/>
    </row>
    <row r="85" spans="1:5" x14ac:dyDescent="0.25">
      <c r="A85" s="1">
        <v>71</v>
      </c>
      <c r="B85" s="130"/>
      <c r="C85" s="129">
        <v>40.659999999999997</v>
      </c>
      <c r="D85" s="129"/>
      <c r="E85" s="129"/>
    </row>
    <row r="86" spans="1:5" x14ac:dyDescent="0.25">
      <c r="A86" s="1">
        <v>72</v>
      </c>
      <c r="B86" s="130"/>
      <c r="C86" s="129">
        <v>40.479999999999997</v>
      </c>
      <c r="D86" s="129"/>
      <c r="E86" s="129"/>
    </row>
    <row r="87" spans="1:5" x14ac:dyDescent="0.25">
      <c r="A87" s="1">
        <v>73</v>
      </c>
      <c r="B87" s="130"/>
      <c r="C87" s="129">
        <v>41.06</v>
      </c>
      <c r="D87" s="129"/>
      <c r="E87" s="129"/>
    </row>
    <row r="88" spans="1:5" x14ac:dyDescent="0.25">
      <c r="A88" s="1">
        <v>74</v>
      </c>
      <c r="B88" s="130"/>
      <c r="C88" s="129">
        <v>40.6</v>
      </c>
      <c r="D88" s="129"/>
      <c r="E88" s="129"/>
    </row>
    <row r="89" spans="1:5" x14ac:dyDescent="0.25">
      <c r="A89" s="1">
        <v>75</v>
      </c>
      <c r="B89" s="130"/>
      <c r="C89" s="129">
        <v>40.69</v>
      </c>
      <c r="D89" s="129"/>
      <c r="E89" s="129"/>
    </row>
    <row r="90" spans="1:5" x14ac:dyDescent="0.25">
      <c r="A90" s="1">
        <v>76</v>
      </c>
      <c r="B90" s="130"/>
      <c r="C90" s="129">
        <v>40.770000000000003</v>
      </c>
      <c r="D90" s="129"/>
      <c r="E90" s="129"/>
    </row>
    <row r="91" spans="1:5" x14ac:dyDescent="0.25">
      <c r="A91" s="1">
        <v>77</v>
      </c>
      <c r="B91" s="130"/>
      <c r="C91" s="129">
        <v>40.76</v>
      </c>
      <c r="D91" s="129"/>
      <c r="E91" s="129"/>
    </row>
    <row r="92" spans="1:5" x14ac:dyDescent="0.25">
      <c r="A92" s="1">
        <v>78</v>
      </c>
      <c r="B92" s="130"/>
      <c r="C92" s="129">
        <v>40.659999999999997</v>
      </c>
      <c r="D92" s="129"/>
      <c r="E92" s="129"/>
    </row>
    <row r="93" spans="1:5" x14ac:dyDescent="0.25">
      <c r="A93" s="1">
        <v>79</v>
      </c>
      <c r="B93" s="130"/>
      <c r="C93" s="129">
        <v>40.96</v>
      </c>
      <c r="D93" s="129"/>
      <c r="E93" s="129"/>
    </row>
    <row r="94" spans="1:5" x14ac:dyDescent="0.25">
      <c r="A94" s="1">
        <v>80</v>
      </c>
      <c r="B94" s="130"/>
      <c r="C94" s="129">
        <v>40.729999999999997</v>
      </c>
      <c r="D94" s="129"/>
      <c r="E94" s="129"/>
    </row>
    <row r="95" spans="1:5" x14ac:dyDescent="0.25">
      <c r="A95" s="1">
        <v>81</v>
      </c>
      <c r="B95" s="130"/>
      <c r="C95" s="129">
        <v>40.81</v>
      </c>
      <c r="D95" s="129"/>
      <c r="E95" s="129"/>
    </row>
    <row r="96" spans="1:5" x14ac:dyDescent="0.25">
      <c r="A96" s="1">
        <v>82</v>
      </c>
      <c r="B96" s="130"/>
      <c r="C96" s="129">
        <v>40.770000000000003</v>
      </c>
      <c r="D96" s="129"/>
      <c r="E96" s="129"/>
    </row>
    <row r="97" spans="1:5" x14ac:dyDescent="0.25">
      <c r="A97" s="1">
        <v>83</v>
      </c>
      <c r="B97" s="130"/>
      <c r="C97" s="129">
        <v>41.3</v>
      </c>
      <c r="D97" s="129"/>
      <c r="E97" s="129"/>
    </row>
    <row r="98" spans="1:5" x14ac:dyDescent="0.25">
      <c r="A98" s="1">
        <v>84</v>
      </c>
      <c r="B98" s="130"/>
      <c r="C98" s="129">
        <v>40.97</v>
      </c>
      <c r="D98" s="129"/>
      <c r="E98" s="129"/>
    </row>
    <row r="99" spans="1:5" x14ac:dyDescent="0.25">
      <c r="A99" s="1">
        <v>85</v>
      </c>
      <c r="B99" s="130"/>
      <c r="C99" s="129">
        <v>40.840000000000003</v>
      </c>
      <c r="D99" s="129"/>
      <c r="E99" s="129"/>
    </row>
    <row r="100" spans="1:5" x14ac:dyDescent="0.25">
      <c r="A100" s="1">
        <v>86</v>
      </c>
      <c r="B100" s="130"/>
      <c r="C100" s="129">
        <v>41.47</v>
      </c>
      <c r="D100" s="129"/>
      <c r="E100" s="129"/>
    </row>
  </sheetData>
  <mergeCells count="9">
    <mergeCell ref="A2:L2"/>
    <mergeCell ref="A4:L4"/>
    <mergeCell ref="A6:A7"/>
    <mergeCell ref="B6:B7"/>
    <mergeCell ref="C6:C7"/>
    <mergeCell ref="D6:D7"/>
    <mergeCell ref="E6:H6"/>
    <mergeCell ref="I6:I7"/>
    <mergeCell ref="J6:J7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00"/>
  <sheetViews>
    <sheetView zoomScale="75" zoomScaleNormal="75" workbookViewId="0">
      <selection activeCell="A4" sqref="A4:L4"/>
    </sheetView>
  </sheetViews>
  <sheetFormatPr defaultRowHeight="15" x14ac:dyDescent="0.25"/>
  <cols>
    <col min="1" max="1" width="8.7109375" style="1" customWidth="1"/>
    <col min="2" max="2" width="9.42578125" style="1" customWidth="1"/>
    <col min="3" max="5" width="9.42578125" style="2" customWidth="1"/>
    <col min="6" max="6" width="11.28515625" style="2" customWidth="1"/>
    <col min="7" max="7" width="12.85546875" style="2" customWidth="1"/>
    <col min="8" max="8" width="13.5703125" style="2" customWidth="1"/>
    <col min="9" max="9" width="13" style="2" customWidth="1"/>
    <col min="10" max="10" width="12" style="2" customWidth="1"/>
    <col min="11" max="11" width="11.42578125" style="1" customWidth="1"/>
    <col min="12" max="12" width="22.28515625" style="1" customWidth="1"/>
    <col min="13" max="16384" width="9.140625" style="1"/>
  </cols>
  <sheetData>
    <row r="2" spans="1:14" ht="18.75" x14ac:dyDescent="0.3">
      <c r="A2" s="152" t="s">
        <v>29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4" ht="7.5" customHeight="1" x14ac:dyDescent="0.25"/>
    <row r="4" spans="1:14" ht="18.75" x14ac:dyDescent="0.3">
      <c r="A4" s="153" t="s">
        <v>30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4" ht="7.5" customHeight="1" x14ac:dyDescent="0.25"/>
    <row r="6" spans="1:14" s="2" customFormat="1" ht="20.25" customHeight="1" x14ac:dyDescent="0.25">
      <c r="A6" s="154" t="s">
        <v>14</v>
      </c>
      <c r="B6" s="155" t="s">
        <v>15</v>
      </c>
      <c r="C6" s="157" t="s">
        <v>16</v>
      </c>
      <c r="D6" s="158" t="s">
        <v>17</v>
      </c>
      <c r="E6" s="160" t="s">
        <v>18</v>
      </c>
      <c r="F6" s="161"/>
      <c r="G6" s="161"/>
      <c r="H6" s="162"/>
      <c r="I6" s="163" t="s">
        <v>19</v>
      </c>
      <c r="J6" s="163" t="s">
        <v>20</v>
      </c>
      <c r="K6" s="20"/>
      <c r="L6" s="20"/>
    </row>
    <row r="7" spans="1:14" s="2" customFormat="1" ht="27.75" customHeight="1" x14ac:dyDescent="0.25">
      <c r="A7" s="154"/>
      <c r="B7" s="156"/>
      <c r="C7" s="155"/>
      <c r="D7" s="159"/>
      <c r="E7" s="21" t="s">
        <v>21</v>
      </c>
      <c r="F7" s="21" t="s">
        <v>22</v>
      </c>
      <c r="G7" s="21" t="s">
        <v>23</v>
      </c>
      <c r="H7" s="22" t="s">
        <v>1</v>
      </c>
      <c r="I7" s="164"/>
      <c r="J7" s="164"/>
      <c r="K7" s="23" t="s">
        <v>24</v>
      </c>
      <c r="L7" s="23" t="s">
        <v>25</v>
      </c>
    </row>
    <row r="8" spans="1:14" s="3" customFormat="1" ht="30" customHeight="1" x14ac:dyDescent="0.25">
      <c r="A8" s="24">
        <v>1</v>
      </c>
      <c r="B8" s="52">
        <v>2</v>
      </c>
      <c r="C8" s="52">
        <v>48</v>
      </c>
      <c r="D8" s="52">
        <f>C8</f>
        <v>48</v>
      </c>
      <c r="E8" s="90">
        <f>MIN(B15:B110)</f>
        <v>41.48</v>
      </c>
      <c r="F8" s="27">
        <f>AVERAGE(B15:B110)</f>
        <v>42.90729166666668</v>
      </c>
      <c r="G8" s="28">
        <v>0</v>
      </c>
      <c r="H8" s="29">
        <f>F8-E8</f>
        <v>1.4272916666666831</v>
      </c>
      <c r="I8" s="91">
        <v>2.388888888888889E-2</v>
      </c>
      <c r="J8" s="30">
        <f>I8</f>
        <v>2.388888888888889E-2</v>
      </c>
      <c r="K8" s="92" t="s">
        <v>59</v>
      </c>
      <c r="L8" s="31"/>
      <c r="M8" s="32"/>
      <c r="N8" s="33"/>
    </row>
    <row r="9" spans="1:14" s="3" customFormat="1" ht="30" customHeight="1" thickBot="1" x14ac:dyDescent="0.3">
      <c r="A9" s="24">
        <v>2</v>
      </c>
      <c r="B9" s="52">
        <v>10</v>
      </c>
      <c r="C9" s="52">
        <v>119</v>
      </c>
      <c r="D9" s="52">
        <f>C9-C8</f>
        <v>71</v>
      </c>
      <c r="E9" s="34">
        <f>MIN(C15:C110)</f>
        <v>39.950000000000003</v>
      </c>
      <c r="F9" s="27">
        <f>AVERAGE(C15:C110)</f>
        <v>40.588000000000008</v>
      </c>
      <c r="G9" s="28">
        <v>3</v>
      </c>
      <c r="H9" s="29">
        <f t="shared" ref="H9:H11" si="0">F9-E9</f>
        <v>0.63800000000000523</v>
      </c>
      <c r="I9" s="91">
        <v>6.0150462962962968E-2</v>
      </c>
      <c r="J9" s="30">
        <f>I9-I8</f>
        <v>3.6261574074074078E-2</v>
      </c>
      <c r="K9" s="92" t="s">
        <v>60</v>
      </c>
      <c r="L9" s="31"/>
      <c r="M9" s="32"/>
      <c r="N9" s="33"/>
    </row>
    <row r="10" spans="1:14" s="3" customFormat="1" ht="30" customHeight="1" thickBot="1" x14ac:dyDescent="0.3">
      <c r="A10" s="24">
        <v>3</v>
      </c>
      <c r="B10" s="52">
        <v>21</v>
      </c>
      <c r="C10" s="52">
        <v>206</v>
      </c>
      <c r="D10" s="25">
        <f>C10-C9</f>
        <v>87</v>
      </c>
      <c r="E10" s="26">
        <f>MIN(D15:D110)</f>
        <v>39.56</v>
      </c>
      <c r="F10" s="27">
        <f>AVERAGE(D15:D110)</f>
        <v>40.37883720930234</v>
      </c>
      <c r="G10" s="28">
        <v>3</v>
      </c>
      <c r="H10" s="29">
        <f t="shared" si="0"/>
        <v>0.8188372093023375</v>
      </c>
      <c r="I10" s="91">
        <v>0.10443287037037037</v>
      </c>
      <c r="J10" s="30">
        <f>I10-I9</f>
        <v>4.4282407407407402E-2</v>
      </c>
      <c r="K10" s="92" t="s">
        <v>61</v>
      </c>
      <c r="L10" s="31" t="s">
        <v>89</v>
      </c>
      <c r="M10" s="54" t="s">
        <v>90</v>
      </c>
      <c r="N10" s="33"/>
    </row>
    <row r="11" spans="1:14" s="3" customFormat="1" ht="30" customHeight="1" thickBot="1" x14ac:dyDescent="0.3">
      <c r="A11" s="35" t="s">
        <v>26</v>
      </c>
      <c r="B11" s="52">
        <v>1</v>
      </c>
      <c r="C11" s="52">
        <v>244</v>
      </c>
      <c r="D11" s="52">
        <f>C11-C10</f>
        <v>38</v>
      </c>
      <c r="E11" s="53">
        <f>MIN(E15:E110)</f>
        <v>39.65</v>
      </c>
      <c r="F11" s="36">
        <f>AVERAGE(E15:E110)</f>
        <v>39.987297297297296</v>
      </c>
      <c r="G11" s="37">
        <v>3</v>
      </c>
      <c r="H11" s="38">
        <f t="shared" si="0"/>
        <v>0.3372972972972974</v>
      </c>
      <c r="I11" s="91">
        <v>0.12527777777777779</v>
      </c>
      <c r="J11" s="30">
        <f>I11-I10</f>
        <v>2.0844907407407423E-2</v>
      </c>
      <c r="K11" s="92"/>
      <c r="L11" s="31"/>
    </row>
    <row r="12" spans="1:14" s="3" customFormat="1" ht="30" customHeight="1" thickBot="1" x14ac:dyDescent="0.3">
      <c r="A12" s="39"/>
      <c r="B12" s="51"/>
      <c r="C12" s="51"/>
      <c r="D12" s="51"/>
      <c r="E12" s="90">
        <f>MIN(B15:E110)</f>
        <v>39.56</v>
      </c>
      <c r="F12" s="101">
        <f>AVERAGE(B15:E110)</f>
        <v>40.883070539419094</v>
      </c>
      <c r="G12" s="101"/>
      <c r="H12" s="102">
        <f>AVERAGE(H8:H11)</f>
        <v>0.8053565433165808</v>
      </c>
      <c r="I12" s="51"/>
      <c r="J12" s="51"/>
      <c r="K12" s="40"/>
      <c r="L12" s="40"/>
    </row>
    <row r="14" spans="1:14" ht="15.75" thickBot="1" x14ac:dyDescent="0.3">
      <c r="B14" s="2">
        <f>B8</f>
        <v>2</v>
      </c>
      <c r="C14" s="2">
        <f>B9</f>
        <v>10</v>
      </c>
      <c r="D14" s="2">
        <f>B10</f>
        <v>21</v>
      </c>
      <c r="E14" s="2">
        <f>B11</f>
        <v>1</v>
      </c>
    </row>
    <row r="15" spans="1:14" x14ac:dyDescent="0.25">
      <c r="A15" s="1">
        <v>1</v>
      </c>
      <c r="B15" s="41">
        <v>47.22</v>
      </c>
      <c r="C15" s="42">
        <v>41.57</v>
      </c>
      <c r="D15" s="42">
        <v>48.88</v>
      </c>
      <c r="E15" s="43">
        <v>40.880000000000003</v>
      </c>
      <c r="K15" s="2"/>
      <c r="L15" s="2"/>
    </row>
    <row r="16" spans="1:14" x14ac:dyDescent="0.25">
      <c r="A16" s="1">
        <v>2</v>
      </c>
      <c r="B16" s="44">
        <v>44.7</v>
      </c>
      <c r="C16" s="45">
        <v>41.13</v>
      </c>
      <c r="D16" s="45">
        <v>40.71</v>
      </c>
      <c r="E16" s="46">
        <v>40.11</v>
      </c>
      <c r="K16" s="3"/>
      <c r="L16" s="3"/>
    </row>
    <row r="17" spans="1:14" x14ac:dyDescent="0.25">
      <c r="A17" s="1">
        <v>3</v>
      </c>
      <c r="B17" s="44">
        <v>47.87</v>
      </c>
      <c r="C17" s="45">
        <v>41.5</v>
      </c>
      <c r="D17" s="45">
        <v>39.869999999999997</v>
      </c>
      <c r="E17" s="46">
        <v>40.409999999999997</v>
      </c>
      <c r="K17" s="3"/>
      <c r="L17" s="3"/>
    </row>
    <row r="18" spans="1:14" x14ac:dyDescent="0.25">
      <c r="A18" s="1">
        <v>4</v>
      </c>
      <c r="B18" s="44">
        <v>44.24</v>
      </c>
      <c r="C18" s="45">
        <v>40.54</v>
      </c>
      <c r="D18" s="45">
        <v>39.65</v>
      </c>
      <c r="E18" s="46">
        <v>39.86</v>
      </c>
      <c r="K18" s="3"/>
      <c r="L18" s="3"/>
    </row>
    <row r="19" spans="1:14" x14ac:dyDescent="0.25">
      <c r="A19" s="1">
        <v>5</v>
      </c>
      <c r="B19" s="44">
        <v>43.63</v>
      </c>
      <c r="C19" s="45">
        <v>40.659999999999997</v>
      </c>
      <c r="D19" s="45">
        <v>39.619999999999997</v>
      </c>
      <c r="E19" s="46">
        <v>39.92</v>
      </c>
    </row>
    <row r="20" spans="1:14" x14ac:dyDescent="0.25">
      <c r="A20" s="1">
        <v>6</v>
      </c>
      <c r="B20" s="44">
        <v>43.6</v>
      </c>
      <c r="C20" s="45">
        <v>40.83</v>
      </c>
      <c r="D20" s="45">
        <v>39.68</v>
      </c>
      <c r="E20" s="46">
        <v>40.08</v>
      </c>
    </row>
    <row r="21" spans="1:14" x14ac:dyDescent="0.25">
      <c r="A21" s="1">
        <v>7</v>
      </c>
      <c r="B21" s="44">
        <v>43.47</v>
      </c>
      <c r="C21" s="45">
        <v>40.909999999999997</v>
      </c>
      <c r="D21" s="45">
        <v>39.76</v>
      </c>
      <c r="E21" s="46">
        <v>40</v>
      </c>
    </row>
    <row r="22" spans="1:14" x14ac:dyDescent="0.25">
      <c r="A22" s="1">
        <v>8</v>
      </c>
      <c r="B22" s="44">
        <v>43.49</v>
      </c>
      <c r="C22" s="45">
        <v>40.35</v>
      </c>
      <c r="D22" s="45">
        <v>39.83</v>
      </c>
      <c r="E22" s="46">
        <v>39.950000000000003</v>
      </c>
    </row>
    <row r="23" spans="1:14" x14ac:dyDescent="0.25">
      <c r="A23" s="1">
        <v>9</v>
      </c>
      <c r="B23" s="44">
        <v>43.45</v>
      </c>
      <c r="C23" s="45">
        <v>40.69</v>
      </c>
      <c r="D23" s="45">
        <v>39.83</v>
      </c>
      <c r="E23" s="46">
        <v>39.880000000000003</v>
      </c>
    </row>
    <row r="24" spans="1:14" x14ac:dyDescent="0.25">
      <c r="A24" s="1">
        <v>10</v>
      </c>
      <c r="B24" s="44">
        <v>43.57</v>
      </c>
      <c r="C24" s="45">
        <v>40.42</v>
      </c>
      <c r="D24" s="45">
        <v>40.21</v>
      </c>
      <c r="E24" s="46">
        <v>39.880000000000003</v>
      </c>
    </row>
    <row r="25" spans="1:14" x14ac:dyDescent="0.25">
      <c r="A25" s="1">
        <v>11</v>
      </c>
      <c r="B25" s="44">
        <v>43.23</v>
      </c>
      <c r="C25" s="45">
        <v>41.1</v>
      </c>
      <c r="D25" s="45">
        <v>40.5</v>
      </c>
      <c r="E25" s="46">
        <v>39.75</v>
      </c>
    </row>
    <row r="26" spans="1:14" x14ac:dyDescent="0.25">
      <c r="A26" s="1">
        <v>12</v>
      </c>
      <c r="B26" s="44">
        <v>42.89</v>
      </c>
      <c r="C26" s="45">
        <v>40.68</v>
      </c>
      <c r="D26" s="45">
        <v>39.68</v>
      </c>
      <c r="E26" s="46">
        <v>40.71</v>
      </c>
    </row>
    <row r="27" spans="1:14" x14ac:dyDescent="0.25">
      <c r="A27" s="1">
        <v>13</v>
      </c>
      <c r="B27" s="44">
        <v>43.1</v>
      </c>
      <c r="C27" s="45">
        <v>41.32</v>
      </c>
      <c r="D27" s="45">
        <v>39.72</v>
      </c>
      <c r="E27" s="46">
        <v>40.18</v>
      </c>
    </row>
    <row r="28" spans="1:14" x14ac:dyDescent="0.25">
      <c r="A28" s="1">
        <v>14</v>
      </c>
      <c r="B28" s="47">
        <v>43.34</v>
      </c>
      <c r="C28" s="45">
        <v>40.54</v>
      </c>
      <c r="D28" s="45">
        <v>39.71</v>
      </c>
      <c r="E28" s="46">
        <v>39.979999999999997</v>
      </c>
    </row>
    <row r="29" spans="1:14" s="2" customFormat="1" x14ac:dyDescent="0.25">
      <c r="A29" s="1">
        <v>15</v>
      </c>
      <c r="B29" s="44">
        <v>42.83</v>
      </c>
      <c r="C29" s="45">
        <v>40.35</v>
      </c>
      <c r="D29" s="45">
        <v>39.72</v>
      </c>
      <c r="E29" s="46">
        <v>39.86</v>
      </c>
      <c r="K29" s="1"/>
      <c r="L29" s="1"/>
      <c r="M29" s="1"/>
      <c r="N29" s="1"/>
    </row>
    <row r="30" spans="1:14" s="2" customFormat="1" x14ac:dyDescent="0.25">
      <c r="A30" s="1">
        <v>16</v>
      </c>
      <c r="B30" s="44">
        <v>43.17</v>
      </c>
      <c r="C30" s="45">
        <v>40.25</v>
      </c>
      <c r="D30" s="45">
        <v>39.67</v>
      </c>
      <c r="E30" s="46">
        <v>39.83</v>
      </c>
      <c r="K30" s="1"/>
      <c r="L30" s="1"/>
      <c r="M30" s="1"/>
      <c r="N30" s="1"/>
    </row>
    <row r="31" spans="1:14" s="2" customFormat="1" x14ac:dyDescent="0.25">
      <c r="A31" s="1">
        <v>17</v>
      </c>
      <c r="B31" s="44">
        <v>42.95</v>
      </c>
      <c r="C31" s="45">
        <v>40.17</v>
      </c>
      <c r="D31" s="45">
        <v>39.64</v>
      </c>
      <c r="E31" s="46">
        <v>39.85</v>
      </c>
      <c r="K31" s="1"/>
      <c r="L31" s="1"/>
      <c r="M31" s="1"/>
      <c r="N31" s="1"/>
    </row>
    <row r="32" spans="1:14" s="2" customFormat="1" x14ac:dyDescent="0.25">
      <c r="A32" s="1">
        <v>18</v>
      </c>
      <c r="B32" s="44">
        <v>42.6</v>
      </c>
      <c r="C32" s="45">
        <v>42.18</v>
      </c>
      <c r="D32" s="45">
        <v>39.56</v>
      </c>
      <c r="E32" s="46">
        <v>39.82</v>
      </c>
      <c r="K32" s="1"/>
      <c r="L32" s="1"/>
      <c r="M32" s="1"/>
      <c r="N32" s="1"/>
    </row>
    <row r="33" spans="1:14" s="2" customFormat="1" x14ac:dyDescent="0.25">
      <c r="A33" s="1">
        <v>19</v>
      </c>
      <c r="B33" s="44">
        <v>43.02</v>
      </c>
      <c r="C33" s="45">
        <v>40.049999999999997</v>
      </c>
      <c r="D33" s="45">
        <v>39.729999999999997</v>
      </c>
      <c r="E33" s="46">
        <v>39.840000000000003</v>
      </c>
      <c r="K33" s="1"/>
      <c r="L33" s="1"/>
      <c r="M33" s="1"/>
      <c r="N33" s="1"/>
    </row>
    <row r="34" spans="1:14" s="2" customFormat="1" x14ac:dyDescent="0.25">
      <c r="A34" s="1">
        <v>20</v>
      </c>
      <c r="B34" s="44">
        <v>44.9</v>
      </c>
      <c r="C34" s="45">
        <v>39.950000000000003</v>
      </c>
      <c r="D34" s="45">
        <v>39.81</v>
      </c>
      <c r="E34" s="46">
        <v>39.840000000000003</v>
      </c>
      <c r="K34" s="1"/>
      <c r="L34" s="1"/>
      <c r="M34" s="1"/>
      <c r="N34" s="1"/>
    </row>
    <row r="35" spans="1:14" s="2" customFormat="1" x14ac:dyDescent="0.25">
      <c r="A35" s="1">
        <v>21</v>
      </c>
      <c r="B35" s="44">
        <v>42.74</v>
      </c>
      <c r="C35" s="45">
        <v>40.119999999999997</v>
      </c>
      <c r="D35" s="45">
        <v>39.700000000000003</v>
      </c>
      <c r="E35" s="46">
        <v>39.659999999999997</v>
      </c>
      <c r="K35" s="1"/>
      <c r="L35" s="1"/>
      <c r="M35" s="1"/>
      <c r="N35" s="1"/>
    </row>
    <row r="36" spans="1:14" s="2" customFormat="1" x14ac:dyDescent="0.25">
      <c r="A36" s="1">
        <v>22</v>
      </c>
      <c r="B36" s="44">
        <v>43.14</v>
      </c>
      <c r="C36" s="45">
        <v>41.13</v>
      </c>
      <c r="D36" s="45">
        <v>40.130000000000003</v>
      </c>
      <c r="E36" s="46">
        <v>39.97</v>
      </c>
      <c r="K36" s="1"/>
      <c r="L36" s="1"/>
      <c r="M36" s="1"/>
      <c r="N36" s="1"/>
    </row>
    <row r="37" spans="1:14" s="2" customFormat="1" x14ac:dyDescent="0.25">
      <c r="A37" s="1">
        <v>23</v>
      </c>
      <c r="B37" s="44">
        <v>42.72</v>
      </c>
      <c r="C37" s="45">
        <v>40</v>
      </c>
      <c r="D37" s="45">
        <v>39.700000000000003</v>
      </c>
      <c r="E37" s="46">
        <v>39.65</v>
      </c>
      <c r="K37" s="1"/>
      <c r="L37" s="1"/>
      <c r="M37" s="1"/>
      <c r="N37" s="1"/>
    </row>
    <row r="38" spans="1:14" s="2" customFormat="1" x14ac:dyDescent="0.25">
      <c r="A38" s="1">
        <v>24</v>
      </c>
      <c r="B38" s="44">
        <v>43.08</v>
      </c>
      <c r="C38" s="45">
        <v>40.07</v>
      </c>
      <c r="D38" s="45">
        <v>40.79</v>
      </c>
      <c r="E38" s="46">
        <v>39.950000000000003</v>
      </c>
      <c r="K38" s="1"/>
      <c r="L38" s="1"/>
      <c r="M38" s="1"/>
      <c r="N38" s="1"/>
    </row>
    <row r="39" spans="1:14" s="2" customFormat="1" x14ac:dyDescent="0.25">
      <c r="A39" s="1">
        <v>25</v>
      </c>
      <c r="B39" s="44">
        <v>42.66</v>
      </c>
      <c r="C39" s="45">
        <v>40.35</v>
      </c>
      <c r="D39" s="45">
        <v>39.799999999999997</v>
      </c>
      <c r="E39" s="46">
        <v>39.85</v>
      </c>
      <c r="K39" s="1"/>
      <c r="L39" s="1"/>
      <c r="M39" s="1"/>
      <c r="N39" s="1"/>
    </row>
    <row r="40" spans="1:14" s="2" customFormat="1" x14ac:dyDescent="0.25">
      <c r="A40" s="1">
        <v>26</v>
      </c>
      <c r="B40" s="44">
        <v>42.57</v>
      </c>
      <c r="C40" s="45">
        <v>40.22</v>
      </c>
      <c r="D40" s="45">
        <v>39.79</v>
      </c>
      <c r="E40" s="46">
        <v>39.81</v>
      </c>
      <c r="K40" s="1"/>
      <c r="L40" s="1"/>
      <c r="M40" s="1"/>
      <c r="N40" s="1"/>
    </row>
    <row r="41" spans="1:14" s="2" customFormat="1" x14ac:dyDescent="0.25">
      <c r="A41" s="1">
        <v>27</v>
      </c>
      <c r="B41" s="44">
        <v>42.69</v>
      </c>
      <c r="C41" s="45">
        <v>40.58</v>
      </c>
      <c r="D41" s="45">
        <v>39.909999999999997</v>
      </c>
      <c r="E41" s="46">
        <v>39.69</v>
      </c>
      <c r="K41" s="1"/>
      <c r="L41" s="1"/>
      <c r="M41" s="1"/>
      <c r="N41" s="1"/>
    </row>
    <row r="42" spans="1:14" s="2" customFormat="1" x14ac:dyDescent="0.25">
      <c r="A42" s="1">
        <v>28</v>
      </c>
      <c r="B42" s="44">
        <v>42.22</v>
      </c>
      <c r="C42" s="45">
        <v>40.869999999999997</v>
      </c>
      <c r="D42" s="45">
        <v>40.799999999999997</v>
      </c>
      <c r="E42" s="46">
        <v>39.81</v>
      </c>
      <c r="K42" s="1"/>
      <c r="L42" s="1"/>
      <c r="M42" s="1"/>
      <c r="N42" s="1"/>
    </row>
    <row r="43" spans="1:14" s="2" customFormat="1" x14ac:dyDescent="0.25">
      <c r="A43" s="1">
        <v>29</v>
      </c>
      <c r="B43" s="44">
        <v>42.35</v>
      </c>
      <c r="C43" s="45">
        <v>40.36</v>
      </c>
      <c r="D43" s="45">
        <v>39.89</v>
      </c>
      <c r="E43" s="46">
        <v>40.01</v>
      </c>
      <c r="K43" s="1"/>
      <c r="L43" s="1"/>
      <c r="M43" s="1"/>
      <c r="N43" s="1"/>
    </row>
    <row r="44" spans="1:14" s="2" customFormat="1" x14ac:dyDescent="0.25">
      <c r="A44" s="1">
        <v>30</v>
      </c>
      <c r="B44" s="44">
        <v>41.9</v>
      </c>
      <c r="C44" s="45">
        <v>40.130000000000003</v>
      </c>
      <c r="D44" s="45">
        <v>39.909999999999997</v>
      </c>
      <c r="E44" s="46">
        <v>40.07</v>
      </c>
      <c r="K44" s="1"/>
      <c r="L44" s="1"/>
      <c r="M44" s="1"/>
      <c r="N44" s="1"/>
    </row>
    <row r="45" spans="1:14" s="2" customFormat="1" x14ac:dyDescent="0.25">
      <c r="A45" s="1">
        <v>31</v>
      </c>
      <c r="B45" s="44">
        <v>42.16</v>
      </c>
      <c r="C45" s="45">
        <v>40.19</v>
      </c>
      <c r="D45" s="45">
        <v>39.97</v>
      </c>
      <c r="E45" s="46">
        <v>40.03</v>
      </c>
      <c r="K45" s="1"/>
      <c r="L45" s="1"/>
      <c r="M45" s="1"/>
      <c r="N45" s="1"/>
    </row>
    <row r="46" spans="1:14" s="2" customFormat="1" x14ac:dyDescent="0.25">
      <c r="A46" s="1">
        <v>32</v>
      </c>
      <c r="B46" s="44">
        <v>42.32</v>
      </c>
      <c r="C46" s="45">
        <v>40.159999999999997</v>
      </c>
      <c r="D46" s="45">
        <v>41.65</v>
      </c>
      <c r="E46" s="46">
        <v>40.04</v>
      </c>
      <c r="K46" s="1"/>
      <c r="L46" s="1"/>
      <c r="M46" s="1"/>
      <c r="N46" s="1"/>
    </row>
    <row r="47" spans="1:14" s="2" customFormat="1" x14ac:dyDescent="0.25">
      <c r="A47" s="1">
        <v>33</v>
      </c>
      <c r="B47" s="44">
        <v>41.88</v>
      </c>
      <c r="C47" s="45">
        <v>40.78</v>
      </c>
      <c r="D47" s="45">
        <v>40.25</v>
      </c>
      <c r="E47" s="46">
        <v>40</v>
      </c>
      <c r="K47" s="1"/>
      <c r="L47" s="1"/>
      <c r="M47" s="1"/>
      <c r="N47" s="1"/>
    </row>
    <row r="48" spans="1:14" s="2" customFormat="1" x14ac:dyDescent="0.25">
      <c r="A48" s="1">
        <v>34</v>
      </c>
      <c r="B48" s="44">
        <v>42.09</v>
      </c>
      <c r="C48" s="45">
        <v>40.33</v>
      </c>
      <c r="D48" s="45">
        <v>39.950000000000003</v>
      </c>
      <c r="E48" s="46">
        <v>40.06</v>
      </c>
      <c r="K48" s="1"/>
      <c r="L48" s="1"/>
      <c r="M48" s="1"/>
      <c r="N48" s="1"/>
    </row>
    <row r="49" spans="1:14" s="2" customFormat="1" x14ac:dyDescent="0.25">
      <c r="A49" s="1">
        <v>35</v>
      </c>
      <c r="B49" s="44">
        <v>41.93</v>
      </c>
      <c r="C49" s="45">
        <v>40.58</v>
      </c>
      <c r="D49" s="45">
        <v>39.81</v>
      </c>
      <c r="E49" s="46">
        <v>40.25</v>
      </c>
      <c r="K49" s="1"/>
      <c r="L49" s="1"/>
      <c r="M49" s="1"/>
      <c r="N49" s="1"/>
    </row>
    <row r="50" spans="1:14" s="2" customFormat="1" x14ac:dyDescent="0.25">
      <c r="A50" s="1">
        <v>36</v>
      </c>
      <c r="B50" s="44">
        <v>42.15</v>
      </c>
      <c r="C50" s="45">
        <v>41.14</v>
      </c>
      <c r="D50" s="45">
        <v>40.200000000000003</v>
      </c>
      <c r="E50" s="46">
        <v>39.770000000000003</v>
      </c>
      <c r="K50" s="1"/>
      <c r="L50" s="1"/>
      <c r="M50" s="1"/>
      <c r="N50" s="1"/>
    </row>
    <row r="51" spans="1:14" s="2" customFormat="1" x14ac:dyDescent="0.25">
      <c r="A51" s="1">
        <v>37</v>
      </c>
      <c r="B51" s="44">
        <v>42.02</v>
      </c>
      <c r="C51" s="45">
        <v>41.32</v>
      </c>
      <c r="D51" s="45">
        <v>40.4</v>
      </c>
      <c r="E51" s="46">
        <v>40.28</v>
      </c>
      <c r="K51" s="1"/>
      <c r="L51" s="1"/>
      <c r="M51" s="1"/>
      <c r="N51" s="1"/>
    </row>
    <row r="52" spans="1:14" s="2" customFormat="1" x14ac:dyDescent="0.25">
      <c r="A52" s="1">
        <v>38</v>
      </c>
      <c r="B52" s="44">
        <v>43.27</v>
      </c>
      <c r="C52" s="45">
        <v>40.58</v>
      </c>
      <c r="D52" s="45">
        <v>40.08</v>
      </c>
      <c r="E52" s="46"/>
      <c r="K52" s="1"/>
      <c r="L52" s="1"/>
      <c r="M52" s="1"/>
      <c r="N52" s="1"/>
    </row>
    <row r="53" spans="1:14" s="2" customFormat="1" x14ac:dyDescent="0.25">
      <c r="A53" s="1">
        <v>39</v>
      </c>
      <c r="B53" s="44">
        <v>41.94</v>
      </c>
      <c r="C53" s="45">
        <v>40.24</v>
      </c>
      <c r="D53" s="45">
        <v>40.08</v>
      </c>
      <c r="E53" s="46"/>
      <c r="K53" s="1"/>
      <c r="L53" s="1"/>
      <c r="M53" s="1"/>
      <c r="N53" s="1"/>
    </row>
    <row r="54" spans="1:14" s="2" customFormat="1" x14ac:dyDescent="0.25">
      <c r="A54" s="1">
        <v>40</v>
      </c>
      <c r="B54" s="44">
        <v>41.81</v>
      </c>
      <c r="C54" s="45">
        <v>40.24</v>
      </c>
      <c r="D54" s="45">
        <v>40.07</v>
      </c>
      <c r="E54" s="46"/>
      <c r="K54" s="1"/>
      <c r="L54" s="1"/>
      <c r="M54" s="1"/>
      <c r="N54" s="1"/>
    </row>
    <row r="55" spans="1:14" s="2" customFormat="1" x14ac:dyDescent="0.25">
      <c r="A55" s="1">
        <v>41</v>
      </c>
      <c r="B55" s="44">
        <v>41.96</v>
      </c>
      <c r="C55" s="45">
        <v>40.29</v>
      </c>
      <c r="D55" s="45">
        <v>40.130000000000003</v>
      </c>
      <c r="E55" s="46"/>
      <c r="K55" s="1"/>
      <c r="L55" s="1"/>
      <c r="M55" s="1"/>
      <c r="N55" s="1"/>
    </row>
    <row r="56" spans="1:14" s="2" customFormat="1" x14ac:dyDescent="0.25">
      <c r="A56" s="1">
        <v>42</v>
      </c>
      <c r="B56" s="44">
        <v>41.77</v>
      </c>
      <c r="C56" s="45">
        <v>40.11</v>
      </c>
      <c r="D56" s="45">
        <v>40.32</v>
      </c>
      <c r="E56" s="46"/>
      <c r="K56" s="1"/>
      <c r="L56" s="1"/>
      <c r="M56" s="1"/>
      <c r="N56" s="1"/>
    </row>
    <row r="57" spans="1:14" s="2" customFormat="1" x14ac:dyDescent="0.25">
      <c r="A57" s="1">
        <v>43</v>
      </c>
      <c r="B57" s="44">
        <v>41.7</v>
      </c>
      <c r="C57" s="45">
        <v>40.159999999999997</v>
      </c>
      <c r="D57" s="45">
        <v>40.06</v>
      </c>
      <c r="E57" s="46"/>
      <c r="K57" s="1"/>
      <c r="L57" s="1"/>
      <c r="M57" s="1"/>
      <c r="N57" s="1"/>
    </row>
    <row r="58" spans="1:14" s="2" customFormat="1" x14ac:dyDescent="0.25">
      <c r="A58" s="1">
        <v>44</v>
      </c>
      <c r="B58" s="44">
        <v>41.72</v>
      </c>
      <c r="C58" s="45">
        <v>41.05</v>
      </c>
      <c r="D58" s="45">
        <v>40.11</v>
      </c>
      <c r="E58" s="46"/>
      <c r="K58" s="1"/>
      <c r="L58" s="1"/>
      <c r="M58" s="1"/>
      <c r="N58" s="1"/>
    </row>
    <row r="59" spans="1:14" s="2" customFormat="1" x14ac:dyDescent="0.25">
      <c r="A59" s="1">
        <v>45</v>
      </c>
      <c r="B59" s="44">
        <v>41.48</v>
      </c>
      <c r="C59" s="45">
        <v>40.29</v>
      </c>
      <c r="D59" s="45">
        <v>40.26</v>
      </c>
      <c r="E59" s="46"/>
      <c r="K59" s="1"/>
      <c r="L59" s="1"/>
      <c r="M59" s="1"/>
      <c r="N59" s="1"/>
    </row>
    <row r="60" spans="1:14" s="2" customFormat="1" x14ac:dyDescent="0.25">
      <c r="A60" s="1">
        <v>46</v>
      </c>
      <c r="B60" s="44">
        <v>41.69</v>
      </c>
      <c r="C60" s="45">
        <v>40.549999999999997</v>
      </c>
      <c r="D60" s="45">
        <v>40.43</v>
      </c>
      <c r="E60" s="46"/>
      <c r="K60" s="1"/>
      <c r="L60" s="1"/>
      <c r="M60" s="1"/>
      <c r="N60" s="1"/>
    </row>
    <row r="61" spans="1:14" s="2" customFormat="1" x14ac:dyDescent="0.25">
      <c r="A61" s="1">
        <v>47</v>
      </c>
      <c r="B61" s="44">
        <v>42.02</v>
      </c>
      <c r="C61" s="45">
        <v>40.33</v>
      </c>
      <c r="D61" s="45">
        <v>40.299999999999997</v>
      </c>
      <c r="E61" s="46"/>
      <c r="K61" s="1"/>
      <c r="L61" s="1"/>
      <c r="M61" s="1"/>
      <c r="N61" s="1"/>
    </row>
    <row r="62" spans="1:14" s="2" customFormat="1" x14ac:dyDescent="0.25">
      <c r="A62" s="1">
        <v>48</v>
      </c>
      <c r="B62" s="44">
        <v>42.3</v>
      </c>
      <c r="C62" s="45">
        <v>40.25</v>
      </c>
      <c r="D62" s="45">
        <v>40.32</v>
      </c>
      <c r="E62" s="46"/>
      <c r="K62" s="1"/>
      <c r="L62" s="1"/>
      <c r="M62" s="1"/>
      <c r="N62" s="1"/>
    </row>
    <row r="63" spans="1:14" s="2" customFormat="1" x14ac:dyDescent="0.25">
      <c r="A63" s="1">
        <v>49</v>
      </c>
      <c r="B63" s="44"/>
      <c r="C63" s="45">
        <v>40.49</v>
      </c>
      <c r="D63" s="45">
        <v>40.39</v>
      </c>
      <c r="E63" s="46"/>
      <c r="K63" s="1"/>
      <c r="L63" s="1"/>
      <c r="M63" s="1"/>
      <c r="N63" s="1"/>
    </row>
    <row r="64" spans="1:14" s="2" customFormat="1" x14ac:dyDescent="0.25">
      <c r="A64" s="1">
        <v>50</v>
      </c>
      <c r="B64" s="44"/>
      <c r="C64" s="45">
        <v>41.91</v>
      </c>
      <c r="D64" s="45">
        <v>40.75</v>
      </c>
      <c r="E64" s="46"/>
      <c r="K64" s="1"/>
      <c r="L64" s="1"/>
      <c r="M64" s="1"/>
      <c r="N64" s="1"/>
    </row>
    <row r="65" spans="1:14" s="2" customFormat="1" x14ac:dyDescent="0.25">
      <c r="A65" s="1">
        <v>51</v>
      </c>
      <c r="B65" s="44"/>
      <c r="C65" s="45">
        <v>40.619999999999997</v>
      </c>
      <c r="D65" s="45">
        <v>40.28</v>
      </c>
      <c r="E65" s="46"/>
      <c r="K65" s="1"/>
      <c r="L65" s="1"/>
      <c r="M65" s="1"/>
      <c r="N65" s="1"/>
    </row>
    <row r="66" spans="1:14" s="2" customFormat="1" x14ac:dyDescent="0.25">
      <c r="A66" s="1">
        <v>52</v>
      </c>
      <c r="B66" s="44"/>
      <c r="C66" s="45">
        <v>40.67</v>
      </c>
      <c r="D66" s="45">
        <v>40.090000000000003</v>
      </c>
      <c r="E66" s="46"/>
      <c r="K66" s="1"/>
      <c r="L66" s="1"/>
      <c r="M66" s="1"/>
      <c r="N66" s="1"/>
    </row>
    <row r="67" spans="1:14" s="2" customFormat="1" x14ac:dyDescent="0.25">
      <c r="A67" s="1">
        <v>53</v>
      </c>
      <c r="B67" s="44"/>
      <c r="C67" s="45">
        <v>40.4</v>
      </c>
      <c r="D67" s="45">
        <v>40.28</v>
      </c>
      <c r="E67" s="46"/>
      <c r="K67" s="1"/>
      <c r="L67" s="1"/>
      <c r="M67" s="1"/>
      <c r="N67" s="1"/>
    </row>
    <row r="68" spans="1:14" s="2" customFormat="1" ht="15.75" thickBot="1" x14ac:dyDescent="0.3">
      <c r="A68" s="1">
        <v>54</v>
      </c>
      <c r="B68" s="48"/>
      <c r="C68" s="49">
        <v>40.15</v>
      </c>
      <c r="D68" s="49">
        <v>40.270000000000003</v>
      </c>
      <c r="E68" s="50"/>
      <c r="K68" s="1"/>
      <c r="L68" s="1"/>
      <c r="M68" s="1"/>
      <c r="N68" s="1"/>
    </row>
    <row r="69" spans="1:14" s="2" customFormat="1" x14ac:dyDescent="0.25">
      <c r="A69" s="1">
        <v>55</v>
      </c>
      <c r="B69" s="45"/>
      <c r="C69" s="45">
        <v>40.42</v>
      </c>
      <c r="D69" s="45">
        <v>40.25</v>
      </c>
      <c r="E69" s="45"/>
      <c r="K69" s="1"/>
      <c r="L69" s="1"/>
      <c r="M69" s="1"/>
      <c r="N69" s="1"/>
    </row>
    <row r="70" spans="1:14" s="2" customFormat="1" x14ac:dyDescent="0.25">
      <c r="A70" s="1">
        <v>56</v>
      </c>
      <c r="B70" s="45"/>
      <c r="C70" s="45">
        <v>40.26</v>
      </c>
      <c r="D70" s="45">
        <v>40.369999999999997</v>
      </c>
      <c r="E70" s="45"/>
      <c r="K70" s="1"/>
      <c r="L70" s="1"/>
      <c r="M70" s="1"/>
      <c r="N70" s="1"/>
    </row>
    <row r="71" spans="1:14" s="2" customFormat="1" x14ac:dyDescent="0.25">
      <c r="A71" s="1">
        <v>57</v>
      </c>
      <c r="B71" s="45"/>
      <c r="C71" s="45">
        <v>40.4</v>
      </c>
      <c r="D71" s="45">
        <v>40.700000000000003</v>
      </c>
      <c r="E71" s="45"/>
      <c r="K71" s="1"/>
      <c r="L71" s="1"/>
      <c r="M71" s="1"/>
      <c r="N71" s="1"/>
    </row>
    <row r="72" spans="1:14" s="2" customFormat="1" x14ac:dyDescent="0.25">
      <c r="A72" s="1">
        <v>58</v>
      </c>
      <c r="B72" s="45"/>
      <c r="C72" s="45">
        <v>40.57</v>
      </c>
      <c r="D72" s="45">
        <v>40.42</v>
      </c>
      <c r="E72" s="45"/>
      <c r="K72" s="1"/>
      <c r="L72" s="1"/>
      <c r="M72" s="1"/>
      <c r="N72" s="1"/>
    </row>
    <row r="73" spans="1:14" s="2" customFormat="1" x14ac:dyDescent="0.25">
      <c r="A73" s="1">
        <v>59</v>
      </c>
      <c r="B73" s="45"/>
      <c r="C73" s="45">
        <v>40.39</v>
      </c>
      <c r="D73" s="45">
        <v>40.270000000000003</v>
      </c>
      <c r="E73" s="45"/>
      <c r="K73" s="1"/>
      <c r="L73" s="1"/>
      <c r="M73" s="1"/>
      <c r="N73" s="1"/>
    </row>
    <row r="74" spans="1:14" s="2" customFormat="1" x14ac:dyDescent="0.25">
      <c r="A74" s="1">
        <v>60</v>
      </c>
      <c r="B74" s="45"/>
      <c r="C74" s="45">
        <v>40.51</v>
      </c>
      <c r="D74" s="45">
        <v>40.549999999999997</v>
      </c>
      <c r="E74" s="45"/>
      <c r="K74" s="1"/>
      <c r="L74" s="1"/>
      <c r="M74" s="1"/>
      <c r="N74" s="1"/>
    </row>
    <row r="75" spans="1:14" s="2" customFormat="1" x14ac:dyDescent="0.25">
      <c r="A75" s="1">
        <v>61</v>
      </c>
      <c r="B75" s="45"/>
      <c r="C75" s="45">
        <v>40.520000000000003</v>
      </c>
      <c r="D75" s="45">
        <v>40.35</v>
      </c>
      <c r="E75" s="45"/>
      <c r="K75" s="1"/>
      <c r="L75" s="1"/>
      <c r="M75" s="1"/>
      <c r="N75" s="1"/>
    </row>
    <row r="76" spans="1:14" s="2" customFormat="1" x14ac:dyDescent="0.25">
      <c r="A76" s="1">
        <v>62</v>
      </c>
      <c r="B76" s="45"/>
      <c r="C76" s="45">
        <v>40.61</v>
      </c>
      <c r="D76" s="45">
        <v>40.31</v>
      </c>
      <c r="E76" s="45"/>
      <c r="K76" s="1"/>
      <c r="L76" s="1"/>
      <c r="M76" s="1"/>
      <c r="N76" s="1"/>
    </row>
    <row r="77" spans="1:14" s="2" customFormat="1" x14ac:dyDescent="0.25">
      <c r="A77" s="1">
        <v>63</v>
      </c>
      <c r="B77" s="45"/>
      <c r="C77" s="45">
        <v>40.9</v>
      </c>
      <c r="D77" s="45">
        <v>44.79</v>
      </c>
      <c r="E77" s="45"/>
      <c r="K77" s="1"/>
      <c r="L77" s="1"/>
      <c r="M77" s="1"/>
      <c r="N77" s="1"/>
    </row>
    <row r="78" spans="1:14" s="2" customFormat="1" x14ac:dyDescent="0.25">
      <c r="A78" s="1">
        <v>64</v>
      </c>
      <c r="B78" s="45"/>
      <c r="C78" s="45">
        <v>41.04</v>
      </c>
      <c r="D78" s="45">
        <v>40.619999999999997</v>
      </c>
      <c r="E78" s="45"/>
      <c r="K78" s="1"/>
      <c r="L78" s="1"/>
      <c r="M78" s="1"/>
      <c r="N78" s="1"/>
    </row>
    <row r="79" spans="1:14" s="2" customFormat="1" x14ac:dyDescent="0.25">
      <c r="A79" s="1">
        <v>65</v>
      </c>
      <c r="B79" s="45"/>
      <c r="C79" s="45">
        <v>40.74</v>
      </c>
      <c r="D79" s="45">
        <v>41.25</v>
      </c>
      <c r="E79" s="45"/>
      <c r="K79" s="1"/>
      <c r="L79" s="1"/>
      <c r="M79" s="1"/>
      <c r="N79" s="1"/>
    </row>
    <row r="80" spans="1:14" x14ac:dyDescent="0.25">
      <c r="A80" s="1">
        <v>66</v>
      </c>
      <c r="B80" s="130"/>
      <c r="C80" s="129">
        <v>40.78</v>
      </c>
      <c r="D80" s="129">
        <v>40.93</v>
      </c>
      <c r="E80" s="129"/>
    </row>
    <row r="81" spans="1:5" x14ac:dyDescent="0.25">
      <c r="A81" s="1">
        <v>67</v>
      </c>
      <c r="B81" s="130"/>
      <c r="C81" s="129">
        <v>40.909999999999997</v>
      </c>
      <c r="D81" s="129">
        <v>40.64</v>
      </c>
      <c r="E81" s="129"/>
    </row>
    <row r="82" spans="1:5" x14ac:dyDescent="0.25">
      <c r="A82" s="1">
        <v>68</v>
      </c>
      <c r="B82" s="130"/>
      <c r="C82" s="129">
        <v>40.299999999999997</v>
      </c>
      <c r="D82" s="129">
        <v>40.61</v>
      </c>
      <c r="E82" s="129"/>
    </row>
    <row r="83" spans="1:5" x14ac:dyDescent="0.25">
      <c r="A83" s="1">
        <v>69</v>
      </c>
      <c r="B83" s="130"/>
      <c r="C83" s="129">
        <v>40.26</v>
      </c>
      <c r="D83" s="129">
        <v>40.69</v>
      </c>
      <c r="E83" s="129"/>
    </row>
    <row r="84" spans="1:5" x14ac:dyDescent="0.25">
      <c r="A84" s="1">
        <v>70</v>
      </c>
      <c r="B84" s="130"/>
      <c r="C84" s="129">
        <v>40.700000000000003</v>
      </c>
      <c r="D84" s="129">
        <v>40.520000000000003</v>
      </c>
      <c r="E84" s="129"/>
    </row>
    <row r="85" spans="1:5" x14ac:dyDescent="0.25">
      <c r="A85" s="1">
        <v>71</v>
      </c>
      <c r="B85" s="130"/>
      <c r="C85" s="129"/>
      <c r="D85" s="129">
        <v>40.270000000000003</v>
      </c>
      <c r="E85" s="129"/>
    </row>
    <row r="86" spans="1:5" x14ac:dyDescent="0.25">
      <c r="A86" s="1">
        <v>72</v>
      </c>
      <c r="B86" s="130"/>
      <c r="C86" s="129"/>
      <c r="D86" s="129">
        <v>40.299999999999997</v>
      </c>
      <c r="E86" s="129"/>
    </row>
    <row r="87" spans="1:5" x14ac:dyDescent="0.25">
      <c r="A87" s="1">
        <v>73</v>
      </c>
      <c r="B87" s="130"/>
      <c r="C87" s="129"/>
      <c r="D87" s="129">
        <v>40.950000000000003</v>
      </c>
      <c r="E87" s="129"/>
    </row>
    <row r="88" spans="1:5" x14ac:dyDescent="0.25">
      <c r="A88" s="1">
        <v>74</v>
      </c>
      <c r="B88" s="130"/>
      <c r="C88" s="129"/>
      <c r="D88" s="129">
        <v>40.409999999999997</v>
      </c>
      <c r="E88" s="129"/>
    </row>
    <row r="89" spans="1:5" x14ac:dyDescent="0.25">
      <c r="A89" s="1">
        <v>75</v>
      </c>
      <c r="B89" s="130"/>
      <c r="C89" s="129"/>
      <c r="D89" s="129">
        <v>40.42</v>
      </c>
      <c r="E89" s="129"/>
    </row>
    <row r="90" spans="1:5" x14ac:dyDescent="0.25">
      <c r="A90" s="1">
        <v>76</v>
      </c>
      <c r="B90" s="130"/>
      <c r="C90" s="129"/>
      <c r="D90" s="129">
        <v>40.53</v>
      </c>
      <c r="E90" s="129"/>
    </row>
    <row r="91" spans="1:5" x14ac:dyDescent="0.25">
      <c r="A91" s="1">
        <v>77</v>
      </c>
      <c r="B91" s="130"/>
      <c r="C91" s="129"/>
      <c r="D91" s="129">
        <v>40.380000000000003</v>
      </c>
      <c r="E91" s="129"/>
    </row>
    <row r="92" spans="1:5" x14ac:dyDescent="0.25">
      <c r="A92" s="1">
        <v>78</v>
      </c>
      <c r="B92" s="130"/>
      <c r="C92" s="129"/>
      <c r="D92" s="129">
        <v>40.28</v>
      </c>
      <c r="E92" s="129"/>
    </row>
    <row r="93" spans="1:5" x14ac:dyDescent="0.25">
      <c r="A93" s="1">
        <v>79</v>
      </c>
      <c r="B93" s="130"/>
      <c r="C93" s="129"/>
      <c r="D93" s="129">
        <v>40.35</v>
      </c>
      <c r="E93" s="129"/>
    </row>
    <row r="94" spans="1:5" x14ac:dyDescent="0.25">
      <c r="A94" s="1">
        <v>80</v>
      </c>
      <c r="B94" s="130"/>
      <c r="C94" s="129"/>
      <c r="D94" s="129">
        <v>40.049999999999997</v>
      </c>
      <c r="E94" s="129"/>
    </row>
    <row r="95" spans="1:5" x14ac:dyDescent="0.25">
      <c r="A95" s="1">
        <v>81</v>
      </c>
      <c r="B95" s="130"/>
      <c r="C95" s="129"/>
      <c r="D95" s="129">
        <v>40.26</v>
      </c>
      <c r="E95" s="129"/>
    </row>
    <row r="96" spans="1:5" x14ac:dyDescent="0.25">
      <c r="A96" s="1">
        <v>82</v>
      </c>
      <c r="B96" s="130"/>
      <c r="C96" s="129"/>
      <c r="D96" s="129">
        <v>40.36</v>
      </c>
      <c r="E96" s="129"/>
    </row>
    <row r="97" spans="1:5" x14ac:dyDescent="0.25">
      <c r="A97" s="1">
        <v>83</v>
      </c>
      <c r="B97" s="130"/>
      <c r="C97" s="129"/>
      <c r="D97" s="129">
        <v>40.26</v>
      </c>
      <c r="E97" s="129"/>
    </row>
    <row r="98" spans="1:5" x14ac:dyDescent="0.25">
      <c r="A98" s="1">
        <v>84</v>
      </c>
      <c r="B98" s="130"/>
      <c r="C98" s="129"/>
      <c r="D98" s="129">
        <v>40.35</v>
      </c>
      <c r="E98" s="129"/>
    </row>
    <row r="99" spans="1:5" x14ac:dyDescent="0.25">
      <c r="A99" s="1">
        <v>85</v>
      </c>
      <c r="B99" s="130"/>
      <c r="C99" s="129"/>
      <c r="D99" s="129">
        <v>40.86</v>
      </c>
      <c r="E99" s="129"/>
    </row>
    <row r="100" spans="1:5" x14ac:dyDescent="0.25">
      <c r="A100" s="1">
        <v>86</v>
      </c>
      <c r="B100" s="130"/>
      <c r="C100" s="129"/>
      <c r="D100" s="129">
        <v>40.630000000000003</v>
      </c>
      <c r="E100" s="129"/>
    </row>
  </sheetData>
  <mergeCells count="9">
    <mergeCell ref="A2:L2"/>
    <mergeCell ref="A4:L4"/>
    <mergeCell ref="A6:A7"/>
    <mergeCell ref="B6:B7"/>
    <mergeCell ref="C6:C7"/>
    <mergeCell ref="D6:D7"/>
    <mergeCell ref="E6:H6"/>
    <mergeCell ref="I6:I7"/>
    <mergeCell ref="J6:J7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89"/>
  <sheetViews>
    <sheetView zoomScale="75" zoomScaleNormal="75" workbookViewId="0">
      <selection activeCell="A4" sqref="A4:L4"/>
    </sheetView>
  </sheetViews>
  <sheetFormatPr defaultRowHeight="15" x14ac:dyDescent="0.25"/>
  <cols>
    <col min="1" max="1" width="8.7109375" style="1" customWidth="1"/>
    <col min="2" max="2" width="9.42578125" style="1" customWidth="1"/>
    <col min="3" max="5" width="9.42578125" style="2" customWidth="1"/>
    <col min="6" max="6" width="11.28515625" style="2" customWidth="1"/>
    <col min="7" max="7" width="12.85546875" style="2" customWidth="1"/>
    <col min="8" max="8" width="13.5703125" style="2" customWidth="1"/>
    <col min="9" max="9" width="13" style="2" customWidth="1"/>
    <col min="10" max="10" width="12" style="2" customWidth="1"/>
    <col min="11" max="11" width="11.42578125" style="1" customWidth="1"/>
    <col min="12" max="12" width="22.28515625" style="1" customWidth="1"/>
    <col min="13" max="16384" width="9.140625" style="1"/>
  </cols>
  <sheetData>
    <row r="2" spans="1:14" ht="18.75" x14ac:dyDescent="0.3">
      <c r="A2" s="152" t="s">
        <v>29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4" ht="7.5" customHeight="1" x14ac:dyDescent="0.25"/>
    <row r="4" spans="1:14" ht="18.75" x14ac:dyDescent="0.3">
      <c r="A4" s="153" t="s">
        <v>31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4" ht="7.5" customHeight="1" x14ac:dyDescent="0.25"/>
    <row r="6" spans="1:14" s="2" customFormat="1" ht="20.25" customHeight="1" x14ac:dyDescent="0.25">
      <c r="A6" s="154" t="s">
        <v>14</v>
      </c>
      <c r="B6" s="155" t="s">
        <v>15</v>
      </c>
      <c r="C6" s="157" t="s">
        <v>16</v>
      </c>
      <c r="D6" s="158" t="s">
        <v>17</v>
      </c>
      <c r="E6" s="160" t="s">
        <v>18</v>
      </c>
      <c r="F6" s="161"/>
      <c r="G6" s="161"/>
      <c r="H6" s="162"/>
      <c r="I6" s="163" t="s">
        <v>19</v>
      </c>
      <c r="J6" s="163" t="s">
        <v>20</v>
      </c>
      <c r="K6" s="20"/>
      <c r="L6" s="20"/>
    </row>
    <row r="7" spans="1:14" s="2" customFormat="1" ht="27.75" customHeight="1" x14ac:dyDescent="0.25">
      <c r="A7" s="154"/>
      <c r="B7" s="156"/>
      <c r="C7" s="155"/>
      <c r="D7" s="159"/>
      <c r="E7" s="21" t="s">
        <v>21</v>
      </c>
      <c r="F7" s="21" t="s">
        <v>22</v>
      </c>
      <c r="G7" s="21" t="s">
        <v>23</v>
      </c>
      <c r="H7" s="22" t="s">
        <v>1</v>
      </c>
      <c r="I7" s="164"/>
      <c r="J7" s="164"/>
      <c r="K7" s="23" t="s">
        <v>24</v>
      </c>
      <c r="L7" s="23" t="s">
        <v>25</v>
      </c>
    </row>
    <row r="8" spans="1:14" s="3" customFormat="1" ht="30" customHeight="1" x14ac:dyDescent="0.25">
      <c r="A8" s="24">
        <v>1</v>
      </c>
      <c r="B8" s="64" t="s">
        <v>97</v>
      </c>
      <c r="C8" s="52">
        <v>76</v>
      </c>
      <c r="D8" s="52">
        <f>C8</f>
        <v>76</v>
      </c>
      <c r="E8" s="90">
        <f>MIN(B15:B110)</f>
        <v>40.71</v>
      </c>
      <c r="F8" s="27">
        <f>AVERAGE(B15:B110)</f>
        <v>42.845866666666659</v>
      </c>
      <c r="G8" s="28">
        <v>2</v>
      </c>
      <c r="H8" s="29">
        <f>F8-E8</f>
        <v>2.1358666666666579</v>
      </c>
      <c r="I8" s="91">
        <v>3.8506944444444448E-2</v>
      </c>
      <c r="J8" s="30">
        <f>I8</f>
        <v>3.8506944444444448E-2</v>
      </c>
      <c r="K8" s="92" t="s">
        <v>62</v>
      </c>
      <c r="L8" s="63" t="s">
        <v>92</v>
      </c>
      <c r="M8" s="54" t="s">
        <v>93</v>
      </c>
      <c r="N8" s="33"/>
    </row>
    <row r="9" spans="1:14" s="3" customFormat="1" ht="30" customHeight="1" thickBot="1" x14ac:dyDescent="0.3">
      <c r="A9" s="24">
        <v>2</v>
      </c>
      <c r="B9" s="52">
        <v>33</v>
      </c>
      <c r="C9" s="52">
        <v>124</v>
      </c>
      <c r="D9" s="52">
        <f>C9-C8</f>
        <v>48</v>
      </c>
      <c r="E9" s="34">
        <f>MIN(C15:C110)</f>
        <v>40.659999999999997</v>
      </c>
      <c r="F9" s="27">
        <f>AVERAGE(C15:C110)</f>
        <v>42.632127659574472</v>
      </c>
      <c r="G9" s="28">
        <v>1</v>
      </c>
      <c r="H9" s="29">
        <f t="shared" ref="H9:H11" si="0">F9-E9</f>
        <v>1.9721276595744754</v>
      </c>
      <c r="I9" s="91">
        <v>6.4907407407407414E-2</v>
      </c>
      <c r="J9" s="30">
        <f>I9-I8</f>
        <v>2.6400462962962966E-2</v>
      </c>
      <c r="K9" s="92" t="s">
        <v>63</v>
      </c>
      <c r="L9" s="63" t="s">
        <v>94</v>
      </c>
      <c r="M9" s="54" t="s">
        <v>95</v>
      </c>
      <c r="N9" s="33"/>
    </row>
    <row r="10" spans="1:14" s="3" customFormat="1" ht="30" customHeight="1" thickBot="1" x14ac:dyDescent="0.3">
      <c r="A10" s="24">
        <v>3</v>
      </c>
      <c r="B10" s="52">
        <v>69</v>
      </c>
      <c r="C10" s="52">
        <v>180</v>
      </c>
      <c r="D10" s="25">
        <f t="shared" ref="D10:D11" si="1">C10-C9</f>
        <v>56</v>
      </c>
      <c r="E10" s="26">
        <f>MIN(D15:D110)</f>
        <v>40.43</v>
      </c>
      <c r="F10" s="27">
        <f>AVERAGE(D15:D110)</f>
        <v>41.097454545454546</v>
      </c>
      <c r="G10" s="28">
        <v>1</v>
      </c>
      <c r="H10" s="29">
        <f t="shared" si="0"/>
        <v>0.66745454545454663</v>
      </c>
      <c r="I10" s="91">
        <v>9.4131944444444449E-2</v>
      </c>
      <c r="J10" s="30">
        <f>I10-I9</f>
        <v>2.9224537037037035E-2</v>
      </c>
      <c r="K10" s="92" t="s">
        <v>64</v>
      </c>
      <c r="L10" s="31"/>
      <c r="M10" s="32"/>
      <c r="N10" s="33"/>
    </row>
    <row r="11" spans="1:14" s="3" customFormat="1" ht="30" customHeight="1" thickBot="1" x14ac:dyDescent="0.3">
      <c r="A11" s="35" t="s">
        <v>26</v>
      </c>
      <c r="B11" s="52">
        <v>2</v>
      </c>
      <c r="C11" s="52">
        <v>238</v>
      </c>
      <c r="D11" s="52">
        <f t="shared" si="1"/>
        <v>58</v>
      </c>
      <c r="E11" s="53">
        <f>MIN(E15:E110)</f>
        <v>40.659999999999997</v>
      </c>
      <c r="F11" s="36">
        <f>AVERAGE(E15:E110)</f>
        <v>41.304736842105271</v>
      </c>
      <c r="G11" s="37">
        <v>0</v>
      </c>
      <c r="H11" s="38">
        <f t="shared" si="0"/>
        <v>0.64473684210527438</v>
      </c>
      <c r="I11" s="91">
        <v>0.12527777777777779</v>
      </c>
      <c r="J11" s="30">
        <f>I11-I10</f>
        <v>3.1145833333333345E-2</v>
      </c>
      <c r="K11" s="92"/>
      <c r="L11" s="31"/>
    </row>
    <row r="12" spans="1:14" s="3" customFormat="1" ht="30" customHeight="1" thickBot="1" x14ac:dyDescent="0.3">
      <c r="A12" s="39"/>
      <c r="B12" s="51"/>
      <c r="C12" s="51"/>
      <c r="D12" s="51"/>
      <c r="E12" s="90">
        <f>MIN(B15:E110)</f>
        <v>40.43</v>
      </c>
      <c r="F12" s="101">
        <f>AVERAGE(B15:E110)</f>
        <v>42.0165811965812</v>
      </c>
      <c r="G12" s="101"/>
      <c r="H12" s="102">
        <f>AVERAGE(H8:H11)</f>
        <v>1.3550464284502386</v>
      </c>
      <c r="I12" s="51"/>
      <c r="J12" s="51"/>
      <c r="K12" s="40"/>
      <c r="L12" s="40"/>
    </row>
    <row r="14" spans="1:14" ht="15.75" thickBot="1" x14ac:dyDescent="0.3">
      <c r="B14" s="2" t="str">
        <f>B8</f>
        <v>6/9</v>
      </c>
      <c r="C14" s="2">
        <f>B9</f>
        <v>33</v>
      </c>
      <c r="D14" s="2">
        <f>B10</f>
        <v>69</v>
      </c>
      <c r="E14" s="2">
        <f>B11</f>
        <v>2</v>
      </c>
    </row>
    <row r="15" spans="1:14" x14ac:dyDescent="0.25">
      <c r="A15" s="1">
        <v>1</v>
      </c>
      <c r="B15" s="41">
        <v>49.32</v>
      </c>
      <c r="C15" s="42">
        <v>41.99</v>
      </c>
      <c r="D15" s="42">
        <v>42.11</v>
      </c>
      <c r="E15" s="43">
        <v>42.12</v>
      </c>
      <c r="K15" s="2"/>
      <c r="L15" s="2"/>
    </row>
    <row r="16" spans="1:14" x14ac:dyDescent="0.25">
      <c r="A16" s="1">
        <v>2</v>
      </c>
      <c r="B16" s="44">
        <v>46.99</v>
      </c>
      <c r="C16" s="45">
        <v>41.32</v>
      </c>
      <c r="D16" s="45">
        <v>42.35</v>
      </c>
      <c r="E16" s="46">
        <v>41.72</v>
      </c>
      <c r="K16" s="3"/>
      <c r="L16" s="3"/>
    </row>
    <row r="17" spans="1:14" x14ac:dyDescent="0.25">
      <c r="A17" s="1">
        <v>3</v>
      </c>
      <c r="B17" s="44">
        <v>45.24</v>
      </c>
      <c r="C17" s="45">
        <v>41.17</v>
      </c>
      <c r="D17" s="45">
        <v>42.42</v>
      </c>
      <c r="E17" s="46">
        <v>40.96</v>
      </c>
      <c r="K17" s="3"/>
      <c r="L17" s="3"/>
    </row>
    <row r="18" spans="1:14" x14ac:dyDescent="0.25">
      <c r="A18" s="1">
        <v>4</v>
      </c>
      <c r="B18" s="44">
        <v>45.29</v>
      </c>
      <c r="C18" s="45">
        <v>41.19</v>
      </c>
      <c r="D18" s="45">
        <v>41.03</v>
      </c>
      <c r="E18" s="46">
        <v>41.46</v>
      </c>
      <c r="K18" s="3"/>
      <c r="L18" s="3"/>
    </row>
    <row r="19" spans="1:14" x14ac:dyDescent="0.25">
      <c r="A19" s="1">
        <v>5</v>
      </c>
      <c r="B19" s="44">
        <v>44.56</v>
      </c>
      <c r="C19" s="123">
        <v>41.25</v>
      </c>
      <c r="D19" s="45">
        <v>40.97</v>
      </c>
      <c r="E19" s="46">
        <v>40.92</v>
      </c>
    </row>
    <row r="20" spans="1:14" x14ac:dyDescent="0.25">
      <c r="A20" s="1">
        <v>6</v>
      </c>
      <c r="B20" s="44">
        <v>44.73</v>
      </c>
      <c r="C20" s="45">
        <v>65.569999999999993</v>
      </c>
      <c r="D20" s="45">
        <v>40.799999999999997</v>
      </c>
      <c r="E20" s="46">
        <v>41.25</v>
      </c>
    </row>
    <row r="21" spans="1:14" x14ac:dyDescent="0.25">
      <c r="A21" s="1">
        <v>7</v>
      </c>
      <c r="B21" s="44">
        <v>44.94</v>
      </c>
      <c r="C21" s="45">
        <v>40.94</v>
      </c>
      <c r="D21" s="45">
        <v>40.54</v>
      </c>
      <c r="E21" s="46">
        <v>40.729999999999997</v>
      </c>
    </row>
    <row r="22" spans="1:14" x14ac:dyDescent="0.25">
      <c r="A22" s="1">
        <v>8</v>
      </c>
      <c r="B22" s="44">
        <v>44.92</v>
      </c>
      <c r="C22" s="45">
        <v>41.26</v>
      </c>
      <c r="D22" s="45">
        <v>40.67</v>
      </c>
      <c r="E22" s="46">
        <v>40.799999999999997</v>
      </c>
    </row>
    <row r="23" spans="1:14" x14ac:dyDescent="0.25">
      <c r="A23" s="1">
        <v>9</v>
      </c>
      <c r="B23" s="44">
        <v>44.85</v>
      </c>
      <c r="C23" s="45">
        <v>41.59</v>
      </c>
      <c r="D23" s="45">
        <v>40.92</v>
      </c>
      <c r="E23" s="46">
        <v>41.35</v>
      </c>
    </row>
    <row r="24" spans="1:14" x14ac:dyDescent="0.25">
      <c r="A24" s="1">
        <v>10</v>
      </c>
      <c r="B24" s="44">
        <v>44.34</v>
      </c>
      <c r="C24" s="45">
        <v>41.15</v>
      </c>
      <c r="D24" s="45">
        <v>40.82</v>
      </c>
      <c r="E24" s="46">
        <v>41.08</v>
      </c>
    </row>
    <row r="25" spans="1:14" x14ac:dyDescent="0.25">
      <c r="A25" s="1">
        <v>11</v>
      </c>
      <c r="B25" s="44">
        <v>45</v>
      </c>
      <c r="C25" s="45">
        <v>41.15</v>
      </c>
      <c r="D25" s="45">
        <v>40.76</v>
      </c>
      <c r="E25" s="46">
        <v>41.1</v>
      </c>
    </row>
    <row r="26" spans="1:14" x14ac:dyDescent="0.25">
      <c r="A26" s="1">
        <v>12</v>
      </c>
      <c r="B26" s="44">
        <v>44.28</v>
      </c>
      <c r="C26" s="45">
        <v>40.659999999999997</v>
      </c>
      <c r="D26" s="45">
        <v>40.64</v>
      </c>
      <c r="E26" s="46">
        <v>40.869999999999997</v>
      </c>
    </row>
    <row r="27" spans="1:14" x14ac:dyDescent="0.25">
      <c r="A27" s="1">
        <v>13</v>
      </c>
      <c r="B27" s="44">
        <v>44.56</v>
      </c>
      <c r="C27" s="45">
        <v>43.11</v>
      </c>
      <c r="D27" s="45">
        <v>40.81</v>
      </c>
      <c r="E27" s="46">
        <v>41.49</v>
      </c>
    </row>
    <row r="28" spans="1:14" x14ac:dyDescent="0.25">
      <c r="A28" s="1">
        <v>14</v>
      </c>
      <c r="B28" s="47">
        <v>44.44</v>
      </c>
      <c r="C28" s="45">
        <v>40.880000000000003</v>
      </c>
      <c r="D28" s="45">
        <v>40.47</v>
      </c>
      <c r="E28" s="46">
        <v>40.909999999999997</v>
      </c>
    </row>
    <row r="29" spans="1:14" s="2" customFormat="1" x14ac:dyDescent="0.25">
      <c r="A29" s="1">
        <v>15</v>
      </c>
      <c r="B29" s="44">
        <v>44.3</v>
      </c>
      <c r="C29" s="45">
        <v>41.45</v>
      </c>
      <c r="D29" s="45">
        <v>40.43</v>
      </c>
      <c r="E29" s="46">
        <v>41.13</v>
      </c>
      <c r="K29" s="1"/>
      <c r="L29" s="1"/>
      <c r="M29" s="1"/>
      <c r="N29" s="1"/>
    </row>
    <row r="30" spans="1:14" s="2" customFormat="1" x14ac:dyDescent="0.25">
      <c r="A30" s="1">
        <v>16</v>
      </c>
      <c r="B30" s="44">
        <v>44.58</v>
      </c>
      <c r="C30" s="45">
        <v>41.23</v>
      </c>
      <c r="D30" s="45">
        <v>40.58</v>
      </c>
      <c r="E30" s="46">
        <v>40.86</v>
      </c>
      <c r="K30" s="1"/>
      <c r="L30" s="1"/>
      <c r="M30" s="1"/>
      <c r="N30" s="1"/>
    </row>
    <row r="31" spans="1:14" s="2" customFormat="1" x14ac:dyDescent="0.25">
      <c r="A31" s="1">
        <v>17</v>
      </c>
      <c r="B31" s="44">
        <v>43.82</v>
      </c>
      <c r="C31" s="45">
        <v>41.72</v>
      </c>
      <c r="D31" s="45">
        <v>40.700000000000003</v>
      </c>
      <c r="E31" s="46">
        <v>41.04</v>
      </c>
      <c r="K31" s="1"/>
      <c r="L31" s="1"/>
      <c r="M31" s="1"/>
      <c r="N31" s="1"/>
    </row>
    <row r="32" spans="1:14" s="2" customFormat="1" x14ac:dyDescent="0.25">
      <c r="A32" s="1">
        <v>18</v>
      </c>
      <c r="B32" s="44">
        <v>48.28</v>
      </c>
      <c r="C32" s="45">
        <v>42.07</v>
      </c>
      <c r="D32" s="45">
        <v>40.67</v>
      </c>
      <c r="E32" s="46">
        <v>40.659999999999997</v>
      </c>
      <c r="K32" s="1"/>
      <c r="L32" s="1"/>
      <c r="M32" s="1"/>
      <c r="N32" s="1"/>
    </row>
    <row r="33" spans="1:14" s="2" customFormat="1" x14ac:dyDescent="0.25">
      <c r="A33" s="1">
        <v>19</v>
      </c>
      <c r="B33" s="44">
        <v>44.24</v>
      </c>
      <c r="C33" s="45">
        <v>41.16</v>
      </c>
      <c r="D33" s="45">
        <v>40.46</v>
      </c>
      <c r="E33" s="46">
        <v>41.26</v>
      </c>
      <c r="K33" s="1"/>
      <c r="L33" s="1"/>
      <c r="M33" s="1"/>
      <c r="N33" s="1"/>
    </row>
    <row r="34" spans="1:14" s="2" customFormat="1" x14ac:dyDescent="0.25">
      <c r="A34" s="1">
        <v>20</v>
      </c>
      <c r="B34" s="44">
        <v>44.16</v>
      </c>
      <c r="C34" s="45">
        <v>41.58</v>
      </c>
      <c r="D34" s="45">
        <v>40.54</v>
      </c>
      <c r="E34" s="46">
        <v>41.21</v>
      </c>
      <c r="K34" s="1"/>
      <c r="L34" s="1"/>
      <c r="M34" s="1"/>
      <c r="N34" s="1"/>
    </row>
    <row r="35" spans="1:14" s="2" customFormat="1" x14ac:dyDescent="0.25">
      <c r="A35" s="1">
        <v>21</v>
      </c>
      <c r="B35" s="44">
        <v>44.44</v>
      </c>
      <c r="C35" s="45">
        <v>42.35</v>
      </c>
      <c r="D35" s="45">
        <v>40.54</v>
      </c>
      <c r="E35" s="46">
        <v>41.11</v>
      </c>
      <c r="K35" s="1"/>
      <c r="L35" s="1"/>
      <c r="M35" s="1"/>
      <c r="N35" s="1"/>
    </row>
    <row r="36" spans="1:14" s="2" customFormat="1" x14ac:dyDescent="0.25">
      <c r="A36" s="1">
        <v>22</v>
      </c>
      <c r="B36" s="44">
        <v>45.46</v>
      </c>
      <c r="C36" s="45">
        <v>41.78</v>
      </c>
      <c r="D36" s="45">
        <v>41.12</v>
      </c>
      <c r="E36" s="46">
        <v>43.32</v>
      </c>
      <c r="K36" s="1"/>
      <c r="L36" s="1"/>
      <c r="M36" s="1"/>
      <c r="N36" s="1"/>
    </row>
    <row r="37" spans="1:14" s="2" customFormat="1" x14ac:dyDescent="0.25">
      <c r="A37" s="1">
        <v>23</v>
      </c>
      <c r="B37" s="44">
        <v>43.91</v>
      </c>
      <c r="C37" s="45">
        <v>42.58</v>
      </c>
      <c r="D37" s="45">
        <v>40.69</v>
      </c>
      <c r="E37" s="46">
        <v>41.3</v>
      </c>
      <c r="K37" s="1"/>
      <c r="L37" s="1"/>
      <c r="M37" s="1"/>
      <c r="N37" s="1"/>
    </row>
    <row r="38" spans="1:14" s="2" customFormat="1" x14ac:dyDescent="0.25">
      <c r="A38" s="1">
        <v>24</v>
      </c>
      <c r="B38" s="44">
        <v>43.83</v>
      </c>
      <c r="C38" s="45">
        <v>41.29</v>
      </c>
      <c r="D38" s="45">
        <v>41.34</v>
      </c>
      <c r="E38" s="46">
        <v>40.92</v>
      </c>
      <c r="K38" s="1"/>
      <c r="L38" s="1"/>
      <c r="M38" s="1"/>
      <c r="N38" s="1"/>
    </row>
    <row r="39" spans="1:14" s="2" customFormat="1" x14ac:dyDescent="0.25">
      <c r="A39" s="1">
        <v>25</v>
      </c>
      <c r="B39" s="44">
        <v>43.27</v>
      </c>
      <c r="C39" s="45">
        <v>41.34</v>
      </c>
      <c r="D39" s="45">
        <v>41.82</v>
      </c>
      <c r="E39" s="46">
        <v>40.89</v>
      </c>
      <c r="K39" s="1"/>
      <c r="L39" s="1"/>
      <c r="M39" s="1"/>
      <c r="N39" s="1"/>
    </row>
    <row r="40" spans="1:14" s="2" customFormat="1" x14ac:dyDescent="0.25">
      <c r="A40" s="1">
        <v>26</v>
      </c>
      <c r="B40" s="44">
        <v>43.09</v>
      </c>
      <c r="C40" s="45">
        <v>42.12</v>
      </c>
      <c r="D40" s="45">
        <v>40.9</v>
      </c>
      <c r="E40" s="46">
        <v>41.55</v>
      </c>
      <c r="K40" s="1"/>
      <c r="L40" s="1"/>
      <c r="M40" s="1"/>
      <c r="N40" s="1"/>
    </row>
    <row r="41" spans="1:14" s="2" customFormat="1" x14ac:dyDescent="0.25">
      <c r="A41" s="1">
        <v>27</v>
      </c>
      <c r="B41" s="44">
        <v>43.09</v>
      </c>
      <c r="C41" s="45">
        <v>42.2</v>
      </c>
      <c r="D41" s="45">
        <v>40.909999999999997</v>
      </c>
      <c r="E41" s="46">
        <v>41.18</v>
      </c>
      <c r="K41" s="1"/>
      <c r="L41" s="1"/>
      <c r="M41" s="1"/>
      <c r="N41" s="1"/>
    </row>
    <row r="42" spans="1:14" s="2" customFormat="1" x14ac:dyDescent="0.25">
      <c r="A42" s="1">
        <v>28</v>
      </c>
      <c r="B42" s="44">
        <v>42.68</v>
      </c>
      <c r="C42" s="45">
        <v>40.92</v>
      </c>
      <c r="D42" s="45">
        <v>40.950000000000003</v>
      </c>
      <c r="E42" s="46">
        <v>41.18</v>
      </c>
      <c r="K42" s="1"/>
      <c r="L42" s="1"/>
      <c r="M42" s="1"/>
      <c r="N42" s="1"/>
    </row>
    <row r="43" spans="1:14" s="2" customFormat="1" x14ac:dyDescent="0.25">
      <c r="A43" s="1">
        <v>29</v>
      </c>
      <c r="B43" s="44">
        <v>42.52</v>
      </c>
      <c r="C43" s="45">
        <v>41.49</v>
      </c>
      <c r="D43" s="45">
        <v>40.799999999999997</v>
      </c>
      <c r="E43" s="46">
        <v>40.770000000000003</v>
      </c>
      <c r="K43" s="1"/>
      <c r="L43" s="1"/>
      <c r="M43" s="1"/>
      <c r="N43" s="1"/>
    </row>
    <row r="44" spans="1:14" s="2" customFormat="1" x14ac:dyDescent="0.25">
      <c r="A44" s="1">
        <v>30</v>
      </c>
      <c r="B44" s="44">
        <v>42.12</v>
      </c>
      <c r="C44" s="45">
        <v>41</v>
      </c>
      <c r="D44" s="45">
        <v>41.06</v>
      </c>
      <c r="E44" s="46">
        <v>41.55</v>
      </c>
      <c r="K44" s="1"/>
      <c r="L44" s="1"/>
      <c r="M44" s="1"/>
      <c r="N44" s="1"/>
    </row>
    <row r="45" spans="1:14" s="2" customFormat="1" x14ac:dyDescent="0.25">
      <c r="A45" s="1">
        <v>31</v>
      </c>
      <c r="B45" s="44">
        <v>43.25</v>
      </c>
      <c r="C45" s="45">
        <v>40.69</v>
      </c>
      <c r="D45" s="45">
        <v>40.49</v>
      </c>
      <c r="E45" s="46">
        <v>40.869999999999997</v>
      </c>
      <c r="K45" s="1"/>
      <c r="L45" s="1"/>
      <c r="M45" s="1"/>
      <c r="N45" s="1"/>
    </row>
    <row r="46" spans="1:14" s="2" customFormat="1" x14ac:dyDescent="0.25">
      <c r="A46" s="1">
        <v>32</v>
      </c>
      <c r="B46" s="44">
        <v>42.36</v>
      </c>
      <c r="C46" s="45">
        <v>41.1</v>
      </c>
      <c r="D46" s="45">
        <v>41.34</v>
      </c>
      <c r="E46" s="46">
        <v>41.07</v>
      </c>
      <c r="K46" s="1"/>
      <c r="L46" s="1"/>
      <c r="M46" s="1"/>
      <c r="N46" s="1"/>
    </row>
    <row r="47" spans="1:14" s="2" customFormat="1" x14ac:dyDescent="0.25">
      <c r="A47" s="1">
        <v>33</v>
      </c>
      <c r="B47" s="44">
        <v>41.9</v>
      </c>
      <c r="C47" s="45">
        <v>42.33</v>
      </c>
      <c r="D47" s="45">
        <v>41.46</v>
      </c>
      <c r="E47" s="46">
        <v>40.880000000000003</v>
      </c>
      <c r="K47" s="1"/>
      <c r="L47" s="1"/>
      <c r="M47" s="1"/>
      <c r="N47" s="1"/>
    </row>
    <row r="48" spans="1:14" s="2" customFormat="1" x14ac:dyDescent="0.25">
      <c r="A48" s="1">
        <v>34</v>
      </c>
      <c r="B48" s="44">
        <v>41.92</v>
      </c>
      <c r="C48" s="45">
        <v>40.909999999999997</v>
      </c>
      <c r="D48" s="45">
        <v>40.75</v>
      </c>
      <c r="E48" s="46">
        <v>40.93</v>
      </c>
      <c r="K48" s="1"/>
      <c r="L48" s="1"/>
      <c r="M48" s="1"/>
      <c r="N48" s="1"/>
    </row>
    <row r="49" spans="1:14" s="2" customFormat="1" x14ac:dyDescent="0.25">
      <c r="A49" s="1">
        <v>35</v>
      </c>
      <c r="B49" s="44">
        <v>43.61</v>
      </c>
      <c r="C49" s="45">
        <v>41.7</v>
      </c>
      <c r="D49" s="45">
        <v>40.75</v>
      </c>
      <c r="E49" s="46">
        <v>41.23</v>
      </c>
      <c r="K49" s="1"/>
      <c r="L49" s="1"/>
      <c r="M49" s="1"/>
      <c r="N49" s="1"/>
    </row>
    <row r="50" spans="1:14" s="2" customFormat="1" x14ac:dyDescent="0.25">
      <c r="A50" s="1">
        <v>36</v>
      </c>
      <c r="B50" s="44">
        <v>46.23</v>
      </c>
      <c r="C50" s="45">
        <v>40.97</v>
      </c>
      <c r="D50" s="45">
        <v>41.93</v>
      </c>
      <c r="E50" s="46">
        <v>41.74</v>
      </c>
      <c r="K50" s="1"/>
      <c r="L50" s="1"/>
      <c r="M50" s="1"/>
      <c r="N50" s="1"/>
    </row>
    <row r="51" spans="1:14" s="2" customFormat="1" x14ac:dyDescent="0.25">
      <c r="A51" s="1">
        <v>37</v>
      </c>
      <c r="B51" s="44">
        <v>41.75</v>
      </c>
      <c r="C51" s="45">
        <v>70.08</v>
      </c>
      <c r="D51" s="45">
        <v>41.23</v>
      </c>
      <c r="E51" s="46">
        <v>40.93</v>
      </c>
      <c r="K51" s="1"/>
      <c r="L51" s="1"/>
      <c r="M51" s="1"/>
      <c r="N51" s="1"/>
    </row>
    <row r="52" spans="1:14" s="2" customFormat="1" x14ac:dyDescent="0.25">
      <c r="A52" s="1">
        <v>38</v>
      </c>
      <c r="B52" s="44">
        <v>42.08</v>
      </c>
      <c r="C52" s="45">
        <v>41.29</v>
      </c>
      <c r="D52" s="45">
        <v>40.85</v>
      </c>
      <c r="E52" s="46">
        <v>40.96</v>
      </c>
      <c r="K52" s="1"/>
      <c r="L52" s="1"/>
      <c r="M52" s="1"/>
      <c r="N52" s="1"/>
    </row>
    <row r="53" spans="1:14" s="2" customFormat="1" x14ac:dyDescent="0.25">
      <c r="A53" s="1">
        <v>39</v>
      </c>
      <c r="B53" s="44">
        <v>42.16</v>
      </c>
      <c r="C53" s="45">
        <v>43.73</v>
      </c>
      <c r="D53" s="45">
        <v>41</v>
      </c>
      <c r="E53" s="46">
        <v>41.45</v>
      </c>
      <c r="K53" s="1"/>
      <c r="L53" s="1"/>
      <c r="M53" s="1"/>
      <c r="N53" s="1"/>
    </row>
    <row r="54" spans="1:14" s="2" customFormat="1" x14ac:dyDescent="0.25">
      <c r="A54" s="1">
        <v>40</v>
      </c>
      <c r="B54" s="44">
        <v>42.17</v>
      </c>
      <c r="C54" s="45">
        <v>41.02</v>
      </c>
      <c r="D54" s="45">
        <v>40.9</v>
      </c>
      <c r="E54" s="46">
        <v>41.86</v>
      </c>
      <c r="K54" s="1"/>
      <c r="L54" s="1"/>
      <c r="M54" s="1"/>
      <c r="N54" s="1"/>
    </row>
    <row r="55" spans="1:14" s="2" customFormat="1" x14ac:dyDescent="0.25">
      <c r="A55" s="1">
        <v>41</v>
      </c>
      <c r="B55" s="44">
        <v>41.75</v>
      </c>
      <c r="C55" s="45">
        <v>40.86</v>
      </c>
      <c r="D55" s="45">
        <v>40.76</v>
      </c>
      <c r="E55" s="46">
        <v>42.38</v>
      </c>
      <c r="K55" s="1"/>
      <c r="L55" s="1"/>
      <c r="M55" s="1"/>
      <c r="N55" s="1"/>
    </row>
    <row r="56" spans="1:14" s="2" customFormat="1" x14ac:dyDescent="0.25">
      <c r="A56" s="1">
        <v>42</v>
      </c>
      <c r="B56" s="44">
        <v>41.62</v>
      </c>
      <c r="C56" s="45">
        <v>41.94</v>
      </c>
      <c r="D56" s="45">
        <v>40.69</v>
      </c>
      <c r="E56" s="46">
        <v>41.26</v>
      </c>
      <c r="K56" s="1"/>
      <c r="L56" s="1"/>
      <c r="M56" s="1"/>
      <c r="N56" s="1"/>
    </row>
    <row r="57" spans="1:14" s="2" customFormat="1" x14ac:dyDescent="0.25">
      <c r="A57" s="1">
        <v>43</v>
      </c>
      <c r="B57" s="44">
        <v>41.32</v>
      </c>
      <c r="C57" s="45">
        <v>42.52</v>
      </c>
      <c r="D57" s="45">
        <v>41.01</v>
      </c>
      <c r="E57" s="46">
        <v>42.2</v>
      </c>
      <c r="K57" s="1"/>
      <c r="L57" s="1"/>
      <c r="M57" s="1"/>
      <c r="N57" s="1"/>
    </row>
    <row r="58" spans="1:14" s="2" customFormat="1" x14ac:dyDescent="0.25">
      <c r="A58" s="1">
        <v>44</v>
      </c>
      <c r="B58" s="44">
        <v>42.07</v>
      </c>
      <c r="C58" s="45">
        <v>40.92</v>
      </c>
      <c r="D58" s="45">
        <v>40.78</v>
      </c>
      <c r="E58" s="46">
        <v>41.79</v>
      </c>
      <c r="K58" s="1"/>
      <c r="L58" s="1"/>
      <c r="M58" s="1"/>
      <c r="N58" s="1"/>
    </row>
    <row r="59" spans="1:14" s="2" customFormat="1" x14ac:dyDescent="0.25">
      <c r="A59" s="1">
        <v>45</v>
      </c>
      <c r="B59" s="44">
        <v>42</v>
      </c>
      <c r="C59" s="45">
        <v>41.2</v>
      </c>
      <c r="D59" s="45">
        <v>41.49</v>
      </c>
      <c r="E59" s="46">
        <v>41.08</v>
      </c>
      <c r="K59" s="1"/>
      <c r="L59" s="1"/>
      <c r="M59" s="1"/>
      <c r="N59" s="1"/>
    </row>
    <row r="60" spans="1:14" s="2" customFormat="1" x14ac:dyDescent="0.25">
      <c r="A60" s="1">
        <v>46</v>
      </c>
      <c r="B60" s="44">
        <v>41.68</v>
      </c>
      <c r="C60" s="45">
        <v>41.14</v>
      </c>
      <c r="D60" s="45">
        <v>40.64</v>
      </c>
      <c r="E60" s="46">
        <v>41.78</v>
      </c>
      <c r="K60" s="1"/>
      <c r="L60" s="1"/>
      <c r="M60" s="1"/>
      <c r="N60" s="1"/>
    </row>
    <row r="61" spans="1:14" s="2" customFormat="1" x14ac:dyDescent="0.25">
      <c r="A61" s="1">
        <v>47</v>
      </c>
      <c r="B61" s="44">
        <v>41.87</v>
      </c>
      <c r="C61" s="45">
        <v>41.8</v>
      </c>
      <c r="D61" s="45">
        <v>48.43</v>
      </c>
      <c r="E61" s="46">
        <v>41.29</v>
      </c>
      <c r="K61" s="1"/>
      <c r="L61" s="1"/>
      <c r="M61" s="1"/>
      <c r="N61" s="1"/>
    </row>
    <row r="62" spans="1:14" s="2" customFormat="1" x14ac:dyDescent="0.25">
      <c r="A62" s="1">
        <v>48</v>
      </c>
      <c r="B62" s="44">
        <v>41.85</v>
      </c>
      <c r="C62" s="45"/>
      <c r="D62" s="45">
        <v>40.82</v>
      </c>
      <c r="E62" s="46">
        <v>40.98</v>
      </c>
      <c r="K62" s="1"/>
      <c r="L62" s="1"/>
      <c r="M62" s="1"/>
      <c r="N62" s="1"/>
    </row>
    <row r="63" spans="1:14" s="2" customFormat="1" x14ac:dyDescent="0.25">
      <c r="A63" s="1">
        <v>49</v>
      </c>
      <c r="B63" s="44">
        <v>41.14</v>
      </c>
      <c r="C63" s="45"/>
      <c r="D63" s="45">
        <v>40.76</v>
      </c>
      <c r="E63" s="46">
        <v>41.16</v>
      </c>
      <c r="K63" s="1"/>
      <c r="L63" s="1"/>
      <c r="M63" s="1"/>
      <c r="N63" s="1"/>
    </row>
    <row r="64" spans="1:14" s="2" customFormat="1" x14ac:dyDescent="0.25">
      <c r="A64" s="1">
        <v>50</v>
      </c>
      <c r="B64" s="44">
        <v>41.22</v>
      </c>
      <c r="C64" s="45"/>
      <c r="D64" s="45">
        <v>41.35</v>
      </c>
      <c r="E64" s="46">
        <v>41.2</v>
      </c>
      <c r="K64" s="1"/>
      <c r="L64" s="1"/>
      <c r="M64" s="1"/>
      <c r="N64" s="1"/>
    </row>
    <row r="65" spans="1:14" s="2" customFormat="1" x14ac:dyDescent="0.25">
      <c r="A65" s="1">
        <v>51</v>
      </c>
      <c r="B65" s="44">
        <v>42.07</v>
      </c>
      <c r="C65" s="45"/>
      <c r="D65" s="45">
        <v>40.700000000000003</v>
      </c>
      <c r="E65" s="46">
        <v>41.61</v>
      </c>
      <c r="K65" s="1"/>
      <c r="L65" s="1"/>
      <c r="M65" s="1"/>
      <c r="N65" s="1"/>
    </row>
    <row r="66" spans="1:14" s="2" customFormat="1" x14ac:dyDescent="0.25">
      <c r="A66" s="1">
        <v>52</v>
      </c>
      <c r="B66" s="44">
        <v>40.85</v>
      </c>
      <c r="C66" s="45"/>
      <c r="D66" s="45">
        <v>40.83</v>
      </c>
      <c r="E66" s="46">
        <v>41.29</v>
      </c>
      <c r="K66" s="1"/>
      <c r="L66" s="1"/>
      <c r="M66" s="1"/>
      <c r="N66" s="1"/>
    </row>
    <row r="67" spans="1:14" s="2" customFormat="1" x14ac:dyDescent="0.25">
      <c r="A67" s="1">
        <v>53</v>
      </c>
      <c r="B67" s="44">
        <v>41.01</v>
      </c>
      <c r="C67" s="45"/>
      <c r="D67" s="45">
        <v>40.9</v>
      </c>
      <c r="E67" s="46">
        <v>41.61</v>
      </c>
      <c r="K67" s="1"/>
      <c r="L67" s="1"/>
      <c r="M67" s="1"/>
      <c r="N67" s="1"/>
    </row>
    <row r="68" spans="1:14" s="2" customFormat="1" x14ac:dyDescent="0.25">
      <c r="A68" s="1">
        <v>54</v>
      </c>
      <c r="B68" s="44">
        <v>41.29</v>
      </c>
      <c r="C68" s="45"/>
      <c r="D68" s="45">
        <v>40.659999999999997</v>
      </c>
      <c r="E68" s="46">
        <v>41.06</v>
      </c>
      <c r="K68" s="1"/>
      <c r="L68" s="1"/>
      <c r="M68" s="1"/>
      <c r="N68" s="1"/>
    </row>
    <row r="69" spans="1:14" s="2" customFormat="1" x14ac:dyDescent="0.25">
      <c r="A69" s="1">
        <v>55</v>
      </c>
      <c r="B69" s="44">
        <v>40.94</v>
      </c>
      <c r="C69" s="45"/>
      <c r="D69" s="45">
        <v>41.02</v>
      </c>
      <c r="E69" s="46">
        <v>42.51</v>
      </c>
      <c r="K69" s="1"/>
      <c r="L69" s="1"/>
      <c r="M69" s="1"/>
      <c r="N69" s="1"/>
    </row>
    <row r="70" spans="1:14" s="2" customFormat="1" x14ac:dyDescent="0.25">
      <c r="A70" s="1">
        <v>56</v>
      </c>
      <c r="B70" s="44">
        <v>40.9</v>
      </c>
      <c r="C70" s="45"/>
      <c r="D70" s="45"/>
      <c r="E70" s="46">
        <v>41.1</v>
      </c>
      <c r="K70" s="1"/>
      <c r="L70" s="1"/>
      <c r="M70" s="1"/>
      <c r="N70" s="1"/>
    </row>
    <row r="71" spans="1:14" s="2" customFormat="1" x14ac:dyDescent="0.25">
      <c r="A71" s="1">
        <v>57</v>
      </c>
      <c r="B71" s="44">
        <v>41.76</v>
      </c>
      <c r="C71" s="45"/>
      <c r="D71" s="45"/>
      <c r="E71" s="46">
        <v>41.46</v>
      </c>
      <c r="K71" s="1"/>
      <c r="L71" s="1"/>
      <c r="M71" s="1"/>
      <c r="N71" s="1"/>
    </row>
    <row r="72" spans="1:14" s="2" customFormat="1" x14ac:dyDescent="0.25">
      <c r="A72" s="1">
        <v>58</v>
      </c>
      <c r="B72" s="44">
        <v>41.04</v>
      </c>
      <c r="C72" s="45"/>
      <c r="D72" s="45"/>
      <c r="E72" s="46"/>
      <c r="K72" s="1"/>
      <c r="L72" s="1"/>
      <c r="M72" s="1"/>
      <c r="N72" s="1"/>
    </row>
    <row r="73" spans="1:14" s="2" customFormat="1" x14ac:dyDescent="0.25">
      <c r="A73" s="1">
        <v>59</v>
      </c>
      <c r="B73" s="44">
        <v>40.950000000000003</v>
      </c>
      <c r="C73" s="45"/>
      <c r="D73" s="45"/>
      <c r="E73" s="46"/>
      <c r="K73" s="1"/>
      <c r="L73" s="1"/>
      <c r="M73" s="1"/>
      <c r="N73" s="1"/>
    </row>
    <row r="74" spans="1:14" s="2" customFormat="1" x14ac:dyDescent="0.25">
      <c r="A74" s="1">
        <v>60</v>
      </c>
      <c r="B74" s="44">
        <v>42.47</v>
      </c>
      <c r="C74" s="45"/>
      <c r="D74" s="45"/>
      <c r="E74" s="46"/>
      <c r="K74" s="1"/>
      <c r="L74" s="1"/>
      <c r="M74" s="1"/>
      <c r="N74" s="1"/>
    </row>
    <row r="75" spans="1:14" s="2" customFormat="1" x14ac:dyDescent="0.25">
      <c r="A75" s="1">
        <v>61</v>
      </c>
      <c r="B75" s="44">
        <v>40.909999999999997</v>
      </c>
      <c r="C75" s="45"/>
      <c r="D75" s="45"/>
      <c r="E75" s="46"/>
      <c r="K75" s="1"/>
      <c r="L75" s="1"/>
      <c r="M75" s="1"/>
      <c r="N75" s="1"/>
    </row>
    <row r="76" spans="1:14" s="2" customFormat="1" x14ac:dyDescent="0.25">
      <c r="A76" s="1">
        <v>62</v>
      </c>
      <c r="B76" s="44">
        <v>41.15</v>
      </c>
      <c r="C76" s="45"/>
      <c r="D76" s="45"/>
      <c r="E76" s="46"/>
      <c r="K76" s="1"/>
      <c r="L76" s="1"/>
      <c r="M76" s="1"/>
      <c r="N76" s="1"/>
    </row>
    <row r="77" spans="1:14" s="2" customFormat="1" x14ac:dyDescent="0.25">
      <c r="A77" s="1">
        <v>63</v>
      </c>
      <c r="B77" s="44">
        <v>40.72</v>
      </c>
      <c r="C77" s="45"/>
      <c r="D77" s="45"/>
      <c r="E77" s="46"/>
      <c r="K77" s="1"/>
      <c r="L77" s="1"/>
      <c r="M77" s="1"/>
      <c r="N77" s="1"/>
    </row>
    <row r="78" spans="1:14" s="2" customFormat="1" x14ac:dyDescent="0.25">
      <c r="A78" s="1">
        <v>64</v>
      </c>
      <c r="B78" s="44">
        <v>41.84</v>
      </c>
      <c r="C78" s="45"/>
      <c r="D78" s="45"/>
      <c r="E78" s="46"/>
      <c r="K78" s="1"/>
      <c r="L78" s="1"/>
      <c r="M78" s="1"/>
      <c r="N78" s="1"/>
    </row>
    <row r="79" spans="1:14" s="2" customFormat="1" x14ac:dyDescent="0.25">
      <c r="A79" s="1">
        <v>65</v>
      </c>
      <c r="B79" s="44">
        <v>41.04</v>
      </c>
      <c r="C79" s="45"/>
      <c r="D79" s="45"/>
      <c r="E79" s="46"/>
      <c r="K79" s="1"/>
      <c r="L79" s="1"/>
      <c r="M79" s="1"/>
      <c r="N79" s="1"/>
    </row>
    <row r="80" spans="1:14" x14ac:dyDescent="0.25">
      <c r="A80" s="1">
        <v>66</v>
      </c>
      <c r="B80" s="44">
        <v>40.99</v>
      </c>
      <c r="C80" s="45"/>
      <c r="D80" s="45"/>
      <c r="E80" s="46"/>
    </row>
    <row r="81" spans="1:5" x14ac:dyDescent="0.25">
      <c r="A81" s="1">
        <v>67</v>
      </c>
      <c r="B81" s="44">
        <v>40.86</v>
      </c>
      <c r="C81" s="45"/>
      <c r="D81" s="45"/>
      <c r="E81" s="46"/>
    </row>
    <row r="82" spans="1:5" x14ac:dyDescent="0.25">
      <c r="A82" s="1">
        <v>68</v>
      </c>
      <c r="B82" s="44">
        <v>40.71</v>
      </c>
      <c r="C82" s="45"/>
      <c r="D82" s="45"/>
      <c r="E82" s="46"/>
    </row>
    <row r="83" spans="1:5" x14ac:dyDescent="0.25">
      <c r="A83" s="1">
        <v>69</v>
      </c>
      <c r="B83" s="44">
        <v>40.96</v>
      </c>
      <c r="C83" s="45"/>
      <c r="D83" s="45"/>
      <c r="E83" s="46"/>
    </row>
    <row r="84" spans="1:5" x14ac:dyDescent="0.25">
      <c r="A84" s="1">
        <v>70</v>
      </c>
      <c r="B84" s="44">
        <v>42.27</v>
      </c>
      <c r="C84" s="45"/>
      <c r="D84" s="45"/>
      <c r="E84" s="46"/>
    </row>
    <row r="85" spans="1:5" x14ac:dyDescent="0.25">
      <c r="A85" s="1">
        <v>71</v>
      </c>
      <c r="B85" s="44">
        <v>40.76</v>
      </c>
      <c r="C85" s="45"/>
      <c r="D85" s="45"/>
      <c r="E85" s="46"/>
    </row>
    <row r="86" spans="1:5" x14ac:dyDescent="0.25">
      <c r="A86" s="1">
        <v>72</v>
      </c>
      <c r="B86" s="44">
        <v>41.97</v>
      </c>
      <c r="C86" s="45"/>
      <c r="D86" s="45"/>
      <c r="E86" s="46"/>
    </row>
    <row r="87" spans="1:5" x14ac:dyDescent="0.25">
      <c r="A87" s="1">
        <v>73</v>
      </c>
      <c r="B87" s="44">
        <v>40.880000000000003</v>
      </c>
      <c r="C87" s="45"/>
      <c r="D87" s="45"/>
      <c r="E87" s="46"/>
    </row>
    <row r="88" spans="1:5" x14ac:dyDescent="0.25">
      <c r="A88" s="1">
        <v>74</v>
      </c>
      <c r="B88" s="44">
        <v>41.1</v>
      </c>
      <c r="C88" s="45"/>
      <c r="D88" s="45"/>
      <c r="E88" s="46"/>
    </row>
    <row r="89" spans="1:5" ht="15.75" thickBot="1" x14ac:dyDescent="0.3">
      <c r="A89" s="1">
        <v>75</v>
      </c>
      <c r="B89" s="48">
        <v>42.8</v>
      </c>
      <c r="C89" s="49"/>
      <c r="D89" s="49"/>
      <c r="E89" s="50"/>
    </row>
  </sheetData>
  <mergeCells count="9">
    <mergeCell ref="A2:L2"/>
    <mergeCell ref="A4:L4"/>
    <mergeCell ref="A6:A7"/>
    <mergeCell ref="B6:B7"/>
    <mergeCell ref="C6:C7"/>
    <mergeCell ref="D6:D7"/>
    <mergeCell ref="E6:H6"/>
    <mergeCell ref="I6:I7"/>
    <mergeCell ref="J6:J7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10"/>
  <sheetViews>
    <sheetView zoomScale="75" zoomScaleNormal="75" workbookViewId="0">
      <selection activeCell="A4" sqref="A4:L4"/>
    </sheetView>
  </sheetViews>
  <sheetFormatPr defaultRowHeight="15" x14ac:dyDescent="0.25"/>
  <cols>
    <col min="1" max="1" width="8.7109375" style="1" customWidth="1"/>
    <col min="2" max="2" width="9.42578125" style="1" customWidth="1"/>
    <col min="3" max="5" width="9.42578125" style="2" customWidth="1"/>
    <col min="6" max="6" width="11.28515625" style="2" customWidth="1"/>
    <col min="7" max="7" width="12.85546875" style="2" customWidth="1"/>
    <col min="8" max="8" width="13.5703125" style="2" customWidth="1"/>
    <col min="9" max="9" width="13" style="2" customWidth="1"/>
    <col min="10" max="10" width="12" style="2" customWidth="1"/>
    <col min="11" max="11" width="11.42578125" style="1" customWidth="1"/>
    <col min="12" max="12" width="22.28515625" style="1" customWidth="1"/>
    <col min="13" max="16384" width="9.140625" style="1"/>
  </cols>
  <sheetData>
    <row r="2" spans="1:14" ht="18.75" x14ac:dyDescent="0.3">
      <c r="A2" s="152" t="s">
        <v>29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4" ht="7.5" customHeight="1" x14ac:dyDescent="0.25"/>
    <row r="4" spans="1:14" ht="18.75" x14ac:dyDescent="0.3">
      <c r="A4" s="153" t="s">
        <v>38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4" ht="7.5" customHeight="1" x14ac:dyDescent="0.25"/>
    <row r="6" spans="1:14" s="2" customFormat="1" ht="20.25" customHeight="1" x14ac:dyDescent="0.25">
      <c r="A6" s="154" t="s">
        <v>14</v>
      </c>
      <c r="B6" s="155" t="s">
        <v>15</v>
      </c>
      <c r="C6" s="157" t="s">
        <v>16</v>
      </c>
      <c r="D6" s="158" t="s">
        <v>17</v>
      </c>
      <c r="E6" s="160" t="s">
        <v>18</v>
      </c>
      <c r="F6" s="161"/>
      <c r="G6" s="161"/>
      <c r="H6" s="162"/>
      <c r="I6" s="163" t="s">
        <v>19</v>
      </c>
      <c r="J6" s="163" t="s">
        <v>20</v>
      </c>
      <c r="K6" s="20"/>
      <c r="L6" s="20"/>
    </row>
    <row r="7" spans="1:14" s="2" customFormat="1" ht="27.75" customHeight="1" x14ac:dyDescent="0.25">
      <c r="A7" s="154"/>
      <c r="B7" s="156"/>
      <c r="C7" s="155"/>
      <c r="D7" s="159"/>
      <c r="E7" s="21" t="s">
        <v>21</v>
      </c>
      <c r="F7" s="21" t="s">
        <v>22</v>
      </c>
      <c r="G7" s="21" t="s">
        <v>23</v>
      </c>
      <c r="H7" s="22" t="s">
        <v>1</v>
      </c>
      <c r="I7" s="164"/>
      <c r="J7" s="164"/>
      <c r="K7" s="23" t="s">
        <v>24</v>
      </c>
      <c r="L7" s="23" t="s">
        <v>25</v>
      </c>
    </row>
    <row r="8" spans="1:14" s="3" customFormat="1" ht="30" customHeight="1" x14ac:dyDescent="0.25">
      <c r="A8" s="24">
        <v>1</v>
      </c>
      <c r="B8" s="52">
        <v>7</v>
      </c>
      <c r="C8" s="52">
        <v>70</v>
      </c>
      <c r="D8" s="52">
        <f>C8</f>
        <v>70</v>
      </c>
      <c r="E8" s="90">
        <f>MIN(B15:B110)</f>
        <v>41.29</v>
      </c>
      <c r="F8" s="27">
        <f>AVERAGE(B15:B110)</f>
        <v>43.629714285714257</v>
      </c>
      <c r="G8" s="28">
        <v>1</v>
      </c>
      <c r="H8" s="29">
        <f>F8-E8</f>
        <v>2.3397142857142583</v>
      </c>
      <c r="I8" s="91">
        <v>3.5428240740740739E-2</v>
      </c>
      <c r="J8" s="30">
        <f>I8</f>
        <v>3.5428240740740739E-2</v>
      </c>
      <c r="K8" s="92" t="s">
        <v>65</v>
      </c>
      <c r="L8" s="31" t="s">
        <v>89</v>
      </c>
      <c r="M8" s="54" t="s">
        <v>96</v>
      </c>
      <c r="N8" s="33"/>
    </row>
    <row r="9" spans="1:14" s="3" customFormat="1" ht="30" customHeight="1" thickBot="1" x14ac:dyDescent="0.3">
      <c r="A9" s="24">
        <v>2</v>
      </c>
      <c r="B9" s="52">
        <v>3</v>
      </c>
      <c r="C9" s="52">
        <v>99</v>
      </c>
      <c r="D9" s="52">
        <f>C9-C8</f>
        <v>29</v>
      </c>
      <c r="E9" s="34">
        <f>MIN(C15:C110)</f>
        <v>40.98</v>
      </c>
      <c r="F9" s="27">
        <f>AVERAGE(C15:C110)</f>
        <v>41.595357142857146</v>
      </c>
      <c r="G9" s="28">
        <v>2</v>
      </c>
      <c r="H9" s="29">
        <f t="shared" ref="H9:H11" si="0">F9-E9</f>
        <v>0.6153571428571496</v>
      </c>
      <c r="I9" s="91">
        <v>5.2696759259259263E-2</v>
      </c>
      <c r="J9" s="30">
        <f>I9-I8</f>
        <v>1.7268518518518523E-2</v>
      </c>
      <c r="K9" s="92" t="s">
        <v>66</v>
      </c>
      <c r="L9" s="31"/>
      <c r="M9" s="32"/>
      <c r="N9" s="33"/>
    </row>
    <row r="10" spans="1:14" s="3" customFormat="1" ht="30" customHeight="1" thickBot="1" x14ac:dyDescent="0.3">
      <c r="A10" s="24">
        <v>3</v>
      </c>
      <c r="B10" s="52">
        <v>5</v>
      </c>
      <c r="C10" s="52">
        <v>196</v>
      </c>
      <c r="D10" s="25">
        <f t="shared" ref="D10:D11" si="1">C10-C9</f>
        <v>97</v>
      </c>
      <c r="E10" s="26">
        <f>MIN(D15:D110)</f>
        <v>40.72</v>
      </c>
      <c r="F10" s="27">
        <f>AVERAGE(D15:D110)</f>
        <v>41.896041666666669</v>
      </c>
      <c r="G10" s="28">
        <v>0</v>
      </c>
      <c r="H10" s="29">
        <f t="shared" si="0"/>
        <v>1.17604166666667</v>
      </c>
      <c r="I10" s="91">
        <v>0.10322916666666666</v>
      </c>
      <c r="J10" s="30">
        <f>I10-I9</f>
        <v>5.0532407407407401E-2</v>
      </c>
      <c r="K10" s="92" t="s">
        <v>67</v>
      </c>
      <c r="L10" s="31"/>
      <c r="M10" s="32"/>
      <c r="N10" s="33"/>
    </row>
    <row r="11" spans="1:14" s="3" customFormat="1" ht="30" customHeight="1" thickBot="1" x14ac:dyDescent="0.3">
      <c r="A11" s="35" t="s">
        <v>26</v>
      </c>
      <c r="B11" s="52">
        <v>6</v>
      </c>
      <c r="C11" s="52">
        <v>235</v>
      </c>
      <c r="D11" s="52">
        <f t="shared" si="1"/>
        <v>39</v>
      </c>
      <c r="E11" s="53">
        <f>MIN(E15:E110)</f>
        <v>40.92</v>
      </c>
      <c r="F11" s="36">
        <f>AVERAGE(E15:E110)</f>
        <v>41.562894736842104</v>
      </c>
      <c r="G11" s="37">
        <v>3</v>
      </c>
      <c r="H11" s="38">
        <f t="shared" si="0"/>
        <v>0.64289473684210208</v>
      </c>
      <c r="I11" s="91">
        <v>0.12527777777777779</v>
      </c>
      <c r="J11" s="30">
        <f>I11-I10</f>
        <v>2.204861111111113E-2</v>
      </c>
      <c r="K11" s="92"/>
      <c r="L11" s="31"/>
    </row>
    <row r="12" spans="1:14" s="3" customFormat="1" ht="30" customHeight="1" thickBot="1" x14ac:dyDescent="0.3">
      <c r="A12" s="39"/>
      <c r="B12" s="51"/>
      <c r="C12" s="51"/>
      <c r="D12" s="51"/>
      <c r="E12" s="90">
        <f>MIN(B15:E110)</f>
        <v>40.72</v>
      </c>
      <c r="F12" s="101">
        <f>AVERAGE(B15:E110)</f>
        <v>42.328275862068963</v>
      </c>
      <c r="G12" s="101"/>
      <c r="H12" s="102">
        <f>AVERAGE(H8:H11)</f>
        <v>1.193501958020045</v>
      </c>
      <c r="I12" s="51"/>
      <c r="J12" s="51"/>
      <c r="K12" s="40"/>
      <c r="L12" s="40"/>
    </row>
    <row r="14" spans="1:14" ht="15.75" thickBot="1" x14ac:dyDescent="0.3">
      <c r="B14" s="2">
        <f>B8</f>
        <v>7</v>
      </c>
      <c r="C14" s="2">
        <f>B9</f>
        <v>3</v>
      </c>
      <c r="D14" s="2">
        <f>B10</f>
        <v>5</v>
      </c>
      <c r="E14" s="2">
        <f>B11</f>
        <v>6</v>
      </c>
    </row>
    <row r="15" spans="1:14" x14ac:dyDescent="0.25">
      <c r="A15" s="1">
        <v>1</v>
      </c>
      <c r="B15" s="41">
        <v>48.66</v>
      </c>
      <c r="C15" s="42">
        <v>43.97</v>
      </c>
      <c r="D15" s="42">
        <v>42.59</v>
      </c>
      <c r="E15" s="43">
        <v>43.07</v>
      </c>
      <c r="K15" s="2"/>
      <c r="L15" s="2"/>
    </row>
    <row r="16" spans="1:14" x14ac:dyDescent="0.25">
      <c r="A16" s="1">
        <v>2</v>
      </c>
      <c r="B16" s="44">
        <v>46.92</v>
      </c>
      <c r="C16" s="45">
        <v>41.95</v>
      </c>
      <c r="D16" s="45">
        <v>41.89</v>
      </c>
      <c r="E16" s="46">
        <v>42</v>
      </c>
      <c r="K16" s="3"/>
      <c r="L16" s="3"/>
    </row>
    <row r="17" spans="1:14" x14ac:dyDescent="0.25">
      <c r="A17" s="1">
        <v>3</v>
      </c>
      <c r="B17" s="44">
        <v>46.1</v>
      </c>
      <c r="C17" s="45">
        <v>42.14</v>
      </c>
      <c r="D17" s="45">
        <v>41.25</v>
      </c>
      <c r="E17" s="46">
        <v>42.49</v>
      </c>
      <c r="K17" s="3"/>
      <c r="L17" s="3"/>
    </row>
    <row r="18" spans="1:14" x14ac:dyDescent="0.25">
      <c r="A18" s="1">
        <v>4</v>
      </c>
      <c r="B18" s="44">
        <v>45.8</v>
      </c>
      <c r="C18" s="45">
        <v>41.74</v>
      </c>
      <c r="D18" s="45">
        <v>41.85</v>
      </c>
      <c r="E18" s="46">
        <v>41.19</v>
      </c>
      <c r="K18" s="3"/>
      <c r="L18" s="3"/>
    </row>
    <row r="19" spans="1:14" x14ac:dyDescent="0.25">
      <c r="A19" s="1">
        <v>5</v>
      </c>
      <c r="B19" s="44">
        <v>45.27</v>
      </c>
      <c r="C19" s="45">
        <v>41.08</v>
      </c>
      <c r="D19" s="45">
        <v>41.25</v>
      </c>
      <c r="E19" s="46">
        <v>41.26</v>
      </c>
    </row>
    <row r="20" spans="1:14" x14ac:dyDescent="0.25">
      <c r="A20" s="1">
        <v>6</v>
      </c>
      <c r="B20" s="44">
        <v>44.85</v>
      </c>
      <c r="C20" s="45">
        <v>41.09</v>
      </c>
      <c r="D20" s="45">
        <v>40.72</v>
      </c>
      <c r="E20" s="46">
        <v>41.04</v>
      </c>
    </row>
    <row r="21" spans="1:14" x14ac:dyDescent="0.25">
      <c r="A21" s="1">
        <v>7</v>
      </c>
      <c r="B21" s="44">
        <v>45.06</v>
      </c>
      <c r="C21" s="45">
        <v>41.25</v>
      </c>
      <c r="D21" s="45">
        <v>41.24</v>
      </c>
      <c r="E21" s="46">
        <v>41.59</v>
      </c>
    </row>
    <row r="22" spans="1:14" x14ac:dyDescent="0.25">
      <c r="A22" s="1">
        <v>8</v>
      </c>
      <c r="B22" s="44">
        <v>44.44</v>
      </c>
      <c r="C22" s="45">
        <v>41.19</v>
      </c>
      <c r="D22" s="45">
        <v>41.68</v>
      </c>
      <c r="E22" s="46">
        <v>41.01</v>
      </c>
    </row>
    <row r="23" spans="1:14" x14ac:dyDescent="0.25">
      <c r="A23" s="1">
        <v>9</v>
      </c>
      <c r="B23" s="44">
        <v>45.02</v>
      </c>
      <c r="C23" s="45">
        <v>41.86</v>
      </c>
      <c r="D23" s="45">
        <v>41.28</v>
      </c>
      <c r="E23" s="46">
        <v>42.19</v>
      </c>
    </row>
    <row r="24" spans="1:14" x14ac:dyDescent="0.25">
      <c r="A24" s="1">
        <v>10</v>
      </c>
      <c r="B24" s="44">
        <v>44.05</v>
      </c>
      <c r="C24" s="45">
        <v>41.44</v>
      </c>
      <c r="D24" s="45">
        <v>41.31</v>
      </c>
      <c r="E24" s="46">
        <v>41.37</v>
      </c>
    </row>
    <row r="25" spans="1:14" x14ac:dyDescent="0.25">
      <c r="A25" s="1">
        <v>11</v>
      </c>
      <c r="B25" s="44">
        <v>44.11</v>
      </c>
      <c r="C25" s="45">
        <v>41.55</v>
      </c>
      <c r="D25" s="45">
        <v>40.950000000000003</v>
      </c>
      <c r="E25" s="46">
        <v>41.06</v>
      </c>
    </row>
    <row r="26" spans="1:14" x14ac:dyDescent="0.25">
      <c r="A26" s="1">
        <v>12</v>
      </c>
      <c r="B26" s="44">
        <v>43.98</v>
      </c>
      <c r="C26" s="45">
        <v>42.53</v>
      </c>
      <c r="D26" s="45">
        <v>41.58</v>
      </c>
      <c r="E26" s="46">
        <v>41.08</v>
      </c>
    </row>
    <row r="27" spans="1:14" x14ac:dyDescent="0.25">
      <c r="A27" s="1">
        <v>13</v>
      </c>
      <c r="B27" s="44">
        <v>44.63</v>
      </c>
      <c r="C27" s="45">
        <v>41.65</v>
      </c>
      <c r="D27" s="45">
        <v>41.04</v>
      </c>
      <c r="E27" s="46">
        <v>40.99</v>
      </c>
    </row>
    <row r="28" spans="1:14" x14ac:dyDescent="0.25">
      <c r="A28" s="1">
        <v>14</v>
      </c>
      <c r="B28" s="47">
        <v>45.04</v>
      </c>
      <c r="C28" s="45">
        <v>41.77</v>
      </c>
      <c r="D28" s="45">
        <v>40.840000000000003</v>
      </c>
      <c r="E28" s="46">
        <v>41.15</v>
      </c>
    </row>
    <row r="29" spans="1:14" s="2" customFormat="1" x14ac:dyDescent="0.25">
      <c r="A29" s="1">
        <v>15</v>
      </c>
      <c r="B29" s="44">
        <v>44.09</v>
      </c>
      <c r="C29" s="45">
        <v>41.92</v>
      </c>
      <c r="D29" s="45">
        <v>41.31</v>
      </c>
      <c r="E29" s="46">
        <v>41.4</v>
      </c>
      <c r="K29" s="1"/>
      <c r="L29" s="1"/>
      <c r="M29" s="1"/>
      <c r="N29" s="1"/>
    </row>
    <row r="30" spans="1:14" s="2" customFormat="1" x14ac:dyDescent="0.25">
      <c r="A30" s="1">
        <v>16</v>
      </c>
      <c r="B30" s="44">
        <v>44.31</v>
      </c>
      <c r="C30" s="45">
        <v>41.65</v>
      </c>
      <c r="D30" s="45">
        <v>41.06</v>
      </c>
      <c r="E30" s="46">
        <v>41</v>
      </c>
      <c r="K30" s="1"/>
      <c r="L30" s="1"/>
      <c r="M30" s="1"/>
      <c r="N30" s="1"/>
    </row>
    <row r="31" spans="1:14" s="2" customFormat="1" x14ac:dyDescent="0.25">
      <c r="A31" s="1">
        <v>17</v>
      </c>
      <c r="B31" s="44">
        <v>43.77</v>
      </c>
      <c r="C31" s="45">
        <v>41.37</v>
      </c>
      <c r="D31" s="45">
        <v>41.74</v>
      </c>
      <c r="E31" s="46">
        <v>41.04</v>
      </c>
      <c r="K31" s="1"/>
      <c r="L31" s="1"/>
      <c r="M31" s="1"/>
      <c r="N31" s="1"/>
    </row>
    <row r="32" spans="1:14" s="2" customFormat="1" x14ac:dyDescent="0.25">
      <c r="A32" s="1">
        <v>18</v>
      </c>
      <c r="B32" s="44">
        <v>44.09</v>
      </c>
      <c r="C32" s="45">
        <v>41.14</v>
      </c>
      <c r="D32" s="45">
        <v>42.43</v>
      </c>
      <c r="E32" s="46">
        <v>41.56</v>
      </c>
      <c r="K32" s="1"/>
      <c r="L32" s="1"/>
      <c r="M32" s="1"/>
      <c r="N32" s="1"/>
    </row>
    <row r="33" spans="1:14" s="2" customFormat="1" x14ac:dyDescent="0.25">
      <c r="A33" s="1">
        <v>19</v>
      </c>
      <c r="B33" s="44">
        <v>43.97</v>
      </c>
      <c r="C33" s="45">
        <v>41.11</v>
      </c>
      <c r="D33" s="45">
        <v>41.22</v>
      </c>
      <c r="E33" s="46">
        <v>41.95</v>
      </c>
      <c r="K33" s="1"/>
      <c r="L33" s="1"/>
      <c r="M33" s="1"/>
      <c r="N33" s="1"/>
    </row>
    <row r="34" spans="1:14" s="2" customFormat="1" x14ac:dyDescent="0.25">
      <c r="A34" s="1">
        <v>20</v>
      </c>
      <c r="B34" s="44">
        <v>44.03</v>
      </c>
      <c r="C34" s="45">
        <v>41.66</v>
      </c>
      <c r="D34" s="45">
        <v>41.11</v>
      </c>
      <c r="E34" s="46">
        <v>40.92</v>
      </c>
      <c r="K34" s="1"/>
      <c r="L34" s="1"/>
      <c r="M34" s="1"/>
      <c r="N34" s="1"/>
    </row>
    <row r="35" spans="1:14" s="2" customFormat="1" x14ac:dyDescent="0.25">
      <c r="A35" s="1">
        <v>21</v>
      </c>
      <c r="B35" s="44">
        <v>43.61</v>
      </c>
      <c r="C35" s="45">
        <v>41.88</v>
      </c>
      <c r="D35" s="45">
        <v>40.98</v>
      </c>
      <c r="E35" s="46">
        <v>40.99</v>
      </c>
      <c r="K35" s="1"/>
      <c r="L35" s="1"/>
      <c r="M35" s="1"/>
      <c r="N35" s="1"/>
    </row>
    <row r="36" spans="1:14" s="2" customFormat="1" x14ac:dyDescent="0.25">
      <c r="A36" s="1">
        <v>22</v>
      </c>
      <c r="B36" s="44">
        <v>43.86</v>
      </c>
      <c r="C36" s="45">
        <v>41.24</v>
      </c>
      <c r="D36" s="45">
        <v>41.2</v>
      </c>
      <c r="E36" s="46">
        <v>41.33</v>
      </c>
      <c r="K36" s="1"/>
      <c r="L36" s="1"/>
      <c r="M36" s="1"/>
      <c r="N36" s="1"/>
    </row>
    <row r="37" spans="1:14" s="2" customFormat="1" x14ac:dyDescent="0.25">
      <c r="A37" s="1">
        <v>23</v>
      </c>
      <c r="B37" s="44">
        <v>43.82</v>
      </c>
      <c r="C37" s="45">
        <v>41.33</v>
      </c>
      <c r="D37" s="45">
        <v>42.05</v>
      </c>
      <c r="E37" s="46">
        <v>41.37</v>
      </c>
      <c r="K37" s="1"/>
      <c r="L37" s="1"/>
      <c r="M37" s="1"/>
      <c r="N37" s="1"/>
    </row>
    <row r="38" spans="1:14" s="2" customFormat="1" x14ac:dyDescent="0.25">
      <c r="A38" s="1">
        <v>24</v>
      </c>
      <c r="B38" s="44">
        <v>43.28</v>
      </c>
      <c r="C38" s="45">
        <v>41.46</v>
      </c>
      <c r="D38" s="45">
        <v>41.37</v>
      </c>
      <c r="E38" s="46">
        <v>41.4</v>
      </c>
      <c r="K38" s="1"/>
      <c r="L38" s="1"/>
      <c r="M38" s="1"/>
      <c r="N38" s="1"/>
    </row>
    <row r="39" spans="1:14" s="2" customFormat="1" x14ac:dyDescent="0.25">
      <c r="A39" s="1">
        <v>25</v>
      </c>
      <c r="B39" s="44">
        <v>43.62</v>
      </c>
      <c r="C39" s="45">
        <v>41.07</v>
      </c>
      <c r="D39" s="45">
        <v>42.06</v>
      </c>
      <c r="E39" s="46">
        <v>41.22</v>
      </c>
      <c r="K39" s="1"/>
      <c r="L39" s="1"/>
      <c r="M39" s="1"/>
      <c r="N39" s="1"/>
    </row>
    <row r="40" spans="1:14" s="2" customFormat="1" x14ac:dyDescent="0.25">
      <c r="A40" s="1">
        <v>26</v>
      </c>
      <c r="B40" s="44">
        <v>44.26</v>
      </c>
      <c r="C40" s="123">
        <v>40.98</v>
      </c>
      <c r="D40" s="45">
        <v>42.09</v>
      </c>
      <c r="E40" s="46">
        <v>41.11</v>
      </c>
      <c r="K40" s="1"/>
      <c r="L40" s="1"/>
      <c r="M40" s="1"/>
      <c r="N40" s="1"/>
    </row>
    <row r="41" spans="1:14" s="2" customFormat="1" x14ac:dyDescent="0.25">
      <c r="A41" s="1">
        <v>27</v>
      </c>
      <c r="B41" s="44">
        <v>43.29</v>
      </c>
      <c r="C41" s="45">
        <v>41.48</v>
      </c>
      <c r="D41" s="45">
        <v>41.38</v>
      </c>
      <c r="E41" s="46">
        <v>41.29</v>
      </c>
      <c r="K41" s="1"/>
      <c r="L41" s="1"/>
      <c r="M41" s="1"/>
      <c r="N41" s="1"/>
    </row>
    <row r="42" spans="1:14" s="2" customFormat="1" x14ac:dyDescent="0.25">
      <c r="A42" s="1">
        <v>28</v>
      </c>
      <c r="B42" s="44">
        <v>43.03</v>
      </c>
      <c r="C42" s="45">
        <v>41.17</v>
      </c>
      <c r="D42" s="45">
        <v>41.59</v>
      </c>
      <c r="E42" s="46">
        <v>41.2</v>
      </c>
      <c r="K42" s="1"/>
      <c r="L42" s="1"/>
      <c r="M42" s="1"/>
      <c r="N42" s="1"/>
    </row>
    <row r="43" spans="1:14" s="2" customFormat="1" x14ac:dyDescent="0.25">
      <c r="A43" s="1">
        <v>29</v>
      </c>
      <c r="B43" s="44">
        <v>43.08</v>
      </c>
      <c r="C43" s="45"/>
      <c r="D43" s="45">
        <v>41.22</v>
      </c>
      <c r="E43" s="46">
        <v>44.46</v>
      </c>
      <c r="K43" s="1"/>
      <c r="L43" s="1"/>
      <c r="M43" s="1"/>
      <c r="N43" s="1"/>
    </row>
    <row r="44" spans="1:14" s="2" customFormat="1" x14ac:dyDescent="0.25">
      <c r="A44" s="1">
        <v>30</v>
      </c>
      <c r="B44" s="44">
        <v>43.07</v>
      </c>
      <c r="C44" s="45"/>
      <c r="D44" s="45">
        <v>41.22</v>
      </c>
      <c r="E44" s="46">
        <v>41.56</v>
      </c>
      <c r="K44" s="1"/>
      <c r="L44" s="1"/>
      <c r="M44" s="1"/>
      <c r="N44" s="1"/>
    </row>
    <row r="45" spans="1:14" s="2" customFormat="1" x14ac:dyDescent="0.25">
      <c r="A45" s="1">
        <v>31</v>
      </c>
      <c r="B45" s="44">
        <v>42.78</v>
      </c>
      <c r="C45" s="45"/>
      <c r="D45" s="45">
        <v>41.25</v>
      </c>
      <c r="E45" s="46">
        <v>41.68</v>
      </c>
      <c r="K45" s="1"/>
      <c r="L45" s="1"/>
      <c r="M45" s="1"/>
      <c r="N45" s="1"/>
    </row>
    <row r="46" spans="1:14" s="2" customFormat="1" x14ac:dyDescent="0.25">
      <c r="A46" s="1">
        <v>32</v>
      </c>
      <c r="B46" s="44">
        <v>42.85</v>
      </c>
      <c r="C46" s="45"/>
      <c r="D46" s="45">
        <v>41.36</v>
      </c>
      <c r="E46" s="46">
        <v>41.47</v>
      </c>
      <c r="K46" s="1"/>
      <c r="L46" s="1"/>
      <c r="M46" s="1"/>
      <c r="N46" s="1"/>
    </row>
    <row r="47" spans="1:14" s="2" customFormat="1" x14ac:dyDescent="0.25">
      <c r="A47" s="1">
        <v>33</v>
      </c>
      <c r="B47" s="44">
        <v>43.28</v>
      </c>
      <c r="C47" s="45"/>
      <c r="D47" s="45">
        <v>41.09</v>
      </c>
      <c r="E47" s="46">
        <v>41.35</v>
      </c>
      <c r="K47" s="1"/>
      <c r="L47" s="1"/>
      <c r="M47" s="1"/>
      <c r="N47" s="1"/>
    </row>
    <row r="48" spans="1:14" s="2" customFormat="1" x14ac:dyDescent="0.25">
      <c r="A48" s="1">
        <v>34</v>
      </c>
      <c r="B48" s="44">
        <v>42.55</v>
      </c>
      <c r="C48" s="45"/>
      <c r="D48" s="45">
        <v>41.76</v>
      </c>
      <c r="E48" s="46">
        <v>41.94</v>
      </c>
      <c r="K48" s="1"/>
      <c r="L48" s="1"/>
      <c r="M48" s="1"/>
      <c r="N48" s="1"/>
    </row>
    <row r="49" spans="1:14" s="2" customFormat="1" x14ac:dyDescent="0.25">
      <c r="A49" s="1">
        <v>35</v>
      </c>
      <c r="B49" s="44">
        <v>42.32</v>
      </c>
      <c r="C49" s="45"/>
      <c r="D49" s="45">
        <v>41.32</v>
      </c>
      <c r="E49" s="46">
        <v>41.39</v>
      </c>
      <c r="K49" s="1"/>
      <c r="L49" s="1"/>
      <c r="M49" s="1"/>
      <c r="N49" s="1"/>
    </row>
    <row r="50" spans="1:14" s="2" customFormat="1" x14ac:dyDescent="0.25">
      <c r="A50" s="1">
        <v>36</v>
      </c>
      <c r="B50" s="44">
        <v>41.9</v>
      </c>
      <c r="C50" s="45"/>
      <c r="D50" s="45">
        <v>41.21</v>
      </c>
      <c r="E50" s="46">
        <v>42.83</v>
      </c>
      <c r="K50" s="1"/>
      <c r="L50" s="1"/>
      <c r="M50" s="1"/>
      <c r="N50" s="1"/>
    </row>
    <row r="51" spans="1:14" s="2" customFormat="1" x14ac:dyDescent="0.25">
      <c r="A51" s="1">
        <v>37</v>
      </c>
      <c r="B51" s="44">
        <v>41.91</v>
      </c>
      <c r="C51" s="45"/>
      <c r="D51" s="45">
        <v>41.06</v>
      </c>
      <c r="E51" s="46">
        <v>41.74</v>
      </c>
      <c r="K51" s="1"/>
      <c r="L51" s="1"/>
      <c r="M51" s="1"/>
      <c r="N51" s="1"/>
    </row>
    <row r="52" spans="1:14" s="2" customFormat="1" x14ac:dyDescent="0.25">
      <c r="A52" s="1">
        <v>38</v>
      </c>
      <c r="B52" s="44">
        <v>42.27</v>
      </c>
      <c r="C52" s="45"/>
      <c r="D52" s="45">
        <v>41.17</v>
      </c>
      <c r="E52" s="46">
        <v>41.7</v>
      </c>
      <c r="K52" s="1"/>
      <c r="L52" s="1"/>
      <c r="M52" s="1"/>
      <c r="N52" s="1"/>
    </row>
    <row r="53" spans="1:14" s="2" customFormat="1" x14ac:dyDescent="0.25">
      <c r="A53" s="1">
        <v>39</v>
      </c>
      <c r="B53" s="44">
        <v>42.95</v>
      </c>
      <c r="C53" s="45"/>
      <c r="D53" s="45">
        <v>41.21</v>
      </c>
      <c r="E53" s="46"/>
      <c r="K53" s="1"/>
      <c r="L53" s="1"/>
      <c r="M53" s="1"/>
      <c r="N53" s="1"/>
    </row>
    <row r="54" spans="1:14" s="2" customFormat="1" x14ac:dyDescent="0.25">
      <c r="A54" s="1">
        <v>40</v>
      </c>
      <c r="B54" s="44">
        <v>42.28</v>
      </c>
      <c r="C54" s="45"/>
      <c r="D54" s="45">
        <v>41.44</v>
      </c>
      <c r="E54" s="46"/>
      <c r="K54" s="1"/>
      <c r="L54" s="1"/>
      <c r="M54" s="1"/>
      <c r="N54" s="1"/>
    </row>
    <row r="55" spans="1:14" s="2" customFormat="1" x14ac:dyDescent="0.25">
      <c r="A55" s="1">
        <v>41</v>
      </c>
      <c r="B55" s="44">
        <v>43.04</v>
      </c>
      <c r="C55" s="45"/>
      <c r="D55" s="45">
        <v>42.05</v>
      </c>
      <c r="E55" s="46"/>
      <c r="K55" s="1"/>
      <c r="L55" s="1"/>
      <c r="M55" s="1"/>
      <c r="N55" s="1"/>
    </row>
    <row r="56" spans="1:14" s="2" customFormat="1" x14ac:dyDescent="0.25">
      <c r="A56" s="1">
        <v>42</v>
      </c>
      <c r="B56" s="44">
        <v>42.27</v>
      </c>
      <c r="C56" s="45"/>
      <c r="D56" s="45">
        <v>42.74</v>
      </c>
      <c r="E56" s="46"/>
      <c r="K56" s="1"/>
      <c r="L56" s="1"/>
      <c r="M56" s="1"/>
      <c r="N56" s="1"/>
    </row>
    <row r="57" spans="1:14" s="2" customFormat="1" x14ac:dyDescent="0.25">
      <c r="A57" s="1">
        <v>43</v>
      </c>
      <c r="B57" s="44">
        <v>42</v>
      </c>
      <c r="C57" s="45"/>
      <c r="D57" s="45">
        <v>41.57</v>
      </c>
      <c r="E57" s="46"/>
      <c r="K57" s="1"/>
      <c r="L57" s="1"/>
      <c r="M57" s="1"/>
      <c r="N57" s="1"/>
    </row>
    <row r="58" spans="1:14" s="2" customFormat="1" x14ac:dyDescent="0.25">
      <c r="A58" s="1">
        <v>44</v>
      </c>
      <c r="B58" s="44">
        <v>43.05</v>
      </c>
      <c r="C58" s="45"/>
      <c r="D58" s="45">
        <v>42.03</v>
      </c>
      <c r="E58" s="46"/>
      <c r="K58" s="1"/>
      <c r="L58" s="1"/>
      <c r="M58" s="1"/>
      <c r="N58" s="1"/>
    </row>
    <row r="59" spans="1:14" s="2" customFormat="1" x14ac:dyDescent="0.25">
      <c r="A59" s="1">
        <v>45</v>
      </c>
      <c r="B59" s="44">
        <v>41.63</v>
      </c>
      <c r="C59" s="45"/>
      <c r="D59" s="45">
        <v>41.67</v>
      </c>
      <c r="E59" s="46"/>
      <c r="K59" s="1"/>
      <c r="L59" s="1"/>
      <c r="M59" s="1"/>
      <c r="N59" s="1"/>
    </row>
    <row r="60" spans="1:14" s="2" customFormat="1" x14ac:dyDescent="0.25">
      <c r="A60" s="1">
        <v>46</v>
      </c>
      <c r="B60" s="44">
        <v>41.94</v>
      </c>
      <c r="C60" s="45"/>
      <c r="D60" s="45">
        <v>41.68</v>
      </c>
      <c r="E60" s="46"/>
      <c r="K60" s="1"/>
      <c r="L60" s="1"/>
      <c r="M60" s="1"/>
      <c r="N60" s="1"/>
    </row>
    <row r="61" spans="1:14" s="2" customFormat="1" x14ac:dyDescent="0.25">
      <c r="A61" s="1">
        <v>47</v>
      </c>
      <c r="B61" s="44">
        <v>42</v>
      </c>
      <c r="C61" s="45"/>
      <c r="D61" s="45">
        <v>41.57</v>
      </c>
      <c r="E61" s="46"/>
      <c r="K61" s="1"/>
      <c r="L61" s="1"/>
      <c r="M61" s="1"/>
      <c r="N61" s="1"/>
    </row>
    <row r="62" spans="1:14" s="2" customFormat="1" x14ac:dyDescent="0.25">
      <c r="A62" s="1">
        <v>48</v>
      </c>
      <c r="B62" s="44">
        <v>44.1</v>
      </c>
      <c r="C62" s="45"/>
      <c r="D62" s="45">
        <v>41.46</v>
      </c>
      <c r="E62" s="46"/>
      <c r="K62" s="1"/>
      <c r="L62" s="1"/>
      <c r="M62" s="1"/>
      <c r="N62" s="1"/>
    </row>
    <row r="63" spans="1:14" s="2" customFormat="1" x14ac:dyDescent="0.25">
      <c r="A63" s="1">
        <v>49</v>
      </c>
      <c r="B63" s="44">
        <v>42.1</v>
      </c>
      <c r="C63" s="45"/>
      <c r="D63" s="45">
        <v>41.84</v>
      </c>
      <c r="E63" s="46"/>
      <c r="K63" s="1"/>
      <c r="L63" s="1"/>
      <c r="M63" s="1"/>
      <c r="N63" s="1"/>
    </row>
    <row r="64" spans="1:14" s="2" customFormat="1" x14ac:dyDescent="0.25">
      <c r="A64" s="1">
        <v>50</v>
      </c>
      <c r="B64" s="44">
        <v>42.19</v>
      </c>
      <c r="C64" s="45"/>
      <c r="D64" s="45">
        <v>41.77</v>
      </c>
      <c r="E64" s="46"/>
      <c r="K64" s="1"/>
      <c r="L64" s="1"/>
      <c r="M64" s="1"/>
      <c r="N64" s="1"/>
    </row>
    <row r="65" spans="1:14" s="2" customFormat="1" x14ac:dyDescent="0.25">
      <c r="A65" s="1">
        <v>51</v>
      </c>
      <c r="B65" s="44">
        <v>41.65</v>
      </c>
      <c r="C65" s="45"/>
      <c r="D65" s="45">
        <v>42.01</v>
      </c>
      <c r="E65" s="46"/>
      <c r="K65" s="1"/>
      <c r="L65" s="1"/>
      <c r="M65" s="1"/>
      <c r="N65" s="1"/>
    </row>
    <row r="66" spans="1:14" s="2" customFormat="1" x14ac:dyDescent="0.25">
      <c r="A66" s="1">
        <v>52</v>
      </c>
      <c r="B66" s="44">
        <v>42.16</v>
      </c>
      <c r="C66" s="45"/>
      <c r="D66" s="45">
        <v>44.61</v>
      </c>
      <c r="E66" s="46"/>
      <c r="K66" s="1"/>
      <c r="L66" s="1"/>
      <c r="M66" s="1"/>
      <c r="N66" s="1"/>
    </row>
    <row r="67" spans="1:14" s="2" customFormat="1" x14ac:dyDescent="0.25">
      <c r="A67" s="1">
        <v>53</v>
      </c>
      <c r="B67" s="44">
        <v>41.72</v>
      </c>
      <c r="C67" s="45"/>
      <c r="D67" s="45">
        <v>41.69</v>
      </c>
      <c r="E67" s="46"/>
      <c r="K67" s="1"/>
      <c r="L67" s="1"/>
      <c r="M67" s="1"/>
      <c r="N67" s="1"/>
    </row>
    <row r="68" spans="1:14" s="2" customFormat="1" x14ac:dyDescent="0.25">
      <c r="A68" s="1">
        <v>54</v>
      </c>
      <c r="B68" s="44">
        <v>41.68</v>
      </c>
      <c r="C68" s="45"/>
      <c r="D68" s="45">
        <v>41.56</v>
      </c>
      <c r="E68" s="46"/>
      <c r="K68" s="1"/>
      <c r="L68" s="1"/>
      <c r="M68" s="1"/>
      <c r="N68" s="1"/>
    </row>
    <row r="69" spans="1:14" s="2" customFormat="1" x14ac:dyDescent="0.25">
      <c r="A69" s="1">
        <v>55</v>
      </c>
      <c r="B69" s="44">
        <v>41.89</v>
      </c>
      <c r="C69" s="45"/>
      <c r="D69" s="45">
        <v>41.5</v>
      </c>
      <c r="E69" s="46"/>
      <c r="K69" s="1"/>
      <c r="L69" s="1"/>
      <c r="M69" s="1"/>
      <c r="N69" s="1"/>
    </row>
    <row r="70" spans="1:14" s="2" customFormat="1" x14ac:dyDescent="0.25">
      <c r="A70" s="1">
        <v>56</v>
      </c>
      <c r="B70" s="44">
        <v>41.53</v>
      </c>
      <c r="C70" s="45"/>
      <c r="D70" s="45">
        <v>43.66</v>
      </c>
      <c r="E70" s="46"/>
      <c r="K70" s="1"/>
      <c r="L70" s="1"/>
      <c r="M70" s="1"/>
      <c r="N70" s="1"/>
    </row>
    <row r="71" spans="1:14" s="2" customFormat="1" x14ac:dyDescent="0.25">
      <c r="A71" s="1">
        <v>57</v>
      </c>
      <c r="B71" s="44">
        <v>42</v>
      </c>
      <c r="C71" s="45"/>
      <c r="D71" s="45">
        <v>41.75</v>
      </c>
      <c r="E71" s="46"/>
      <c r="K71" s="1"/>
      <c r="L71" s="1"/>
      <c r="M71" s="1"/>
      <c r="N71" s="1"/>
    </row>
    <row r="72" spans="1:14" s="2" customFormat="1" x14ac:dyDescent="0.25">
      <c r="A72" s="1">
        <v>58</v>
      </c>
      <c r="B72" s="44">
        <v>41.85</v>
      </c>
      <c r="C72" s="45"/>
      <c r="D72" s="45">
        <v>41.81</v>
      </c>
      <c r="E72" s="46"/>
      <c r="K72" s="1"/>
      <c r="L72" s="1"/>
      <c r="M72" s="1"/>
      <c r="N72" s="1"/>
    </row>
    <row r="73" spans="1:14" s="2" customFormat="1" x14ac:dyDescent="0.25">
      <c r="A73" s="1">
        <v>59</v>
      </c>
      <c r="B73" s="44">
        <v>41.85</v>
      </c>
      <c r="C73" s="45"/>
      <c r="D73" s="45">
        <v>41.55</v>
      </c>
      <c r="E73" s="46"/>
      <c r="K73" s="1"/>
      <c r="L73" s="1"/>
      <c r="M73" s="1"/>
      <c r="N73" s="1"/>
    </row>
    <row r="74" spans="1:14" s="2" customFormat="1" x14ac:dyDescent="0.25">
      <c r="A74" s="1">
        <v>60</v>
      </c>
      <c r="B74" s="44">
        <v>41.72</v>
      </c>
      <c r="C74" s="45"/>
      <c r="D74" s="45">
        <v>42.16</v>
      </c>
      <c r="E74" s="46"/>
      <c r="K74" s="1"/>
      <c r="L74" s="1"/>
      <c r="M74" s="1"/>
      <c r="N74" s="1"/>
    </row>
    <row r="75" spans="1:14" s="2" customFormat="1" x14ac:dyDescent="0.25">
      <c r="A75" s="1">
        <v>61</v>
      </c>
      <c r="B75" s="44">
        <v>42.41</v>
      </c>
      <c r="C75" s="45"/>
      <c r="D75" s="45">
        <v>41.8</v>
      </c>
      <c r="E75" s="46"/>
      <c r="K75" s="1"/>
      <c r="L75" s="1"/>
      <c r="M75" s="1"/>
      <c r="N75" s="1"/>
    </row>
    <row r="76" spans="1:14" s="2" customFormat="1" x14ac:dyDescent="0.25">
      <c r="A76" s="1">
        <v>62</v>
      </c>
      <c r="B76" s="44">
        <v>72.06</v>
      </c>
      <c r="C76" s="45"/>
      <c r="D76" s="45">
        <v>42.47</v>
      </c>
      <c r="E76" s="46"/>
      <c r="K76" s="1"/>
      <c r="L76" s="1"/>
      <c r="M76" s="1"/>
      <c r="N76" s="1"/>
    </row>
    <row r="77" spans="1:14" s="2" customFormat="1" x14ac:dyDescent="0.25">
      <c r="A77" s="1">
        <v>63</v>
      </c>
      <c r="B77" s="44">
        <v>41.7</v>
      </c>
      <c r="C77" s="45"/>
      <c r="D77" s="45">
        <v>42.36</v>
      </c>
      <c r="E77" s="46"/>
      <c r="K77" s="1"/>
      <c r="L77" s="1"/>
      <c r="M77" s="1"/>
      <c r="N77" s="1"/>
    </row>
    <row r="78" spans="1:14" s="2" customFormat="1" x14ac:dyDescent="0.25">
      <c r="A78" s="1">
        <v>64</v>
      </c>
      <c r="B78" s="44">
        <v>42.58</v>
      </c>
      <c r="C78" s="45"/>
      <c r="D78" s="45">
        <v>42.52</v>
      </c>
      <c r="E78" s="46"/>
      <c r="K78" s="1"/>
      <c r="L78" s="1"/>
      <c r="M78" s="1"/>
      <c r="N78" s="1"/>
    </row>
    <row r="79" spans="1:14" s="2" customFormat="1" x14ac:dyDescent="0.25">
      <c r="A79" s="1">
        <v>65</v>
      </c>
      <c r="B79" s="44">
        <v>41.75</v>
      </c>
      <c r="C79" s="45"/>
      <c r="D79" s="45">
        <v>42.03</v>
      </c>
      <c r="E79" s="46"/>
      <c r="K79" s="1"/>
      <c r="L79" s="1"/>
      <c r="M79" s="1"/>
      <c r="N79" s="1"/>
    </row>
    <row r="80" spans="1:14" x14ac:dyDescent="0.25">
      <c r="A80" s="1">
        <v>66</v>
      </c>
      <c r="B80" s="44">
        <v>41.67</v>
      </c>
      <c r="C80" s="45"/>
      <c r="D80" s="45">
        <v>41.45</v>
      </c>
      <c r="E80" s="46"/>
    </row>
    <row r="81" spans="1:5" x14ac:dyDescent="0.25">
      <c r="A81" s="1">
        <v>67</v>
      </c>
      <c r="B81" s="44">
        <v>44.41</v>
      </c>
      <c r="C81" s="45"/>
      <c r="D81" s="45">
        <v>41.85</v>
      </c>
      <c r="E81" s="46"/>
    </row>
    <row r="82" spans="1:5" x14ac:dyDescent="0.25">
      <c r="A82" s="1">
        <v>68</v>
      </c>
      <c r="B82" s="44">
        <v>44.31</v>
      </c>
      <c r="C82" s="45"/>
      <c r="D82" s="45">
        <v>42.3</v>
      </c>
      <c r="E82" s="46"/>
    </row>
    <row r="83" spans="1:5" x14ac:dyDescent="0.25">
      <c r="A83" s="1">
        <v>69</v>
      </c>
      <c r="B83" s="44">
        <v>41.29</v>
      </c>
      <c r="C83" s="45"/>
      <c r="D83" s="45">
        <v>41.69</v>
      </c>
      <c r="E83" s="46"/>
    </row>
    <row r="84" spans="1:5" x14ac:dyDescent="0.25">
      <c r="A84" s="1">
        <v>70</v>
      </c>
      <c r="B84" s="44">
        <v>41.33</v>
      </c>
      <c r="C84" s="45"/>
      <c r="D84" s="45">
        <v>42.34</v>
      </c>
      <c r="E84" s="46"/>
    </row>
    <row r="85" spans="1:5" x14ac:dyDescent="0.25">
      <c r="A85" s="1">
        <v>71</v>
      </c>
      <c r="B85" s="44"/>
      <c r="C85" s="45"/>
      <c r="D85" s="45">
        <v>41.89</v>
      </c>
      <c r="E85" s="46"/>
    </row>
    <row r="86" spans="1:5" x14ac:dyDescent="0.25">
      <c r="A86" s="1">
        <v>72</v>
      </c>
      <c r="B86" s="44"/>
      <c r="C86" s="45"/>
      <c r="D86" s="45">
        <v>41.98</v>
      </c>
      <c r="E86" s="46"/>
    </row>
    <row r="87" spans="1:5" x14ac:dyDescent="0.25">
      <c r="A87" s="1">
        <v>73</v>
      </c>
      <c r="B87" s="44"/>
      <c r="C87" s="45"/>
      <c r="D87" s="45">
        <v>41.97</v>
      </c>
      <c r="E87" s="46"/>
    </row>
    <row r="88" spans="1:5" x14ac:dyDescent="0.25">
      <c r="A88" s="1">
        <v>74</v>
      </c>
      <c r="B88" s="44"/>
      <c r="C88" s="45"/>
      <c r="D88" s="45">
        <v>41.9</v>
      </c>
      <c r="E88" s="46"/>
    </row>
    <row r="89" spans="1:5" x14ac:dyDescent="0.25">
      <c r="A89" s="1">
        <v>75</v>
      </c>
      <c r="B89" s="44"/>
      <c r="C89" s="45"/>
      <c r="D89" s="45">
        <v>41.99</v>
      </c>
      <c r="E89" s="46"/>
    </row>
    <row r="90" spans="1:5" x14ac:dyDescent="0.25">
      <c r="A90" s="1">
        <v>76</v>
      </c>
      <c r="B90" s="44"/>
      <c r="C90" s="45"/>
      <c r="D90" s="45">
        <v>43.04</v>
      </c>
      <c r="E90" s="46"/>
    </row>
    <row r="91" spans="1:5" x14ac:dyDescent="0.25">
      <c r="A91" s="1">
        <v>77</v>
      </c>
      <c r="B91" s="44"/>
      <c r="C91" s="45"/>
      <c r="D91" s="45">
        <v>42.24</v>
      </c>
      <c r="E91" s="46"/>
    </row>
    <row r="92" spans="1:5" x14ac:dyDescent="0.25">
      <c r="A92" s="1">
        <v>78</v>
      </c>
      <c r="B92" s="44"/>
      <c r="C92" s="45"/>
      <c r="D92" s="45">
        <v>41.93</v>
      </c>
      <c r="E92" s="46"/>
    </row>
    <row r="93" spans="1:5" x14ac:dyDescent="0.25">
      <c r="A93" s="1">
        <v>79</v>
      </c>
      <c r="B93" s="44"/>
      <c r="C93" s="45"/>
      <c r="D93" s="45">
        <v>42.17</v>
      </c>
      <c r="E93" s="46"/>
    </row>
    <row r="94" spans="1:5" x14ac:dyDescent="0.25">
      <c r="A94" s="1">
        <v>80</v>
      </c>
      <c r="B94" s="44"/>
      <c r="C94" s="45"/>
      <c r="D94" s="45">
        <v>43.06</v>
      </c>
      <c r="E94" s="46"/>
    </row>
    <row r="95" spans="1:5" x14ac:dyDescent="0.25">
      <c r="A95" s="1">
        <v>81</v>
      </c>
      <c r="B95" s="44"/>
      <c r="C95" s="45"/>
      <c r="D95" s="45">
        <v>42.54</v>
      </c>
      <c r="E95" s="46"/>
    </row>
    <row r="96" spans="1:5" x14ac:dyDescent="0.25">
      <c r="A96" s="1">
        <v>82</v>
      </c>
      <c r="B96" s="44"/>
      <c r="C96" s="45"/>
      <c r="D96" s="45">
        <v>42.11</v>
      </c>
      <c r="E96" s="46"/>
    </row>
    <row r="97" spans="1:5" x14ac:dyDescent="0.25">
      <c r="A97" s="1">
        <v>83</v>
      </c>
      <c r="B97" s="44"/>
      <c r="C97" s="45"/>
      <c r="D97" s="45">
        <v>42.71</v>
      </c>
      <c r="E97" s="46"/>
    </row>
    <row r="98" spans="1:5" x14ac:dyDescent="0.25">
      <c r="A98" s="1">
        <v>84</v>
      </c>
      <c r="B98" s="44"/>
      <c r="C98" s="45"/>
      <c r="D98" s="45">
        <v>42.38</v>
      </c>
      <c r="E98" s="46"/>
    </row>
    <row r="99" spans="1:5" x14ac:dyDescent="0.25">
      <c r="A99" s="1">
        <v>85</v>
      </c>
      <c r="B99" s="44"/>
      <c r="C99" s="45"/>
      <c r="D99" s="45">
        <v>42.7</v>
      </c>
      <c r="E99" s="46"/>
    </row>
    <row r="100" spans="1:5" x14ac:dyDescent="0.25">
      <c r="A100" s="1">
        <v>86</v>
      </c>
      <c r="B100" s="44"/>
      <c r="C100" s="45"/>
      <c r="D100" s="45">
        <v>42.53</v>
      </c>
      <c r="E100" s="46"/>
    </row>
    <row r="101" spans="1:5" x14ac:dyDescent="0.25">
      <c r="A101" s="1">
        <v>87</v>
      </c>
      <c r="B101" s="44"/>
      <c r="C101" s="45"/>
      <c r="D101" s="45">
        <v>42.58</v>
      </c>
      <c r="E101" s="46"/>
    </row>
    <row r="102" spans="1:5" x14ac:dyDescent="0.25">
      <c r="A102" s="1">
        <v>88</v>
      </c>
      <c r="B102" s="44"/>
      <c r="C102" s="45"/>
      <c r="D102" s="45">
        <v>42.65</v>
      </c>
      <c r="E102" s="46"/>
    </row>
    <row r="103" spans="1:5" x14ac:dyDescent="0.25">
      <c r="A103" s="1">
        <v>89</v>
      </c>
      <c r="B103" s="44"/>
      <c r="C103" s="45"/>
      <c r="D103" s="45">
        <v>43.58</v>
      </c>
      <c r="E103" s="46"/>
    </row>
    <row r="104" spans="1:5" x14ac:dyDescent="0.25">
      <c r="A104" s="1">
        <v>90</v>
      </c>
      <c r="B104" s="44"/>
      <c r="C104" s="45"/>
      <c r="D104" s="45">
        <v>42.46</v>
      </c>
      <c r="E104" s="46"/>
    </row>
    <row r="105" spans="1:5" x14ac:dyDescent="0.25">
      <c r="A105" s="1">
        <v>91</v>
      </c>
      <c r="B105" s="44"/>
      <c r="C105" s="45"/>
      <c r="D105" s="45">
        <v>42.35</v>
      </c>
      <c r="E105" s="46"/>
    </row>
    <row r="106" spans="1:5" x14ac:dyDescent="0.25">
      <c r="A106" s="1">
        <v>92</v>
      </c>
      <c r="B106" s="44"/>
      <c r="C106" s="45"/>
      <c r="D106" s="45">
        <v>42.19</v>
      </c>
      <c r="E106" s="46"/>
    </row>
    <row r="107" spans="1:5" x14ac:dyDescent="0.25">
      <c r="A107" s="1">
        <v>93</v>
      </c>
      <c r="B107" s="44"/>
      <c r="C107" s="45"/>
      <c r="D107" s="45">
        <v>42.51</v>
      </c>
      <c r="E107" s="46"/>
    </row>
    <row r="108" spans="1:5" x14ac:dyDescent="0.25">
      <c r="A108" s="1">
        <v>94</v>
      </c>
      <c r="B108" s="44"/>
      <c r="C108" s="45"/>
      <c r="D108" s="45">
        <v>42.47</v>
      </c>
      <c r="E108" s="46"/>
    </row>
    <row r="109" spans="1:5" x14ac:dyDescent="0.25">
      <c r="A109" s="1">
        <v>95</v>
      </c>
      <c r="B109" s="44"/>
      <c r="C109" s="45"/>
      <c r="D109" s="45">
        <v>43.27</v>
      </c>
      <c r="E109" s="46"/>
    </row>
    <row r="110" spans="1:5" ht="15.75" thickBot="1" x14ac:dyDescent="0.3">
      <c r="A110" s="1">
        <v>96</v>
      </c>
      <c r="B110" s="48"/>
      <c r="C110" s="49"/>
      <c r="D110" s="49">
        <v>42.96</v>
      </c>
      <c r="E110" s="50"/>
    </row>
  </sheetData>
  <mergeCells count="9">
    <mergeCell ref="A2:L2"/>
    <mergeCell ref="A4:L4"/>
    <mergeCell ref="A6:A7"/>
    <mergeCell ref="B6:B7"/>
    <mergeCell ref="C6:C7"/>
    <mergeCell ref="D6:D7"/>
    <mergeCell ref="E6:H6"/>
    <mergeCell ref="I6:I7"/>
    <mergeCell ref="J6:J7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97"/>
  <sheetViews>
    <sheetView zoomScale="75" zoomScaleNormal="75" workbookViewId="0">
      <selection activeCell="A4" sqref="A4:L4"/>
    </sheetView>
  </sheetViews>
  <sheetFormatPr defaultRowHeight="15" x14ac:dyDescent="0.25"/>
  <cols>
    <col min="1" max="1" width="8.7109375" style="1" customWidth="1"/>
    <col min="2" max="2" width="9.42578125" style="1" customWidth="1"/>
    <col min="3" max="5" width="9.42578125" style="2" customWidth="1"/>
    <col min="6" max="6" width="11.28515625" style="2" customWidth="1"/>
    <col min="7" max="7" width="12.85546875" style="2" customWidth="1"/>
    <col min="8" max="8" width="13.5703125" style="2" customWidth="1"/>
    <col min="9" max="9" width="13" style="2" customWidth="1"/>
    <col min="10" max="10" width="12" style="2" customWidth="1"/>
    <col min="11" max="11" width="11.42578125" style="1" customWidth="1"/>
    <col min="12" max="12" width="22.28515625" style="1" customWidth="1"/>
    <col min="13" max="16384" width="9.140625" style="1"/>
  </cols>
  <sheetData>
    <row r="2" spans="1:14" ht="18.75" x14ac:dyDescent="0.3">
      <c r="A2" s="152" t="s">
        <v>29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4" ht="7.5" customHeight="1" x14ac:dyDescent="0.25"/>
    <row r="4" spans="1:14" ht="18.75" x14ac:dyDescent="0.3">
      <c r="A4" s="153" t="s">
        <v>39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4" ht="7.5" customHeight="1" x14ac:dyDescent="0.25"/>
    <row r="6" spans="1:14" s="2" customFormat="1" ht="20.25" customHeight="1" x14ac:dyDescent="0.25">
      <c r="A6" s="154" t="s">
        <v>14</v>
      </c>
      <c r="B6" s="155" t="s">
        <v>15</v>
      </c>
      <c r="C6" s="157" t="s">
        <v>16</v>
      </c>
      <c r="D6" s="158" t="s">
        <v>17</v>
      </c>
      <c r="E6" s="160" t="s">
        <v>18</v>
      </c>
      <c r="F6" s="161"/>
      <c r="G6" s="161"/>
      <c r="H6" s="162"/>
      <c r="I6" s="163" t="s">
        <v>19</v>
      </c>
      <c r="J6" s="163" t="s">
        <v>20</v>
      </c>
      <c r="K6" s="20"/>
      <c r="L6" s="20"/>
    </row>
    <row r="7" spans="1:14" s="2" customFormat="1" ht="27.75" customHeight="1" x14ac:dyDescent="0.25">
      <c r="A7" s="154"/>
      <c r="B7" s="156"/>
      <c r="C7" s="155"/>
      <c r="D7" s="159"/>
      <c r="E7" s="21" t="s">
        <v>21</v>
      </c>
      <c r="F7" s="21" t="s">
        <v>22</v>
      </c>
      <c r="G7" s="21" t="s">
        <v>23</v>
      </c>
      <c r="H7" s="22" t="s">
        <v>1</v>
      </c>
      <c r="I7" s="164"/>
      <c r="J7" s="164"/>
      <c r="K7" s="23" t="s">
        <v>24</v>
      </c>
      <c r="L7" s="23" t="s">
        <v>25</v>
      </c>
    </row>
    <row r="8" spans="1:14" s="3" customFormat="1" ht="30" customHeight="1" thickBot="1" x14ac:dyDescent="0.3">
      <c r="A8" s="24">
        <v>1</v>
      </c>
      <c r="B8" s="52">
        <v>21</v>
      </c>
      <c r="C8" s="52">
        <v>83</v>
      </c>
      <c r="D8" s="52">
        <f>C8</f>
        <v>83</v>
      </c>
      <c r="E8" s="34">
        <f>MIN(B15:B110)</f>
        <v>40.18</v>
      </c>
      <c r="F8" s="27">
        <f>AVERAGE(B15:B110)</f>
        <v>41.94436144578313</v>
      </c>
      <c r="G8" s="28">
        <v>1</v>
      </c>
      <c r="H8" s="29">
        <f>F8-E8</f>
        <v>1.7643614457831305</v>
      </c>
      <c r="I8" s="91">
        <v>4.0370370370370369E-2</v>
      </c>
      <c r="J8" s="30">
        <f>I8</f>
        <v>4.0370370370370369E-2</v>
      </c>
      <c r="K8" s="92" t="s">
        <v>68</v>
      </c>
      <c r="L8" s="31"/>
      <c r="M8" s="32"/>
      <c r="N8" s="33"/>
    </row>
    <row r="9" spans="1:14" s="3" customFormat="1" ht="30" customHeight="1" thickBot="1" x14ac:dyDescent="0.3">
      <c r="A9" s="24" t="s">
        <v>26</v>
      </c>
      <c r="B9" s="52">
        <v>7</v>
      </c>
      <c r="C9" s="52">
        <v>125</v>
      </c>
      <c r="D9" s="25">
        <f>C9-C8</f>
        <v>42</v>
      </c>
      <c r="E9" s="26">
        <f>MIN(C15:C110)</f>
        <v>39.22</v>
      </c>
      <c r="F9" s="27">
        <f>AVERAGE(C15:C110)</f>
        <v>39.836829268292689</v>
      </c>
      <c r="G9" s="28">
        <v>1</v>
      </c>
      <c r="H9" s="29">
        <f t="shared" ref="H9:H11" si="0">F9-E9</f>
        <v>0.61682926829269036</v>
      </c>
      <c r="I9" s="91">
        <v>6.25E-2</v>
      </c>
      <c r="J9" s="30">
        <f>I9-I8</f>
        <v>2.2129629629629631E-2</v>
      </c>
      <c r="K9" s="92"/>
      <c r="L9" s="31"/>
      <c r="M9" s="32"/>
      <c r="N9" s="33"/>
    </row>
    <row r="10" spans="1:14" s="3" customFormat="1" ht="30" hidden="1" customHeight="1" x14ac:dyDescent="0.25">
      <c r="A10" s="24">
        <v>3</v>
      </c>
      <c r="B10" s="52"/>
      <c r="C10" s="52"/>
      <c r="D10" s="52"/>
      <c r="E10" s="53">
        <f>MIN(D15:D110)</f>
        <v>0</v>
      </c>
      <c r="F10" s="27" t="e">
        <f>AVERAGE(D15:D110)</f>
        <v>#DIV/0!</v>
      </c>
      <c r="G10" s="28"/>
      <c r="H10" s="29" t="e">
        <f t="shared" si="0"/>
        <v>#DIV/0!</v>
      </c>
      <c r="I10" s="91"/>
      <c r="J10" s="30">
        <f>I10-I9</f>
        <v>-6.25E-2</v>
      </c>
      <c r="K10" s="92"/>
      <c r="L10" s="31"/>
      <c r="M10" s="32"/>
      <c r="N10" s="33"/>
    </row>
    <row r="11" spans="1:14" s="3" customFormat="1" ht="30" hidden="1" customHeight="1" thickBot="1" x14ac:dyDescent="0.3">
      <c r="A11" s="35" t="s">
        <v>26</v>
      </c>
      <c r="B11" s="52"/>
      <c r="C11" s="52"/>
      <c r="D11" s="52"/>
      <c r="E11" s="90">
        <f>MIN(E15:E110)</f>
        <v>0</v>
      </c>
      <c r="F11" s="36" t="e">
        <f>AVERAGE(E15:E110)</f>
        <v>#DIV/0!</v>
      </c>
      <c r="G11" s="37"/>
      <c r="H11" s="38" t="e">
        <f t="shared" si="0"/>
        <v>#DIV/0!</v>
      </c>
      <c r="I11" s="91"/>
      <c r="J11" s="30">
        <f>I11-I10</f>
        <v>0</v>
      </c>
      <c r="K11" s="92"/>
      <c r="L11" s="31"/>
    </row>
    <row r="12" spans="1:14" s="3" customFormat="1" ht="30" customHeight="1" thickBot="1" x14ac:dyDescent="0.3">
      <c r="A12" s="39"/>
      <c r="B12" s="51"/>
      <c r="C12" s="51"/>
      <c r="D12" s="51"/>
      <c r="E12" s="90">
        <f>MIN(B15:E110)</f>
        <v>39.22</v>
      </c>
      <c r="F12" s="101">
        <f>AVERAGE(B15:E110)</f>
        <v>41.24751612903227</v>
      </c>
      <c r="G12" s="101"/>
      <c r="H12" s="102" t="e">
        <f>AVERAGE(H8:H11)</f>
        <v>#DIV/0!</v>
      </c>
      <c r="I12" s="51"/>
      <c r="J12" s="51"/>
      <c r="K12" s="40"/>
      <c r="L12" s="40"/>
    </row>
    <row r="14" spans="1:14" ht="15.75" thickBot="1" x14ac:dyDescent="0.3">
      <c r="B14" s="2">
        <f>B8</f>
        <v>21</v>
      </c>
      <c r="C14" s="2">
        <f>B9</f>
        <v>7</v>
      </c>
      <c r="D14" s="2">
        <f>B10</f>
        <v>0</v>
      </c>
      <c r="E14" s="2">
        <f>B11</f>
        <v>0</v>
      </c>
    </row>
    <row r="15" spans="1:14" x14ac:dyDescent="0.25">
      <c r="A15" s="1">
        <v>1</v>
      </c>
      <c r="B15" s="41">
        <v>48.59</v>
      </c>
      <c r="C15" s="43">
        <v>40.76</v>
      </c>
      <c r="D15" s="42"/>
      <c r="E15" s="43"/>
      <c r="K15" s="2"/>
      <c r="L15" s="2"/>
    </row>
    <row r="16" spans="1:14" x14ac:dyDescent="0.25">
      <c r="A16" s="1">
        <v>2</v>
      </c>
      <c r="B16" s="44">
        <v>45.45</v>
      </c>
      <c r="C16" s="46">
        <v>41.63</v>
      </c>
      <c r="D16" s="45"/>
      <c r="E16" s="46"/>
      <c r="K16" s="3"/>
      <c r="L16" s="3"/>
    </row>
    <row r="17" spans="1:14" x14ac:dyDescent="0.25">
      <c r="A17" s="1">
        <v>3</v>
      </c>
      <c r="B17" s="44">
        <v>44.36</v>
      </c>
      <c r="C17" s="46">
        <v>40.6</v>
      </c>
      <c r="D17" s="45"/>
      <c r="E17" s="46"/>
      <c r="K17" s="3"/>
      <c r="L17" s="3"/>
    </row>
    <row r="18" spans="1:14" x14ac:dyDescent="0.25">
      <c r="A18" s="1">
        <v>4</v>
      </c>
      <c r="B18" s="44">
        <v>44.1</v>
      </c>
      <c r="C18" s="46">
        <v>40.15</v>
      </c>
      <c r="D18" s="45"/>
      <c r="E18" s="46"/>
      <c r="K18" s="3"/>
      <c r="L18" s="3"/>
    </row>
    <row r="19" spans="1:14" x14ac:dyDescent="0.25">
      <c r="A19" s="1">
        <v>5</v>
      </c>
      <c r="B19" s="44">
        <v>43.38</v>
      </c>
      <c r="C19" s="46">
        <v>39.770000000000003</v>
      </c>
      <c r="D19" s="45"/>
      <c r="E19" s="46"/>
    </row>
    <row r="20" spans="1:14" x14ac:dyDescent="0.25">
      <c r="A20" s="1">
        <v>6</v>
      </c>
      <c r="B20" s="44">
        <v>43.5</v>
      </c>
      <c r="C20" s="46">
        <v>39.56</v>
      </c>
      <c r="D20" s="45"/>
      <c r="E20" s="46"/>
    </row>
    <row r="21" spans="1:14" x14ac:dyDescent="0.25">
      <c r="A21" s="1">
        <v>7</v>
      </c>
      <c r="B21" s="44">
        <v>43.51</v>
      </c>
      <c r="C21" s="46">
        <v>39.630000000000003</v>
      </c>
      <c r="D21" s="45"/>
      <c r="E21" s="46"/>
    </row>
    <row r="22" spans="1:14" x14ac:dyDescent="0.25">
      <c r="A22" s="1">
        <v>8</v>
      </c>
      <c r="B22" s="44">
        <v>43.99</v>
      </c>
      <c r="C22" s="46">
        <v>39.49</v>
      </c>
      <c r="D22" s="45"/>
      <c r="E22" s="46"/>
    </row>
    <row r="23" spans="1:14" x14ac:dyDescent="0.25">
      <c r="A23" s="1">
        <v>9</v>
      </c>
      <c r="B23" s="44">
        <v>43.5</v>
      </c>
      <c r="C23" s="46">
        <v>39.31</v>
      </c>
      <c r="D23" s="45"/>
      <c r="E23" s="46"/>
    </row>
    <row r="24" spans="1:14" x14ac:dyDescent="0.25">
      <c r="A24" s="1">
        <v>10</v>
      </c>
      <c r="B24" s="44">
        <v>43.32</v>
      </c>
      <c r="C24" s="46">
        <v>39.69</v>
      </c>
      <c r="D24" s="45"/>
      <c r="E24" s="46"/>
    </row>
    <row r="25" spans="1:14" x14ac:dyDescent="0.25">
      <c r="A25" s="1">
        <v>11</v>
      </c>
      <c r="B25" s="44">
        <v>42.9</v>
      </c>
      <c r="C25" s="46">
        <v>39.67</v>
      </c>
      <c r="D25" s="45"/>
      <c r="E25" s="46"/>
    </row>
    <row r="26" spans="1:14" x14ac:dyDescent="0.25">
      <c r="A26" s="1">
        <v>12</v>
      </c>
      <c r="B26" s="44">
        <v>42.91</v>
      </c>
      <c r="C26" s="46">
        <v>39.83</v>
      </c>
      <c r="D26" s="45"/>
      <c r="E26" s="46"/>
    </row>
    <row r="27" spans="1:14" x14ac:dyDescent="0.25">
      <c r="A27" s="1">
        <v>13</v>
      </c>
      <c r="B27" s="44">
        <v>43.12</v>
      </c>
      <c r="C27" s="46">
        <v>39.39</v>
      </c>
      <c r="D27" s="45"/>
      <c r="E27" s="46"/>
    </row>
    <row r="28" spans="1:14" x14ac:dyDescent="0.25">
      <c r="A28" s="1">
        <v>14</v>
      </c>
      <c r="B28" s="47">
        <v>42.8</v>
      </c>
      <c r="C28" s="46">
        <v>40.28</v>
      </c>
      <c r="D28" s="45"/>
      <c r="E28" s="46"/>
    </row>
    <row r="29" spans="1:14" s="2" customFormat="1" x14ac:dyDescent="0.25">
      <c r="A29" s="1">
        <v>15</v>
      </c>
      <c r="B29" s="44">
        <v>43.32</v>
      </c>
      <c r="C29" s="46">
        <v>39.56</v>
      </c>
      <c r="D29" s="45"/>
      <c r="E29" s="46"/>
      <c r="K29" s="1"/>
      <c r="L29" s="1"/>
      <c r="M29" s="1"/>
      <c r="N29" s="1"/>
    </row>
    <row r="30" spans="1:14" s="2" customFormat="1" x14ac:dyDescent="0.25">
      <c r="A30" s="1">
        <v>16</v>
      </c>
      <c r="B30" s="44">
        <v>43.02</v>
      </c>
      <c r="C30" s="46">
        <v>39.57</v>
      </c>
      <c r="D30" s="45"/>
      <c r="E30" s="46"/>
      <c r="K30" s="1"/>
      <c r="L30" s="1"/>
      <c r="M30" s="1"/>
      <c r="N30" s="1"/>
    </row>
    <row r="31" spans="1:14" s="2" customFormat="1" x14ac:dyDescent="0.25">
      <c r="A31" s="1">
        <v>17</v>
      </c>
      <c r="B31" s="44">
        <v>42.95</v>
      </c>
      <c r="C31" s="46">
        <v>40.19</v>
      </c>
      <c r="D31" s="45"/>
      <c r="E31" s="46"/>
      <c r="K31" s="1"/>
      <c r="L31" s="1"/>
      <c r="M31" s="1"/>
      <c r="N31" s="1"/>
    </row>
    <row r="32" spans="1:14" s="2" customFormat="1" x14ac:dyDescent="0.25">
      <c r="A32" s="1">
        <v>18</v>
      </c>
      <c r="B32" s="44">
        <v>42.45</v>
      </c>
      <c r="C32" s="46">
        <v>40.39</v>
      </c>
      <c r="D32" s="45"/>
      <c r="E32" s="46"/>
      <c r="K32" s="1"/>
      <c r="L32" s="1"/>
      <c r="M32" s="1"/>
      <c r="N32" s="1"/>
    </row>
    <row r="33" spans="1:14" s="2" customFormat="1" x14ac:dyDescent="0.25">
      <c r="A33" s="1">
        <v>19</v>
      </c>
      <c r="B33" s="44">
        <v>43.4</v>
      </c>
      <c r="C33" s="46">
        <v>39.840000000000003</v>
      </c>
      <c r="D33" s="45"/>
      <c r="E33" s="46"/>
      <c r="K33" s="1"/>
      <c r="L33" s="1"/>
      <c r="M33" s="1"/>
      <c r="N33" s="1"/>
    </row>
    <row r="34" spans="1:14" s="2" customFormat="1" x14ac:dyDescent="0.25">
      <c r="A34" s="1">
        <v>20</v>
      </c>
      <c r="B34" s="44">
        <v>42.75</v>
      </c>
      <c r="C34" s="46">
        <v>39.58</v>
      </c>
      <c r="D34" s="45"/>
      <c r="E34" s="46"/>
      <c r="K34" s="1"/>
      <c r="L34" s="1"/>
      <c r="M34" s="1"/>
      <c r="N34" s="1"/>
    </row>
    <row r="35" spans="1:14" s="2" customFormat="1" x14ac:dyDescent="0.25">
      <c r="A35" s="1">
        <v>21</v>
      </c>
      <c r="B35" s="44">
        <v>42.63</v>
      </c>
      <c r="C35" s="46">
        <v>39.729999999999997</v>
      </c>
      <c r="D35" s="45"/>
      <c r="E35" s="46"/>
      <c r="K35" s="1"/>
      <c r="L35" s="1"/>
      <c r="M35" s="1"/>
      <c r="N35" s="1"/>
    </row>
    <row r="36" spans="1:14" s="2" customFormat="1" x14ac:dyDescent="0.25">
      <c r="A36" s="1">
        <v>22</v>
      </c>
      <c r="B36" s="44">
        <v>42.66</v>
      </c>
      <c r="C36" s="46">
        <v>39.71</v>
      </c>
      <c r="D36" s="45"/>
      <c r="E36" s="46"/>
      <c r="K36" s="1"/>
      <c r="L36" s="1"/>
      <c r="M36" s="1"/>
      <c r="N36" s="1"/>
    </row>
    <row r="37" spans="1:14" s="2" customFormat="1" x14ac:dyDescent="0.25">
      <c r="A37" s="1">
        <v>23</v>
      </c>
      <c r="B37" s="44">
        <v>42.89</v>
      </c>
      <c r="C37" s="46">
        <v>39.42</v>
      </c>
      <c r="D37" s="45"/>
      <c r="E37" s="46"/>
      <c r="K37" s="1"/>
      <c r="L37" s="1"/>
      <c r="M37" s="1"/>
      <c r="N37" s="1"/>
    </row>
    <row r="38" spans="1:14" s="2" customFormat="1" x14ac:dyDescent="0.25">
      <c r="A38" s="1">
        <v>24</v>
      </c>
      <c r="B38" s="44">
        <v>42.72</v>
      </c>
      <c r="C38" s="46">
        <v>39.61</v>
      </c>
      <c r="D38" s="45"/>
      <c r="E38" s="46"/>
      <c r="K38" s="1"/>
      <c r="L38" s="1"/>
      <c r="M38" s="1"/>
      <c r="N38" s="1"/>
    </row>
    <row r="39" spans="1:14" s="2" customFormat="1" x14ac:dyDescent="0.25">
      <c r="A39" s="1">
        <v>25</v>
      </c>
      <c r="B39" s="44">
        <v>42.7</v>
      </c>
      <c r="C39" s="46">
        <v>39.380000000000003</v>
      </c>
      <c r="D39" s="45"/>
      <c r="E39" s="46"/>
      <c r="K39" s="1"/>
      <c r="L39" s="1"/>
      <c r="M39" s="1"/>
      <c r="N39" s="1"/>
    </row>
    <row r="40" spans="1:14" s="2" customFormat="1" x14ac:dyDescent="0.25">
      <c r="A40" s="1">
        <v>26</v>
      </c>
      <c r="B40" s="44">
        <v>42.41</v>
      </c>
      <c r="C40" s="46">
        <v>39.57</v>
      </c>
      <c r="D40" s="45"/>
      <c r="E40" s="46"/>
      <c r="K40" s="1"/>
      <c r="L40" s="1"/>
      <c r="M40" s="1"/>
      <c r="N40" s="1"/>
    </row>
    <row r="41" spans="1:14" s="2" customFormat="1" x14ac:dyDescent="0.25">
      <c r="A41" s="1">
        <v>27</v>
      </c>
      <c r="B41" s="44">
        <v>42.5</v>
      </c>
      <c r="C41" s="46">
        <v>39.57</v>
      </c>
      <c r="D41" s="45"/>
      <c r="E41" s="46"/>
      <c r="K41" s="1"/>
      <c r="L41" s="1"/>
      <c r="M41" s="1"/>
      <c r="N41" s="1"/>
    </row>
    <row r="42" spans="1:14" s="2" customFormat="1" x14ac:dyDescent="0.25">
      <c r="A42" s="1">
        <v>28</v>
      </c>
      <c r="B42" s="44">
        <v>42.18</v>
      </c>
      <c r="C42" s="46">
        <v>39.69</v>
      </c>
      <c r="D42" s="45"/>
      <c r="E42" s="46"/>
      <c r="K42" s="1"/>
      <c r="L42" s="1"/>
      <c r="M42" s="1"/>
      <c r="N42" s="1"/>
    </row>
    <row r="43" spans="1:14" s="2" customFormat="1" x14ac:dyDescent="0.25">
      <c r="A43" s="1">
        <v>29</v>
      </c>
      <c r="B43" s="44">
        <v>42.07</v>
      </c>
      <c r="C43" s="46">
        <v>39.700000000000003</v>
      </c>
      <c r="D43" s="45"/>
      <c r="E43" s="46"/>
      <c r="K43" s="1"/>
      <c r="L43" s="1"/>
      <c r="M43" s="1"/>
      <c r="N43" s="1"/>
    </row>
    <row r="44" spans="1:14" s="2" customFormat="1" x14ac:dyDescent="0.25">
      <c r="A44" s="1">
        <v>30</v>
      </c>
      <c r="B44" s="44">
        <v>41.77</v>
      </c>
      <c r="C44" s="46">
        <v>39.880000000000003</v>
      </c>
      <c r="D44" s="45"/>
      <c r="E44" s="46"/>
      <c r="K44" s="1"/>
      <c r="L44" s="1"/>
      <c r="M44" s="1"/>
      <c r="N44" s="1"/>
    </row>
    <row r="45" spans="1:14" s="2" customFormat="1" x14ac:dyDescent="0.25">
      <c r="A45" s="1">
        <v>31</v>
      </c>
      <c r="B45" s="44">
        <v>41.89</v>
      </c>
      <c r="C45" s="46">
        <v>39.68</v>
      </c>
      <c r="D45" s="45"/>
      <c r="E45" s="46"/>
      <c r="K45" s="1"/>
      <c r="L45" s="1"/>
      <c r="M45" s="1"/>
      <c r="N45" s="1"/>
    </row>
    <row r="46" spans="1:14" s="2" customFormat="1" x14ac:dyDescent="0.25">
      <c r="A46" s="1">
        <v>32</v>
      </c>
      <c r="B46" s="44">
        <v>41.77</v>
      </c>
      <c r="C46" s="46">
        <v>39.700000000000003</v>
      </c>
      <c r="D46" s="45"/>
      <c r="E46" s="46"/>
      <c r="K46" s="1"/>
      <c r="L46" s="1"/>
      <c r="M46" s="1"/>
      <c r="N46" s="1"/>
    </row>
    <row r="47" spans="1:14" s="2" customFormat="1" x14ac:dyDescent="0.25">
      <c r="A47" s="1">
        <v>33</v>
      </c>
      <c r="B47" s="44">
        <v>41.53</v>
      </c>
      <c r="C47" s="46">
        <v>39.46</v>
      </c>
      <c r="D47" s="45"/>
      <c r="E47" s="46"/>
      <c r="K47" s="1"/>
      <c r="L47" s="1"/>
      <c r="M47" s="1"/>
      <c r="N47" s="1"/>
    </row>
    <row r="48" spans="1:14" s="2" customFormat="1" x14ac:dyDescent="0.25">
      <c r="A48" s="1">
        <v>34</v>
      </c>
      <c r="B48" s="44">
        <v>41.991999999999997</v>
      </c>
      <c r="C48" s="46">
        <v>39.22</v>
      </c>
      <c r="D48" s="45"/>
      <c r="E48" s="46"/>
      <c r="K48" s="1"/>
      <c r="L48" s="1"/>
      <c r="M48" s="1"/>
      <c r="N48" s="1"/>
    </row>
    <row r="49" spans="1:14" s="2" customFormat="1" x14ac:dyDescent="0.25">
      <c r="A49" s="1">
        <v>35</v>
      </c>
      <c r="B49" s="44">
        <v>42.12</v>
      </c>
      <c r="C49" s="46">
        <v>39.58</v>
      </c>
      <c r="D49" s="45"/>
      <c r="E49" s="46"/>
      <c r="K49" s="1"/>
      <c r="L49" s="1"/>
      <c r="M49" s="1"/>
      <c r="N49" s="1"/>
    </row>
    <row r="50" spans="1:14" s="2" customFormat="1" x14ac:dyDescent="0.25">
      <c r="A50" s="1">
        <v>36</v>
      </c>
      <c r="B50" s="44">
        <v>41.49</v>
      </c>
      <c r="C50" s="46">
        <v>40.56</v>
      </c>
      <c r="D50" s="45"/>
      <c r="E50" s="46"/>
      <c r="K50" s="1"/>
      <c r="L50" s="1"/>
      <c r="M50" s="1"/>
      <c r="N50" s="1"/>
    </row>
    <row r="51" spans="1:14" s="2" customFormat="1" x14ac:dyDescent="0.25">
      <c r="A51" s="1">
        <v>37</v>
      </c>
      <c r="B51" s="44">
        <v>41.35</v>
      </c>
      <c r="C51" s="46">
        <v>40.9</v>
      </c>
      <c r="D51" s="45"/>
      <c r="E51" s="46"/>
      <c r="K51" s="1"/>
      <c r="L51" s="1"/>
      <c r="M51" s="1"/>
      <c r="N51" s="1"/>
    </row>
    <row r="52" spans="1:14" s="2" customFormat="1" x14ac:dyDescent="0.25">
      <c r="A52" s="1">
        <v>38</v>
      </c>
      <c r="B52" s="44">
        <v>41.48</v>
      </c>
      <c r="C52" s="46">
        <v>39.75</v>
      </c>
      <c r="D52" s="45"/>
      <c r="E52" s="46"/>
      <c r="K52" s="1"/>
      <c r="L52" s="1"/>
      <c r="M52" s="1"/>
      <c r="N52" s="1"/>
    </row>
    <row r="53" spans="1:14" s="2" customFormat="1" x14ac:dyDescent="0.25">
      <c r="A53" s="1">
        <v>39</v>
      </c>
      <c r="B53" s="44">
        <v>42.15</v>
      </c>
      <c r="C53" s="46">
        <v>39.770000000000003</v>
      </c>
      <c r="D53" s="45"/>
      <c r="E53" s="46"/>
      <c r="K53" s="1"/>
      <c r="L53" s="1"/>
      <c r="M53" s="1"/>
      <c r="N53" s="1"/>
    </row>
    <row r="54" spans="1:14" s="2" customFormat="1" x14ac:dyDescent="0.25">
      <c r="A54" s="1">
        <v>40</v>
      </c>
      <c r="B54" s="44">
        <v>42.22</v>
      </c>
      <c r="C54" s="46">
        <v>40.03</v>
      </c>
      <c r="D54" s="45"/>
      <c r="E54" s="46"/>
      <c r="K54" s="1"/>
      <c r="L54" s="1"/>
      <c r="M54" s="1"/>
      <c r="N54" s="1"/>
    </row>
    <row r="55" spans="1:14" s="2" customFormat="1" x14ac:dyDescent="0.25">
      <c r="A55" s="1">
        <v>41</v>
      </c>
      <c r="B55" s="44">
        <v>41.08</v>
      </c>
      <c r="C55" s="46">
        <v>39.51</v>
      </c>
      <c r="D55" s="45"/>
      <c r="E55" s="46"/>
      <c r="K55" s="1"/>
      <c r="L55" s="1"/>
      <c r="M55" s="1"/>
      <c r="N55" s="1"/>
    </row>
    <row r="56" spans="1:14" s="2" customFormat="1" x14ac:dyDescent="0.25">
      <c r="A56" s="1">
        <v>42</v>
      </c>
      <c r="B56" s="44">
        <v>41</v>
      </c>
      <c r="C56" s="46"/>
      <c r="D56" s="45"/>
      <c r="E56" s="46"/>
      <c r="K56" s="1"/>
      <c r="L56" s="1"/>
      <c r="M56" s="1"/>
      <c r="N56" s="1"/>
    </row>
    <row r="57" spans="1:14" s="2" customFormat="1" x14ac:dyDescent="0.25">
      <c r="A57" s="1">
        <v>43</v>
      </c>
      <c r="B57" s="44">
        <v>40.82</v>
      </c>
      <c r="C57" s="46"/>
      <c r="D57" s="45"/>
      <c r="E57" s="46"/>
      <c r="K57" s="1"/>
      <c r="L57" s="1"/>
      <c r="M57" s="1"/>
      <c r="N57" s="1"/>
    </row>
    <row r="58" spans="1:14" s="2" customFormat="1" x14ac:dyDescent="0.25">
      <c r="A58" s="1">
        <v>44</v>
      </c>
      <c r="B58" s="44">
        <v>41.7</v>
      </c>
      <c r="C58" s="46"/>
      <c r="D58" s="45"/>
      <c r="E58" s="46"/>
      <c r="K58" s="1"/>
      <c r="L58" s="1"/>
      <c r="M58" s="1"/>
      <c r="N58" s="1"/>
    </row>
    <row r="59" spans="1:14" s="2" customFormat="1" x14ac:dyDescent="0.25">
      <c r="A59" s="1">
        <v>45</v>
      </c>
      <c r="B59" s="44">
        <v>40.86</v>
      </c>
      <c r="C59" s="46"/>
      <c r="D59" s="45"/>
      <c r="E59" s="46"/>
      <c r="K59" s="1"/>
      <c r="L59" s="1"/>
      <c r="M59" s="1"/>
      <c r="N59" s="1"/>
    </row>
    <row r="60" spans="1:14" s="2" customFormat="1" x14ac:dyDescent="0.25">
      <c r="A60" s="1">
        <v>46</v>
      </c>
      <c r="B60" s="44">
        <v>40.78</v>
      </c>
      <c r="C60" s="46"/>
      <c r="D60" s="45"/>
      <c r="E60" s="46"/>
      <c r="K60" s="1"/>
      <c r="L60" s="1"/>
      <c r="M60" s="1"/>
      <c r="N60" s="1"/>
    </row>
    <row r="61" spans="1:14" s="2" customFormat="1" x14ac:dyDescent="0.25">
      <c r="A61" s="1">
        <v>47</v>
      </c>
      <c r="B61" s="44">
        <v>40.72</v>
      </c>
      <c r="C61" s="46"/>
      <c r="D61" s="45"/>
      <c r="E61" s="46"/>
      <c r="K61" s="1"/>
      <c r="L61" s="1"/>
      <c r="M61" s="1"/>
      <c r="N61" s="1"/>
    </row>
    <row r="62" spans="1:14" s="2" customFormat="1" x14ac:dyDescent="0.25">
      <c r="A62" s="1">
        <v>48</v>
      </c>
      <c r="B62" s="44">
        <v>40.79</v>
      </c>
      <c r="C62" s="46"/>
      <c r="D62" s="45"/>
      <c r="E62" s="46"/>
      <c r="K62" s="1"/>
      <c r="L62" s="1"/>
      <c r="M62" s="1"/>
      <c r="N62" s="1"/>
    </row>
    <row r="63" spans="1:14" s="2" customFormat="1" x14ac:dyDescent="0.25">
      <c r="A63" s="1">
        <v>49</v>
      </c>
      <c r="B63" s="44">
        <v>41.33</v>
      </c>
      <c r="C63" s="46"/>
      <c r="D63" s="45"/>
      <c r="E63" s="46"/>
      <c r="K63" s="1"/>
      <c r="L63" s="1"/>
      <c r="M63" s="1"/>
      <c r="N63" s="1"/>
    </row>
    <row r="64" spans="1:14" s="2" customFormat="1" x14ac:dyDescent="0.25">
      <c r="A64" s="1">
        <v>50</v>
      </c>
      <c r="B64" s="44">
        <v>40.96</v>
      </c>
      <c r="C64" s="46"/>
      <c r="D64" s="45"/>
      <c r="E64" s="46"/>
      <c r="K64" s="1"/>
      <c r="L64" s="1"/>
      <c r="M64" s="1"/>
      <c r="N64" s="1"/>
    </row>
    <row r="65" spans="1:14" s="2" customFormat="1" x14ac:dyDescent="0.25">
      <c r="A65" s="1">
        <v>51</v>
      </c>
      <c r="B65" s="44">
        <v>41.12</v>
      </c>
      <c r="C65" s="46"/>
      <c r="D65" s="45"/>
      <c r="E65" s="46"/>
      <c r="K65" s="1"/>
      <c r="L65" s="1"/>
      <c r="M65" s="1"/>
      <c r="N65" s="1"/>
    </row>
    <row r="66" spans="1:14" s="2" customFormat="1" x14ac:dyDescent="0.25">
      <c r="A66" s="1">
        <v>52</v>
      </c>
      <c r="B66" s="44">
        <v>40.799999999999997</v>
      </c>
      <c r="C66" s="46"/>
      <c r="D66" s="45"/>
      <c r="E66" s="46"/>
      <c r="K66" s="1"/>
      <c r="L66" s="1"/>
      <c r="M66" s="1"/>
      <c r="N66" s="1"/>
    </row>
    <row r="67" spans="1:14" s="2" customFormat="1" x14ac:dyDescent="0.25">
      <c r="A67" s="1">
        <v>53</v>
      </c>
      <c r="B67" s="44">
        <v>40.76</v>
      </c>
      <c r="C67" s="46"/>
      <c r="D67" s="45"/>
      <c r="E67" s="46"/>
      <c r="K67" s="1"/>
      <c r="L67" s="1"/>
      <c r="M67" s="1"/>
      <c r="N67" s="1"/>
    </row>
    <row r="68" spans="1:14" s="2" customFormat="1" ht="15.75" thickBot="1" x14ac:dyDescent="0.3">
      <c r="A68" s="1">
        <v>54</v>
      </c>
      <c r="B68" s="44">
        <v>40.74</v>
      </c>
      <c r="C68" s="46"/>
      <c r="D68" s="49"/>
      <c r="E68" s="50"/>
      <c r="K68" s="1"/>
      <c r="L68" s="1"/>
      <c r="M68" s="1"/>
      <c r="N68" s="1"/>
    </row>
    <row r="69" spans="1:14" s="2" customFormat="1" x14ac:dyDescent="0.25">
      <c r="A69" s="1">
        <v>55</v>
      </c>
      <c r="B69" s="44">
        <v>40.97</v>
      </c>
      <c r="C69" s="46"/>
      <c r="D69" s="45"/>
      <c r="E69" s="45"/>
      <c r="K69" s="1"/>
      <c r="L69" s="1"/>
      <c r="M69" s="1"/>
      <c r="N69" s="1"/>
    </row>
    <row r="70" spans="1:14" s="2" customFormat="1" x14ac:dyDescent="0.25">
      <c r="A70" s="1">
        <v>56</v>
      </c>
      <c r="B70" s="44">
        <v>40.590000000000003</v>
      </c>
      <c r="C70" s="46"/>
      <c r="D70" s="45"/>
      <c r="E70" s="45"/>
      <c r="K70" s="1"/>
      <c r="L70" s="1"/>
      <c r="M70" s="1"/>
      <c r="N70" s="1"/>
    </row>
    <row r="71" spans="1:14" s="2" customFormat="1" x14ac:dyDescent="0.25">
      <c r="A71" s="1">
        <v>57</v>
      </c>
      <c r="B71" s="44">
        <v>41.25</v>
      </c>
      <c r="C71" s="46"/>
      <c r="D71" s="45"/>
      <c r="E71" s="45"/>
      <c r="K71" s="1"/>
      <c r="L71" s="1"/>
      <c r="M71" s="1"/>
      <c r="N71" s="1"/>
    </row>
    <row r="72" spans="1:14" s="2" customFormat="1" x14ac:dyDescent="0.25">
      <c r="A72" s="1">
        <v>58</v>
      </c>
      <c r="B72" s="44">
        <v>40.6</v>
      </c>
      <c r="C72" s="46"/>
      <c r="D72" s="45"/>
      <c r="E72" s="45"/>
      <c r="K72" s="1"/>
      <c r="L72" s="1"/>
      <c r="M72" s="1"/>
      <c r="N72" s="1"/>
    </row>
    <row r="73" spans="1:14" s="2" customFormat="1" x14ac:dyDescent="0.25">
      <c r="A73" s="1">
        <v>59</v>
      </c>
      <c r="B73" s="44">
        <v>40.5</v>
      </c>
      <c r="C73" s="46"/>
      <c r="D73" s="45"/>
      <c r="E73" s="45"/>
      <c r="K73" s="1"/>
      <c r="L73" s="1"/>
      <c r="M73" s="1"/>
      <c r="N73" s="1"/>
    </row>
    <row r="74" spans="1:14" s="2" customFormat="1" x14ac:dyDescent="0.25">
      <c r="A74" s="1">
        <v>60</v>
      </c>
      <c r="B74" s="44">
        <v>41.03</v>
      </c>
      <c r="C74" s="46"/>
      <c r="D74" s="45"/>
      <c r="E74" s="45"/>
      <c r="K74" s="1"/>
      <c r="L74" s="1"/>
      <c r="M74" s="1"/>
      <c r="N74" s="1"/>
    </row>
    <row r="75" spans="1:14" s="2" customFormat="1" x14ac:dyDescent="0.25">
      <c r="A75" s="1">
        <v>61</v>
      </c>
      <c r="B75" s="44">
        <v>40.6</v>
      </c>
      <c r="C75" s="46"/>
      <c r="D75" s="45"/>
      <c r="E75" s="45"/>
      <c r="K75" s="1"/>
      <c r="L75" s="1"/>
      <c r="M75" s="1"/>
      <c r="N75" s="1"/>
    </row>
    <row r="76" spans="1:14" s="2" customFormat="1" x14ac:dyDescent="0.25">
      <c r="A76" s="1">
        <v>62</v>
      </c>
      <c r="B76" s="44">
        <v>40.729999999999997</v>
      </c>
      <c r="C76" s="46"/>
      <c r="D76" s="45"/>
      <c r="E76" s="45"/>
      <c r="K76" s="1"/>
      <c r="L76" s="1"/>
      <c r="M76" s="1"/>
      <c r="N76" s="1"/>
    </row>
    <row r="77" spans="1:14" s="2" customFormat="1" x14ac:dyDescent="0.25">
      <c r="A77" s="1">
        <v>63</v>
      </c>
      <c r="B77" s="44">
        <v>41.03</v>
      </c>
      <c r="C77" s="46"/>
      <c r="D77" s="45"/>
      <c r="E77" s="45"/>
      <c r="K77" s="1"/>
      <c r="L77" s="1"/>
      <c r="M77" s="1"/>
      <c r="N77" s="1"/>
    </row>
    <row r="78" spans="1:14" s="2" customFormat="1" x14ac:dyDescent="0.25">
      <c r="A78" s="1">
        <v>64</v>
      </c>
      <c r="B78" s="44">
        <v>52.66</v>
      </c>
      <c r="C78" s="46"/>
      <c r="D78" s="45"/>
      <c r="E78" s="45"/>
      <c r="K78" s="1"/>
      <c r="L78" s="1"/>
      <c r="M78" s="1"/>
      <c r="N78" s="1"/>
    </row>
    <row r="79" spans="1:14" s="2" customFormat="1" x14ac:dyDescent="0.25">
      <c r="A79" s="1">
        <v>65</v>
      </c>
      <c r="B79" s="44">
        <v>42.14</v>
      </c>
      <c r="C79" s="46"/>
      <c r="D79" s="45"/>
      <c r="E79" s="45"/>
      <c r="K79" s="1"/>
      <c r="L79" s="1"/>
      <c r="M79" s="1"/>
      <c r="N79" s="1"/>
    </row>
    <row r="80" spans="1:14" x14ac:dyDescent="0.25">
      <c r="A80" s="1">
        <v>66</v>
      </c>
      <c r="B80" s="44">
        <v>40.72</v>
      </c>
      <c r="C80" s="46"/>
    </row>
    <row r="81" spans="1:3" x14ac:dyDescent="0.25">
      <c r="A81" s="1">
        <v>67</v>
      </c>
      <c r="B81" s="44">
        <v>40.840000000000003</v>
      </c>
      <c r="C81" s="46"/>
    </row>
    <row r="82" spans="1:3" x14ac:dyDescent="0.25">
      <c r="A82" s="1">
        <v>68</v>
      </c>
      <c r="B82" s="44">
        <v>40.51</v>
      </c>
      <c r="C82" s="46"/>
    </row>
    <row r="83" spans="1:3" x14ac:dyDescent="0.25">
      <c r="A83" s="1">
        <v>69</v>
      </c>
      <c r="B83" s="44">
        <v>40.56</v>
      </c>
      <c r="C83" s="46"/>
    </row>
    <row r="84" spans="1:3" x14ac:dyDescent="0.25">
      <c r="A84" s="1">
        <v>70</v>
      </c>
      <c r="B84" s="44">
        <v>40.85</v>
      </c>
      <c r="C84" s="46"/>
    </row>
    <row r="85" spans="1:3" x14ac:dyDescent="0.25">
      <c r="A85" s="1">
        <v>71</v>
      </c>
      <c r="B85" s="44">
        <v>40.520000000000003</v>
      </c>
      <c r="C85" s="46"/>
    </row>
    <row r="86" spans="1:3" x14ac:dyDescent="0.25">
      <c r="A86" s="1">
        <v>72</v>
      </c>
      <c r="B86" s="44">
        <v>40.46</v>
      </c>
      <c r="C86" s="46"/>
    </row>
    <row r="87" spans="1:3" x14ac:dyDescent="0.25">
      <c r="A87" s="1">
        <v>73</v>
      </c>
      <c r="B87" s="44">
        <v>40.56</v>
      </c>
      <c r="C87" s="46"/>
    </row>
    <row r="88" spans="1:3" x14ac:dyDescent="0.25">
      <c r="A88" s="1">
        <v>74</v>
      </c>
      <c r="B88" s="44">
        <v>40.33</v>
      </c>
      <c r="C88" s="46"/>
    </row>
    <row r="89" spans="1:3" x14ac:dyDescent="0.25">
      <c r="A89" s="1">
        <v>75</v>
      </c>
      <c r="B89" s="44">
        <v>40.22</v>
      </c>
      <c r="C89" s="46"/>
    </row>
    <row r="90" spans="1:3" x14ac:dyDescent="0.25">
      <c r="A90" s="1">
        <v>76</v>
      </c>
      <c r="B90" s="44">
        <v>40.18</v>
      </c>
      <c r="C90" s="46"/>
    </row>
    <row r="91" spans="1:3" x14ac:dyDescent="0.25">
      <c r="A91" s="1">
        <v>77</v>
      </c>
      <c r="B91" s="44">
        <v>40.42</v>
      </c>
      <c r="C91" s="46"/>
    </row>
    <row r="92" spans="1:3" x14ac:dyDescent="0.25">
      <c r="A92" s="1">
        <v>78</v>
      </c>
      <c r="B92" s="44">
        <v>40.32</v>
      </c>
      <c r="C92" s="46"/>
    </row>
    <row r="93" spans="1:3" x14ac:dyDescent="0.25">
      <c r="A93" s="1">
        <v>79</v>
      </c>
      <c r="B93" s="44">
        <v>40.19</v>
      </c>
      <c r="C93" s="46"/>
    </row>
    <row r="94" spans="1:3" x14ac:dyDescent="0.25">
      <c r="A94" s="1">
        <v>80</v>
      </c>
      <c r="B94" s="44">
        <v>40.32</v>
      </c>
      <c r="C94" s="46"/>
    </row>
    <row r="95" spans="1:3" x14ac:dyDescent="0.25">
      <c r="A95" s="1">
        <v>81</v>
      </c>
      <c r="B95" s="44">
        <v>41.5</v>
      </c>
      <c r="C95" s="46"/>
    </row>
    <row r="96" spans="1:3" x14ac:dyDescent="0.25">
      <c r="A96" s="1">
        <v>82</v>
      </c>
      <c r="B96" s="44">
        <v>40.46</v>
      </c>
      <c r="C96" s="46"/>
    </row>
    <row r="97" spans="1:3" ht="15.75" thickBot="1" x14ac:dyDescent="0.3">
      <c r="A97" s="1">
        <v>83</v>
      </c>
      <c r="B97" s="48">
        <v>41.02</v>
      </c>
      <c r="C97" s="50"/>
    </row>
  </sheetData>
  <mergeCells count="9">
    <mergeCell ref="A2:L2"/>
    <mergeCell ref="A4:L4"/>
    <mergeCell ref="A6:A7"/>
    <mergeCell ref="B6:B7"/>
    <mergeCell ref="C6:C7"/>
    <mergeCell ref="D6:D7"/>
    <mergeCell ref="E6:H6"/>
    <mergeCell ref="I6:I7"/>
    <mergeCell ref="J6:J7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82"/>
  <sheetViews>
    <sheetView zoomScale="75" zoomScaleNormal="75" workbookViewId="0">
      <selection activeCell="A4" sqref="A4:L4"/>
    </sheetView>
  </sheetViews>
  <sheetFormatPr defaultRowHeight="15" x14ac:dyDescent="0.25"/>
  <cols>
    <col min="1" max="1" width="8.7109375" style="1" customWidth="1"/>
    <col min="2" max="2" width="9.42578125" style="1" customWidth="1"/>
    <col min="3" max="5" width="9.42578125" style="2" customWidth="1"/>
    <col min="6" max="6" width="11.28515625" style="2" customWidth="1"/>
    <col min="7" max="7" width="12.85546875" style="2" customWidth="1"/>
    <col min="8" max="8" width="13.5703125" style="2" customWidth="1"/>
    <col min="9" max="9" width="13" style="2" customWidth="1"/>
    <col min="10" max="10" width="12" style="2" customWidth="1"/>
    <col min="11" max="11" width="11.42578125" style="1" customWidth="1"/>
    <col min="12" max="12" width="22.28515625" style="1" customWidth="1"/>
    <col min="13" max="16384" width="9.140625" style="1"/>
  </cols>
  <sheetData>
    <row r="2" spans="1:14" ht="18.75" x14ac:dyDescent="0.3">
      <c r="A2" s="152" t="s">
        <v>29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4" ht="7.5" customHeight="1" x14ac:dyDescent="0.25"/>
    <row r="4" spans="1:14" ht="18.75" x14ac:dyDescent="0.3">
      <c r="A4" s="153" t="s">
        <v>37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4" ht="7.5" customHeight="1" x14ac:dyDescent="0.25"/>
    <row r="6" spans="1:14" s="2" customFormat="1" ht="20.25" customHeight="1" x14ac:dyDescent="0.25">
      <c r="A6" s="154" t="s">
        <v>14</v>
      </c>
      <c r="B6" s="155" t="s">
        <v>15</v>
      </c>
      <c r="C6" s="157" t="s">
        <v>16</v>
      </c>
      <c r="D6" s="158" t="s">
        <v>17</v>
      </c>
      <c r="E6" s="160" t="s">
        <v>18</v>
      </c>
      <c r="F6" s="161"/>
      <c r="G6" s="161"/>
      <c r="H6" s="162"/>
      <c r="I6" s="163" t="s">
        <v>19</v>
      </c>
      <c r="J6" s="163" t="s">
        <v>20</v>
      </c>
      <c r="K6" s="20"/>
      <c r="L6" s="20"/>
    </row>
    <row r="7" spans="1:14" s="2" customFormat="1" ht="27.75" customHeight="1" x14ac:dyDescent="0.25">
      <c r="A7" s="154"/>
      <c r="B7" s="156"/>
      <c r="C7" s="155"/>
      <c r="D7" s="159"/>
      <c r="E7" s="21" t="s">
        <v>21</v>
      </c>
      <c r="F7" s="21" t="s">
        <v>22</v>
      </c>
      <c r="G7" s="21" t="s">
        <v>23</v>
      </c>
      <c r="H7" s="22" t="s">
        <v>1</v>
      </c>
      <c r="I7" s="164"/>
      <c r="J7" s="164"/>
      <c r="K7" s="23" t="s">
        <v>24</v>
      </c>
      <c r="L7" s="23" t="s">
        <v>25</v>
      </c>
    </row>
    <row r="8" spans="1:14" s="3" customFormat="1" ht="30" customHeight="1" thickBot="1" x14ac:dyDescent="0.3">
      <c r="A8" s="24">
        <v>1</v>
      </c>
      <c r="B8" s="52">
        <v>4</v>
      </c>
      <c r="C8" s="52">
        <v>68</v>
      </c>
      <c r="D8" s="52">
        <f>C8</f>
        <v>68</v>
      </c>
      <c r="E8" s="34">
        <f>MIN(B15:B110)</f>
        <v>42.71</v>
      </c>
      <c r="F8" s="27">
        <f>AVERAGE(B15:B110)</f>
        <v>44.336176470588235</v>
      </c>
      <c r="G8" s="28">
        <v>0</v>
      </c>
      <c r="H8" s="29">
        <f>F8-E8</f>
        <v>1.6261764705882342</v>
      </c>
      <c r="I8" s="91">
        <v>3.4965277777777783E-2</v>
      </c>
      <c r="J8" s="30">
        <f>I8</f>
        <v>3.4965277777777783E-2</v>
      </c>
      <c r="K8" s="92" t="s">
        <v>69</v>
      </c>
      <c r="L8" s="63" t="s">
        <v>98</v>
      </c>
      <c r="M8" s="54" t="s">
        <v>93</v>
      </c>
      <c r="N8" s="33"/>
    </row>
    <row r="9" spans="1:14" s="3" customFormat="1" ht="30" customHeight="1" thickBot="1" x14ac:dyDescent="0.3">
      <c r="A9" s="24" t="s">
        <v>26</v>
      </c>
      <c r="B9" s="52">
        <v>2</v>
      </c>
      <c r="C9" s="52">
        <v>120</v>
      </c>
      <c r="D9" s="25">
        <f>C9-C8</f>
        <v>52</v>
      </c>
      <c r="E9" s="26">
        <f>MIN(C15:C110)</f>
        <v>40.99</v>
      </c>
      <c r="F9" s="27">
        <f>AVERAGE(C15:C110)</f>
        <v>41.805294117647051</v>
      </c>
      <c r="G9" s="28">
        <v>2</v>
      </c>
      <c r="H9" s="29">
        <f t="shared" ref="H9:H11" si="0">F9-E9</f>
        <v>0.81529411764704918</v>
      </c>
      <c r="I9" s="91">
        <v>6.25E-2</v>
      </c>
      <c r="J9" s="30">
        <f>I9-I8</f>
        <v>2.7534722222222217E-2</v>
      </c>
      <c r="K9" s="92"/>
      <c r="L9" s="31"/>
      <c r="M9" s="32"/>
      <c r="N9" s="33"/>
    </row>
    <row r="10" spans="1:14" s="3" customFormat="1" ht="30" hidden="1" customHeight="1" x14ac:dyDescent="0.25">
      <c r="A10" s="24">
        <v>3</v>
      </c>
      <c r="B10" s="52"/>
      <c r="C10" s="52"/>
      <c r="D10" s="52"/>
      <c r="E10" s="53">
        <f>MIN(D15:D110)</f>
        <v>0</v>
      </c>
      <c r="F10" s="27" t="e">
        <f>AVERAGE(D15:D110)</f>
        <v>#DIV/0!</v>
      </c>
      <c r="G10" s="28"/>
      <c r="H10" s="29" t="e">
        <f t="shared" si="0"/>
        <v>#DIV/0!</v>
      </c>
      <c r="I10" s="91"/>
      <c r="J10" s="30">
        <f>I10-I9</f>
        <v>-6.25E-2</v>
      </c>
      <c r="K10" s="92"/>
      <c r="L10" s="31"/>
      <c r="M10" s="32"/>
      <c r="N10" s="33"/>
    </row>
    <row r="11" spans="1:14" s="3" customFormat="1" ht="30" hidden="1" customHeight="1" thickBot="1" x14ac:dyDescent="0.3">
      <c r="A11" s="35" t="s">
        <v>26</v>
      </c>
      <c r="B11" s="52"/>
      <c r="C11" s="52"/>
      <c r="D11" s="52"/>
      <c r="E11" s="90">
        <f>MIN(E15:E110)</f>
        <v>0</v>
      </c>
      <c r="F11" s="36" t="e">
        <f>AVERAGE(E15:E110)</f>
        <v>#DIV/0!</v>
      </c>
      <c r="G11" s="37"/>
      <c r="H11" s="38" t="e">
        <f t="shared" si="0"/>
        <v>#DIV/0!</v>
      </c>
      <c r="I11" s="91"/>
      <c r="J11" s="30">
        <f>I11-I10</f>
        <v>0</v>
      </c>
      <c r="K11" s="92"/>
      <c r="L11" s="31"/>
    </row>
    <row r="12" spans="1:14" s="3" customFormat="1" ht="30" customHeight="1" thickBot="1" x14ac:dyDescent="0.3">
      <c r="A12" s="39"/>
      <c r="B12" s="51"/>
      <c r="C12" s="51"/>
      <c r="D12" s="51"/>
      <c r="E12" s="90">
        <f>MIN(B15:E110)</f>
        <v>40.99</v>
      </c>
      <c r="F12" s="101">
        <f>AVERAGE(B15:E110)</f>
        <v>43.251512605041995</v>
      </c>
      <c r="G12" s="101"/>
      <c r="H12" s="102" t="e">
        <f>AVERAGE(H8:H11)</f>
        <v>#DIV/0!</v>
      </c>
      <c r="I12" s="51"/>
      <c r="J12" s="51"/>
      <c r="K12" s="40"/>
      <c r="L12" s="40"/>
    </row>
    <row r="14" spans="1:14" ht="15.75" thickBot="1" x14ac:dyDescent="0.3">
      <c r="B14" s="2">
        <f>B8</f>
        <v>4</v>
      </c>
      <c r="C14" s="2">
        <f>B9</f>
        <v>2</v>
      </c>
      <c r="D14" s="2">
        <f>B10</f>
        <v>0</v>
      </c>
      <c r="E14" s="2">
        <f>B11</f>
        <v>0</v>
      </c>
    </row>
    <row r="15" spans="1:14" x14ac:dyDescent="0.25">
      <c r="A15" s="1">
        <v>1</v>
      </c>
      <c r="B15" s="41">
        <v>50.14</v>
      </c>
      <c r="C15" s="43">
        <v>42.57</v>
      </c>
      <c r="D15" s="42"/>
      <c r="E15" s="43"/>
      <c r="K15" s="2"/>
      <c r="L15" s="2"/>
    </row>
    <row r="16" spans="1:14" x14ac:dyDescent="0.25">
      <c r="A16" s="1">
        <v>2</v>
      </c>
      <c r="B16" s="44">
        <v>46.22</v>
      </c>
      <c r="C16" s="46">
        <v>42.4</v>
      </c>
      <c r="D16" s="45"/>
      <c r="E16" s="46"/>
      <c r="K16" s="3"/>
      <c r="L16" s="3"/>
    </row>
    <row r="17" spans="1:14" x14ac:dyDescent="0.25">
      <c r="A17" s="1">
        <v>3</v>
      </c>
      <c r="B17" s="44">
        <v>46.18</v>
      </c>
      <c r="C17" s="46">
        <v>41.76</v>
      </c>
      <c r="D17" s="45"/>
      <c r="E17" s="46"/>
      <c r="K17" s="3"/>
      <c r="L17" s="3"/>
    </row>
    <row r="18" spans="1:14" x14ac:dyDescent="0.25">
      <c r="A18" s="1">
        <v>4</v>
      </c>
      <c r="B18" s="44">
        <v>45.71</v>
      </c>
      <c r="C18" s="46">
        <v>42.96</v>
      </c>
      <c r="D18" s="45"/>
      <c r="E18" s="46"/>
      <c r="K18" s="3"/>
      <c r="L18" s="3"/>
    </row>
    <row r="19" spans="1:14" x14ac:dyDescent="0.25">
      <c r="A19" s="1">
        <v>5</v>
      </c>
      <c r="B19" s="44">
        <v>45.74</v>
      </c>
      <c r="C19" s="46">
        <v>43.53</v>
      </c>
      <c r="D19" s="45"/>
      <c r="E19" s="46"/>
    </row>
    <row r="20" spans="1:14" x14ac:dyDescent="0.25">
      <c r="A20" s="1">
        <v>6</v>
      </c>
      <c r="B20" s="44">
        <v>44.9</v>
      </c>
      <c r="C20" s="46">
        <v>41.68</v>
      </c>
      <c r="D20" s="45"/>
      <c r="E20" s="46"/>
    </row>
    <row r="21" spans="1:14" x14ac:dyDescent="0.25">
      <c r="A21" s="1">
        <v>7</v>
      </c>
      <c r="B21" s="44">
        <v>45.06</v>
      </c>
      <c r="C21" s="46">
        <v>41.52</v>
      </c>
      <c r="D21" s="45"/>
      <c r="E21" s="46"/>
    </row>
    <row r="22" spans="1:14" x14ac:dyDescent="0.25">
      <c r="A22" s="1">
        <v>8</v>
      </c>
      <c r="B22" s="44">
        <v>45.63</v>
      </c>
      <c r="C22" s="46">
        <v>41.86</v>
      </c>
      <c r="D22" s="45"/>
      <c r="E22" s="46"/>
    </row>
    <row r="23" spans="1:14" x14ac:dyDescent="0.25">
      <c r="A23" s="1">
        <v>9</v>
      </c>
      <c r="B23" s="44">
        <v>45.11</v>
      </c>
      <c r="C23" s="46">
        <v>41.33</v>
      </c>
      <c r="D23" s="45"/>
      <c r="E23" s="46"/>
    </row>
    <row r="24" spans="1:14" x14ac:dyDescent="0.25">
      <c r="A24" s="1">
        <v>10</v>
      </c>
      <c r="B24" s="44">
        <v>44.75</v>
      </c>
      <c r="C24" s="46">
        <v>41.49</v>
      </c>
      <c r="D24" s="45"/>
      <c r="E24" s="46"/>
    </row>
    <row r="25" spans="1:14" x14ac:dyDescent="0.25">
      <c r="A25" s="1">
        <v>11</v>
      </c>
      <c r="B25" s="44">
        <v>45.05</v>
      </c>
      <c r="C25" s="46">
        <v>41.06</v>
      </c>
      <c r="D25" s="45"/>
      <c r="E25" s="46"/>
    </row>
    <row r="26" spans="1:14" x14ac:dyDescent="0.25">
      <c r="A26" s="1">
        <v>12</v>
      </c>
      <c r="B26" s="44">
        <v>45.34</v>
      </c>
      <c r="C26" s="46">
        <v>41.39</v>
      </c>
      <c r="D26" s="45"/>
      <c r="E26" s="46"/>
    </row>
    <row r="27" spans="1:14" x14ac:dyDescent="0.25">
      <c r="A27" s="1">
        <v>13</v>
      </c>
      <c r="B27" s="44">
        <v>44.9</v>
      </c>
      <c r="C27" s="46">
        <v>41.28</v>
      </c>
      <c r="D27" s="45"/>
      <c r="E27" s="46"/>
    </row>
    <row r="28" spans="1:14" x14ac:dyDescent="0.25">
      <c r="A28" s="1">
        <v>14</v>
      </c>
      <c r="B28" s="47">
        <v>45.59</v>
      </c>
      <c r="C28" s="46">
        <v>42.41</v>
      </c>
      <c r="D28" s="45"/>
      <c r="E28" s="46"/>
    </row>
    <row r="29" spans="1:14" s="2" customFormat="1" x14ac:dyDescent="0.25">
      <c r="A29" s="1">
        <v>15</v>
      </c>
      <c r="B29" s="44">
        <v>44.57</v>
      </c>
      <c r="C29" s="46">
        <v>41.29</v>
      </c>
      <c r="D29" s="45"/>
      <c r="E29" s="46"/>
      <c r="K29" s="1"/>
      <c r="L29" s="1"/>
      <c r="M29" s="1"/>
      <c r="N29" s="1"/>
    </row>
    <row r="30" spans="1:14" s="2" customFormat="1" x14ac:dyDescent="0.25">
      <c r="A30" s="1">
        <v>16</v>
      </c>
      <c r="B30" s="44">
        <v>44.81</v>
      </c>
      <c r="C30" s="46">
        <v>41.34</v>
      </c>
      <c r="D30" s="45"/>
      <c r="E30" s="46"/>
      <c r="K30" s="1"/>
      <c r="L30" s="1"/>
      <c r="M30" s="1"/>
      <c r="N30" s="1"/>
    </row>
    <row r="31" spans="1:14" s="2" customFormat="1" x14ac:dyDescent="0.25">
      <c r="A31" s="1">
        <v>17</v>
      </c>
      <c r="B31" s="44">
        <v>44.77</v>
      </c>
      <c r="C31" s="46">
        <v>41.66</v>
      </c>
      <c r="D31" s="45"/>
      <c r="E31" s="46"/>
      <c r="K31" s="1"/>
      <c r="L31" s="1"/>
      <c r="M31" s="1"/>
      <c r="N31" s="1"/>
    </row>
    <row r="32" spans="1:14" s="2" customFormat="1" x14ac:dyDescent="0.25">
      <c r="A32" s="1">
        <v>18</v>
      </c>
      <c r="B32" s="44">
        <v>47.42</v>
      </c>
      <c r="C32" s="46">
        <v>42</v>
      </c>
      <c r="D32" s="45"/>
      <c r="E32" s="46"/>
      <c r="K32" s="1"/>
      <c r="L32" s="1"/>
      <c r="M32" s="1"/>
      <c r="N32" s="1"/>
    </row>
    <row r="33" spans="1:14" s="2" customFormat="1" x14ac:dyDescent="0.25">
      <c r="A33" s="1">
        <v>19</v>
      </c>
      <c r="B33" s="44">
        <v>44.57</v>
      </c>
      <c r="C33" s="46">
        <v>41.09</v>
      </c>
      <c r="D33" s="45"/>
      <c r="E33" s="46"/>
      <c r="K33" s="1"/>
      <c r="L33" s="1"/>
      <c r="M33" s="1"/>
      <c r="N33" s="1"/>
    </row>
    <row r="34" spans="1:14" s="2" customFormat="1" x14ac:dyDescent="0.25">
      <c r="A34" s="1">
        <v>20</v>
      </c>
      <c r="B34" s="44">
        <v>46.52</v>
      </c>
      <c r="C34" s="46">
        <v>41.43</v>
      </c>
      <c r="D34" s="45"/>
      <c r="E34" s="46"/>
      <c r="K34" s="1"/>
      <c r="L34" s="1"/>
      <c r="M34" s="1"/>
      <c r="N34" s="1"/>
    </row>
    <row r="35" spans="1:14" s="2" customFormat="1" x14ac:dyDescent="0.25">
      <c r="A35" s="1">
        <v>21</v>
      </c>
      <c r="B35" s="44">
        <v>44.56</v>
      </c>
      <c r="C35" s="46">
        <v>43.22</v>
      </c>
      <c r="D35" s="45"/>
      <c r="E35" s="46"/>
      <c r="K35" s="1"/>
      <c r="L35" s="1"/>
      <c r="M35" s="1"/>
      <c r="N35" s="1"/>
    </row>
    <row r="36" spans="1:14" s="2" customFormat="1" x14ac:dyDescent="0.25">
      <c r="A36" s="1">
        <v>22</v>
      </c>
      <c r="B36" s="44">
        <v>44.53</v>
      </c>
      <c r="C36" s="46">
        <v>40.99</v>
      </c>
      <c r="D36" s="45"/>
      <c r="E36" s="46"/>
      <c r="K36" s="1"/>
      <c r="L36" s="1"/>
      <c r="M36" s="1"/>
      <c r="N36" s="1"/>
    </row>
    <row r="37" spans="1:14" s="2" customFormat="1" x14ac:dyDescent="0.25">
      <c r="A37" s="1">
        <v>23</v>
      </c>
      <c r="B37" s="44">
        <v>45.65</v>
      </c>
      <c r="C37" s="46">
        <v>41.49</v>
      </c>
      <c r="D37" s="45"/>
      <c r="E37" s="46"/>
      <c r="K37" s="1"/>
      <c r="L37" s="1"/>
      <c r="M37" s="1"/>
      <c r="N37" s="1"/>
    </row>
    <row r="38" spans="1:14" s="2" customFormat="1" x14ac:dyDescent="0.25">
      <c r="A38" s="1">
        <v>24</v>
      </c>
      <c r="B38" s="44">
        <v>44.21</v>
      </c>
      <c r="C38" s="46">
        <v>41.21</v>
      </c>
      <c r="D38" s="45"/>
      <c r="E38" s="46"/>
      <c r="K38" s="1"/>
      <c r="L38" s="1"/>
      <c r="M38" s="1"/>
      <c r="N38" s="1"/>
    </row>
    <row r="39" spans="1:14" s="2" customFormat="1" x14ac:dyDescent="0.25">
      <c r="A39" s="1">
        <v>25</v>
      </c>
      <c r="B39" s="44">
        <v>44.28</v>
      </c>
      <c r="C39" s="46">
        <v>41.23</v>
      </c>
      <c r="D39" s="45"/>
      <c r="E39" s="46"/>
      <c r="K39" s="1"/>
      <c r="L39" s="1"/>
      <c r="M39" s="1"/>
      <c r="N39" s="1"/>
    </row>
    <row r="40" spans="1:14" s="2" customFormat="1" x14ac:dyDescent="0.25">
      <c r="A40" s="1">
        <v>26</v>
      </c>
      <c r="B40" s="44">
        <v>44.51</v>
      </c>
      <c r="C40" s="46">
        <v>41.34</v>
      </c>
      <c r="D40" s="45"/>
      <c r="E40" s="46"/>
      <c r="K40" s="1"/>
      <c r="L40" s="1"/>
      <c r="M40" s="1"/>
      <c r="N40" s="1"/>
    </row>
    <row r="41" spans="1:14" s="2" customFormat="1" x14ac:dyDescent="0.25">
      <c r="A41" s="1">
        <v>27</v>
      </c>
      <c r="B41" s="44">
        <v>44.12</v>
      </c>
      <c r="C41" s="46">
        <v>41.29</v>
      </c>
      <c r="D41" s="45"/>
      <c r="E41" s="46"/>
      <c r="K41" s="1"/>
      <c r="L41" s="1"/>
      <c r="M41" s="1"/>
      <c r="N41" s="1"/>
    </row>
    <row r="42" spans="1:14" s="2" customFormat="1" x14ac:dyDescent="0.25">
      <c r="A42" s="1">
        <v>28</v>
      </c>
      <c r="B42" s="44">
        <v>44.36</v>
      </c>
      <c r="C42" s="46">
        <v>41.99</v>
      </c>
      <c r="D42" s="45"/>
      <c r="E42" s="46"/>
      <c r="K42" s="1"/>
      <c r="L42" s="1"/>
      <c r="M42" s="1"/>
      <c r="N42" s="1"/>
    </row>
    <row r="43" spans="1:14" s="2" customFormat="1" x14ac:dyDescent="0.25">
      <c r="A43" s="1">
        <v>29</v>
      </c>
      <c r="B43" s="44">
        <v>43.66</v>
      </c>
      <c r="C43" s="46">
        <v>41.71</v>
      </c>
      <c r="D43" s="45"/>
      <c r="E43" s="46"/>
      <c r="K43" s="1"/>
      <c r="L43" s="1"/>
      <c r="M43" s="1"/>
      <c r="N43" s="1"/>
    </row>
    <row r="44" spans="1:14" s="2" customFormat="1" x14ac:dyDescent="0.25">
      <c r="A44" s="1">
        <v>30</v>
      </c>
      <c r="B44" s="44">
        <v>43.63</v>
      </c>
      <c r="C44" s="46">
        <v>41.16</v>
      </c>
      <c r="D44" s="45"/>
      <c r="E44" s="46"/>
      <c r="K44" s="1"/>
      <c r="L44" s="1"/>
      <c r="M44" s="1"/>
      <c r="N44" s="1"/>
    </row>
    <row r="45" spans="1:14" s="2" customFormat="1" x14ac:dyDescent="0.25">
      <c r="A45" s="1">
        <v>31</v>
      </c>
      <c r="B45" s="44">
        <v>43.58</v>
      </c>
      <c r="C45" s="46">
        <v>42.55</v>
      </c>
      <c r="D45" s="45"/>
      <c r="E45" s="46"/>
      <c r="K45" s="1"/>
      <c r="L45" s="1"/>
      <c r="M45" s="1"/>
      <c r="N45" s="1"/>
    </row>
    <row r="46" spans="1:14" s="2" customFormat="1" x14ac:dyDescent="0.25">
      <c r="A46" s="1">
        <v>32</v>
      </c>
      <c r="B46" s="44">
        <v>43.56</v>
      </c>
      <c r="C46" s="46">
        <v>41.37</v>
      </c>
      <c r="D46" s="45"/>
      <c r="E46" s="46"/>
      <c r="K46" s="1"/>
      <c r="L46" s="1"/>
      <c r="M46" s="1"/>
      <c r="N46" s="1"/>
    </row>
    <row r="47" spans="1:14" s="2" customFormat="1" x14ac:dyDescent="0.25">
      <c r="A47" s="1">
        <v>33</v>
      </c>
      <c r="B47" s="44">
        <v>45.16</v>
      </c>
      <c r="C47" s="46">
        <v>41.13</v>
      </c>
      <c r="D47" s="45"/>
      <c r="E47" s="46"/>
      <c r="K47" s="1"/>
      <c r="L47" s="1"/>
      <c r="M47" s="1"/>
      <c r="N47" s="1"/>
    </row>
    <row r="48" spans="1:14" s="2" customFormat="1" x14ac:dyDescent="0.25">
      <c r="A48" s="1">
        <v>34</v>
      </c>
      <c r="B48" s="44">
        <v>43.54</v>
      </c>
      <c r="C48" s="46">
        <v>42.33</v>
      </c>
      <c r="D48" s="45"/>
      <c r="E48" s="46"/>
      <c r="K48" s="1"/>
      <c r="L48" s="1"/>
      <c r="M48" s="1"/>
      <c r="N48" s="1"/>
    </row>
    <row r="49" spans="1:14" s="2" customFormat="1" x14ac:dyDescent="0.25">
      <c r="A49" s="1">
        <v>35</v>
      </c>
      <c r="B49" s="44">
        <v>43.95</v>
      </c>
      <c r="C49" s="46">
        <v>42.85</v>
      </c>
      <c r="D49" s="45"/>
      <c r="E49" s="46"/>
      <c r="K49" s="1"/>
      <c r="L49" s="1"/>
      <c r="M49" s="1"/>
      <c r="N49" s="1"/>
    </row>
    <row r="50" spans="1:14" s="2" customFormat="1" x14ac:dyDescent="0.25">
      <c r="A50" s="1">
        <v>36</v>
      </c>
      <c r="B50" s="44">
        <v>43.52</v>
      </c>
      <c r="C50" s="46">
        <v>41.89</v>
      </c>
      <c r="D50" s="45"/>
      <c r="E50" s="46"/>
      <c r="K50" s="1"/>
      <c r="L50" s="1"/>
      <c r="M50" s="1"/>
      <c r="N50" s="1"/>
    </row>
    <row r="51" spans="1:14" s="2" customFormat="1" x14ac:dyDescent="0.25">
      <c r="A51" s="1">
        <v>37</v>
      </c>
      <c r="B51" s="44">
        <v>43.55</v>
      </c>
      <c r="C51" s="46">
        <v>41.25</v>
      </c>
      <c r="D51" s="45"/>
      <c r="E51" s="46"/>
      <c r="K51" s="1"/>
      <c r="L51" s="1"/>
      <c r="M51" s="1"/>
      <c r="N51" s="1"/>
    </row>
    <row r="52" spans="1:14" s="2" customFormat="1" x14ac:dyDescent="0.25">
      <c r="A52" s="1">
        <v>38</v>
      </c>
      <c r="B52" s="44">
        <v>43.56</v>
      </c>
      <c r="C52" s="46">
        <v>41.84</v>
      </c>
      <c r="D52" s="45"/>
      <c r="E52" s="46"/>
      <c r="K52" s="1"/>
      <c r="L52" s="1"/>
      <c r="M52" s="1"/>
      <c r="N52" s="1"/>
    </row>
    <row r="53" spans="1:14" s="2" customFormat="1" x14ac:dyDescent="0.25">
      <c r="A53" s="1">
        <v>39</v>
      </c>
      <c r="B53" s="44">
        <v>43.79</v>
      </c>
      <c r="C53" s="46">
        <v>41.44</v>
      </c>
      <c r="D53" s="45"/>
      <c r="E53" s="46"/>
      <c r="K53" s="1"/>
      <c r="L53" s="1"/>
      <c r="M53" s="1"/>
      <c r="N53" s="1"/>
    </row>
    <row r="54" spans="1:14" s="2" customFormat="1" x14ac:dyDescent="0.25">
      <c r="A54" s="1">
        <v>40</v>
      </c>
      <c r="B54" s="44">
        <v>43.16</v>
      </c>
      <c r="C54" s="46">
        <v>41.12</v>
      </c>
      <c r="D54" s="45"/>
      <c r="E54" s="46"/>
      <c r="K54" s="1"/>
      <c r="L54" s="1"/>
      <c r="M54" s="1"/>
      <c r="N54" s="1"/>
    </row>
    <row r="55" spans="1:14" s="2" customFormat="1" x14ac:dyDescent="0.25">
      <c r="A55" s="1">
        <v>41</v>
      </c>
      <c r="B55" s="44">
        <v>42.99</v>
      </c>
      <c r="C55" s="46">
        <v>42.77</v>
      </c>
      <c r="D55" s="45"/>
      <c r="E55" s="46"/>
      <c r="K55" s="1"/>
      <c r="L55" s="1"/>
      <c r="M55" s="1"/>
      <c r="N55" s="1"/>
    </row>
    <row r="56" spans="1:14" s="2" customFormat="1" x14ac:dyDescent="0.25">
      <c r="A56" s="1">
        <v>42</v>
      </c>
      <c r="B56" s="44">
        <v>44.08</v>
      </c>
      <c r="C56" s="46">
        <v>42.54</v>
      </c>
      <c r="D56" s="45"/>
      <c r="E56" s="46"/>
      <c r="K56" s="1"/>
      <c r="L56" s="1"/>
      <c r="M56" s="1"/>
      <c r="N56" s="1"/>
    </row>
    <row r="57" spans="1:14" s="2" customFormat="1" x14ac:dyDescent="0.25">
      <c r="A57" s="1">
        <v>43</v>
      </c>
      <c r="B57" s="44">
        <v>42.71</v>
      </c>
      <c r="C57" s="46">
        <v>42.01</v>
      </c>
      <c r="D57" s="45"/>
      <c r="E57" s="46"/>
      <c r="K57" s="1"/>
      <c r="L57" s="1"/>
      <c r="M57" s="1"/>
      <c r="N57" s="1"/>
    </row>
    <row r="58" spans="1:14" s="2" customFormat="1" x14ac:dyDescent="0.25">
      <c r="A58" s="1">
        <v>44</v>
      </c>
      <c r="B58" s="44">
        <v>42.99</v>
      </c>
      <c r="C58" s="46">
        <v>41.77</v>
      </c>
      <c r="D58" s="45"/>
      <c r="E58" s="46"/>
      <c r="K58" s="1"/>
      <c r="L58" s="1"/>
      <c r="M58" s="1"/>
      <c r="N58" s="1"/>
    </row>
    <row r="59" spans="1:14" s="2" customFormat="1" x14ac:dyDescent="0.25">
      <c r="A59" s="1">
        <v>45</v>
      </c>
      <c r="B59" s="44">
        <v>42.93</v>
      </c>
      <c r="C59" s="46">
        <v>41.8</v>
      </c>
      <c r="D59" s="45"/>
      <c r="E59" s="46"/>
      <c r="K59" s="1"/>
      <c r="L59" s="1"/>
      <c r="M59" s="1"/>
      <c r="N59" s="1"/>
    </row>
    <row r="60" spans="1:14" s="2" customFormat="1" x14ac:dyDescent="0.25">
      <c r="A60" s="1">
        <v>46</v>
      </c>
      <c r="B60" s="44">
        <v>43.67</v>
      </c>
      <c r="C60" s="46">
        <v>41.57</v>
      </c>
      <c r="D60" s="45"/>
      <c r="E60" s="46"/>
      <c r="K60" s="1"/>
      <c r="L60" s="1"/>
      <c r="M60" s="1"/>
      <c r="N60" s="1"/>
    </row>
    <row r="61" spans="1:14" s="2" customFormat="1" x14ac:dyDescent="0.25">
      <c r="A61" s="1">
        <v>47</v>
      </c>
      <c r="B61" s="44">
        <v>45.26</v>
      </c>
      <c r="C61" s="46">
        <v>42.29</v>
      </c>
      <c r="D61" s="45"/>
      <c r="E61" s="46"/>
      <c r="K61" s="1"/>
      <c r="L61" s="1"/>
      <c r="M61" s="1"/>
      <c r="N61" s="1"/>
    </row>
    <row r="62" spans="1:14" s="2" customFormat="1" x14ac:dyDescent="0.25">
      <c r="A62" s="1">
        <v>48</v>
      </c>
      <c r="B62" s="44">
        <v>43.87</v>
      </c>
      <c r="C62" s="46">
        <v>41.31</v>
      </c>
      <c r="D62" s="45"/>
      <c r="E62" s="46"/>
      <c r="K62" s="1"/>
      <c r="L62" s="1"/>
      <c r="M62" s="1"/>
      <c r="N62" s="1"/>
    </row>
    <row r="63" spans="1:14" s="2" customFormat="1" x14ac:dyDescent="0.25">
      <c r="A63" s="1">
        <v>49</v>
      </c>
      <c r="B63" s="44">
        <v>43.48</v>
      </c>
      <c r="C63" s="46">
        <v>41.74</v>
      </c>
      <c r="D63" s="45"/>
      <c r="E63" s="46"/>
      <c r="K63" s="1"/>
      <c r="L63" s="1"/>
      <c r="M63" s="1"/>
      <c r="N63" s="1"/>
    </row>
    <row r="64" spans="1:14" s="2" customFormat="1" x14ac:dyDescent="0.25">
      <c r="A64" s="1">
        <v>50</v>
      </c>
      <c r="B64" s="44">
        <v>43.17</v>
      </c>
      <c r="C64" s="46">
        <v>41.69</v>
      </c>
      <c r="D64" s="45"/>
      <c r="E64" s="46"/>
      <c r="K64" s="1"/>
      <c r="L64" s="1"/>
      <c r="M64" s="1"/>
      <c r="N64" s="1"/>
    </row>
    <row r="65" spans="1:14" s="2" customFormat="1" x14ac:dyDescent="0.25">
      <c r="A65" s="1">
        <v>51</v>
      </c>
      <c r="B65" s="44">
        <v>43.15</v>
      </c>
      <c r="C65" s="46">
        <v>43.13</v>
      </c>
      <c r="D65" s="45"/>
      <c r="E65" s="46"/>
      <c r="K65" s="1"/>
      <c r="L65" s="1"/>
      <c r="M65" s="1"/>
      <c r="N65" s="1"/>
    </row>
    <row r="66" spans="1:14" s="2" customFormat="1" x14ac:dyDescent="0.25">
      <c r="A66" s="1">
        <v>52</v>
      </c>
      <c r="B66" s="44">
        <v>42.91</v>
      </c>
      <c r="C66" s="46"/>
      <c r="D66" s="45"/>
      <c r="E66" s="46"/>
      <c r="K66" s="1"/>
      <c r="L66" s="1"/>
      <c r="M66" s="1"/>
      <c r="N66" s="1"/>
    </row>
    <row r="67" spans="1:14" s="2" customFormat="1" x14ac:dyDescent="0.25">
      <c r="A67" s="1">
        <v>53</v>
      </c>
      <c r="B67" s="44">
        <v>43.27</v>
      </c>
      <c r="C67" s="46"/>
      <c r="D67" s="45"/>
      <c r="E67" s="46"/>
      <c r="K67" s="1"/>
      <c r="L67" s="1"/>
      <c r="M67" s="1"/>
      <c r="N67" s="1"/>
    </row>
    <row r="68" spans="1:14" s="2" customFormat="1" ht="15.75" thickBot="1" x14ac:dyDescent="0.3">
      <c r="A68" s="1">
        <v>54</v>
      </c>
      <c r="B68" s="44">
        <v>44.29</v>
      </c>
      <c r="C68" s="46"/>
      <c r="D68" s="49"/>
      <c r="E68" s="50"/>
      <c r="K68" s="1"/>
      <c r="L68" s="1"/>
      <c r="M68" s="1"/>
      <c r="N68" s="1"/>
    </row>
    <row r="69" spans="1:14" s="2" customFormat="1" x14ac:dyDescent="0.25">
      <c r="A69" s="1">
        <v>55</v>
      </c>
      <c r="B69" s="44">
        <v>43.77</v>
      </c>
      <c r="C69" s="46"/>
      <c r="D69" s="45"/>
      <c r="E69" s="45"/>
      <c r="K69" s="1"/>
      <c r="L69" s="1"/>
      <c r="M69" s="1"/>
      <c r="N69" s="1"/>
    </row>
    <row r="70" spans="1:14" s="2" customFormat="1" x14ac:dyDescent="0.25">
      <c r="A70" s="1">
        <v>56</v>
      </c>
      <c r="B70" s="44">
        <v>43.11</v>
      </c>
      <c r="C70" s="46"/>
      <c r="D70" s="45"/>
      <c r="E70" s="45"/>
      <c r="K70" s="1"/>
      <c r="L70" s="1"/>
      <c r="M70" s="1"/>
      <c r="N70" s="1"/>
    </row>
    <row r="71" spans="1:14" s="2" customFormat="1" x14ac:dyDescent="0.25">
      <c r="A71" s="1">
        <v>57</v>
      </c>
      <c r="B71" s="44">
        <v>43.62</v>
      </c>
      <c r="C71" s="46"/>
      <c r="D71" s="45"/>
      <c r="E71" s="45"/>
      <c r="K71" s="1"/>
      <c r="L71" s="1"/>
      <c r="M71" s="1"/>
      <c r="N71" s="1"/>
    </row>
    <row r="72" spans="1:14" s="2" customFormat="1" x14ac:dyDescent="0.25">
      <c r="A72" s="1">
        <v>58</v>
      </c>
      <c r="B72" s="44">
        <v>43.31</v>
      </c>
      <c r="C72" s="46"/>
      <c r="D72" s="45"/>
      <c r="E72" s="45"/>
      <c r="K72" s="1"/>
      <c r="L72" s="1"/>
      <c r="M72" s="1"/>
      <c r="N72" s="1"/>
    </row>
    <row r="73" spans="1:14" s="2" customFormat="1" x14ac:dyDescent="0.25">
      <c r="A73" s="1">
        <v>59</v>
      </c>
      <c r="B73" s="44">
        <v>43.7</v>
      </c>
      <c r="C73" s="46"/>
      <c r="D73" s="45"/>
      <c r="E73" s="45"/>
      <c r="K73" s="1"/>
      <c r="L73" s="1"/>
      <c r="M73" s="1"/>
      <c r="N73" s="1"/>
    </row>
    <row r="74" spans="1:14" s="2" customFormat="1" x14ac:dyDescent="0.25">
      <c r="A74" s="1">
        <v>60</v>
      </c>
      <c r="B74" s="44">
        <v>43.23</v>
      </c>
      <c r="C74" s="46"/>
      <c r="D74" s="45"/>
      <c r="E74" s="45"/>
      <c r="K74" s="1"/>
      <c r="L74" s="1"/>
      <c r="M74" s="1"/>
      <c r="N74" s="1"/>
    </row>
    <row r="75" spans="1:14" s="2" customFormat="1" x14ac:dyDescent="0.25">
      <c r="A75" s="1">
        <v>61</v>
      </c>
      <c r="B75" s="44">
        <v>44.29</v>
      </c>
      <c r="C75" s="46"/>
      <c r="D75" s="45"/>
      <c r="E75" s="45"/>
      <c r="K75" s="1"/>
      <c r="L75" s="1"/>
      <c r="M75" s="1"/>
      <c r="N75" s="1"/>
    </row>
    <row r="76" spans="1:14" s="2" customFormat="1" x14ac:dyDescent="0.25">
      <c r="A76" s="1">
        <v>62</v>
      </c>
      <c r="B76" s="44">
        <v>43.4</v>
      </c>
      <c r="C76" s="46"/>
      <c r="D76" s="45"/>
      <c r="E76" s="45"/>
      <c r="K76" s="1"/>
      <c r="L76" s="1"/>
      <c r="M76" s="1"/>
      <c r="N76" s="1"/>
    </row>
    <row r="77" spans="1:14" s="2" customFormat="1" x14ac:dyDescent="0.25">
      <c r="A77" s="1">
        <v>63</v>
      </c>
      <c r="B77" s="44">
        <v>43.13</v>
      </c>
      <c r="C77" s="46"/>
      <c r="D77" s="45"/>
      <c r="E77" s="45"/>
      <c r="K77" s="1"/>
      <c r="L77" s="1"/>
      <c r="M77" s="1"/>
      <c r="N77" s="1"/>
    </row>
    <row r="78" spans="1:14" s="2" customFormat="1" x14ac:dyDescent="0.25">
      <c r="A78" s="1">
        <v>64</v>
      </c>
      <c r="B78" s="44">
        <v>43.2</v>
      </c>
      <c r="C78" s="46"/>
      <c r="D78" s="45"/>
      <c r="E78" s="45"/>
      <c r="K78" s="1"/>
      <c r="L78" s="1"/>
      <c r="M78" s="1"/>
      <c r="N78" s="1"/>
    </row>
    <row r="79" spans="1:14" s="2" customFormat="1" x14ac:dyDescent="0.25">
      <c r="A79" s="1">
        <v>65</v>
      </c>
      <c r="B79" s="44">
        <v>43.99</v>
      </c>
      <c r="C79" s="46"/>
      <c r="D79" s="45"/>
      <c r="E79" s="45"/>
      <c r="K79" s="1"/>
      <c r="L79" s="1"/>
      <c r="M79" s="1"/>
      <c r="N79" s="1"/>
    </row>
    <row r="80" spans="1:14" x14ac:dyDescent="0.25">
      <c r="A80" s="1">
        <v>66</v>
      </c>
      <c r="B80" s="44">
        <v>45.03</v>
      </c>
      <c r="C80" s="46"/>
    </row>
    <row r="81" spans="1:3" x14ac:dyDescent="0.25">
      <c r="A81" s="1">
        <v>67</v>
      </c>
      <c r="B81" s="44">
        <v>44.15</v>
      </c>
      <c r="C81" s="46"/>
    </row>
    <row r="82" spans="1:3" ht="15.75" thickBot="1" x14ac:dyDescent="0.3">
      <c r="A82" s="1">
        <v>68</v>
      </c>
      <c r="B82" s="48">
        <v>44.3</v>
      </c>
      <c r="C82" s="50"/>
    </row>
  </sheetData>
  <mergeCells count="9">
    <mergeCell ref="A2:L2"/>
    <mergeCell ref="A4:L4"/>
    <mergeCell ref="A6:A7"/>
    <mergeCell ref="B6:B7"/>
    <mergeCell ref="C6:C7"/>
    <mergeCell ref="D6:D7"/>
    <mergeCell ref="E6:H6"/>
    <mergeCell ref="I6:I7"/>
    <mergeCell ref="J6:J7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Общие результаты</vt:lpstr>
      <vt:lpstr>Наум</vt:lpstr>
      <vt:lpstr>Пикулин</vt:lpstr>
      <vt:lpstr>Ткаченко</vt:lpstr>
      <vt:lpstr>Стоцкий</vt:lpstr>
      <vt:lpstr>Загорулько</vt:lpstr>
      <vt:lpstr>Нимилович</vt:lpstr>
      <vt:lpstr>Мифтахутдинов</vt:lpstr>
      <vt:lpstr>Пархомчук</vt:lpstr>
      <vt:lpstr>Майбродский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cp:lastPrinted>2018-11-11T08:54:40Z</cp:lastPrinted>
  <dcterms:created xsi:type="dcterms:W3CDTF">2017-04-22T13:57:20Z</dcterms:created>
  <dcterms:modified xsi:type="dcterms:W3CDTF">2018-11-13T14:45:00Z</dcterms:modified>
</cp:coreProperties>
</file>