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1" activeTab="14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22.07" sheetId="50" r:id="rId14"/>
    <sheet name="29.07" sheetId="51" r:id="rId15"/>
    <sheet name="01.04 (14)" sheetId="52" r:id="rId16"/>
  </sheets>
  <calcPr calcId="145621"/>
</workbook>
</file>

<file path=xl/calcChain.xml><?xml version="1.0" encoding="utf-8"?>
<calcChain xmlns="http://schemas.openxmlformats.org/spreadsheetml/2006/main">
  <c r="Z30" i="52" l="1"/>
  <c r="O31" i="52" s="1"/>
  <c r="X30" i="52"/>
  <c r="N31" i="52" s="1"/>
  <c r="V30" i="52"/>
  <c r="M31" i="52" s="1"/>
  <c r="T30" i="52"/>
  <c r="L31" i="52" s="1"/>
  <c r="R30" i="52"/>
  <c r="K31" i="52" s="1"/>
  <c r="P30" i="52"/>
  <c r="J31" i="52" s="1"/>
  <c r="N30" i="52"/>
  <c r="I31" i="52" s="1"/>
  <c r="L30" i="52"/>
  <c r="H31" i="52" s="1"/>
  <c r="J30" i="52"/>
  <c r="G31" i="52" s="1"/>
  <c r="H30" i="52"/>
  <c r="F31" i="52" s="1"/>
  <c r="F30" i="52"/>
  <c r="E31" i="52" s="1"/>
  <c r="D30" i="52"/>
  <c r="D31" i="52" s="1"/>
  <c r="AA29" i="52"/>
  <c r="Y29" i="52"/>
  <c r="W29" i="52"/>
  <c r="U29" i="52"/>
  <c r="S29" i="52"/>
  <c r="Q29" i="52"/>
  <c r="O29" i="52"/>
  <c r="M29" i="52"/>
  <c r="K29" i="52"/>
  <c r="I29" i="52"/>
  <c r="G29" i="52"/>
  <c r="E29" i="52"/>
  <c r="AB29" i="52" s="1"/>
  <c r="A29" i="52" s="1"/>
  <c r="AA28" i="52"/>
  <c r="Y28" i="52"/>
  <c r="W28" i="52"/>
  <c r="U28" i="52"/>
  <c r="S28" i="52"/>
  <c r="Q28" i="52"/>
  <c r="O28" i="52"/>
  <c r="M28" i="52"/>
  <c r="K28" i="52"/>
  <c r="I28" i="52"/>
  <c r="G28" i="52"/>
  <c r="E28" i="52"/>
  <c r="AA27" i="52"/>
  <c r="Y27" i="52"/>
  <c r="W27" i="52"/>
  <c r="U27" i="52"/>
  <c r="S27" i="52"/>
  <c r="Q27" i="52"/>
  <c r="O27" i="52"/>
  <c r="M27" i="52"/>
  <c r="K27" i="52"/>
  <c r="I27" i="52"/>
  <c r="G27" i="52"/>
  <c r="E27" i="52"/>
  <c r="AB27" i="52" s="1"/>
  <c r="AA26" i="52"/>
  <c r="Y26" i="52"/>
  <c r="W26" i="52"/>
  <c r="U26" i="52"/>
  <c r="S26" i="52"/>
  <c r="Q26" i="52"/>
  <c r="O26" i="52"/>
  <c r="M26" i="52"/>
  <c r="K26" i="52"/>
  <c r="I26" i="52"/>
  <c r="G26" i="52"/>
  <c r="E26" i="52"/>
  <c r="AB26" i="52" s="1"/>
  <c r="AA25" i="52"/>
  <c r="Y25" i="52"/>
  <c r="W25" i="52"/>
  <c r="U25" i="52"/>
  <c r="S25" i="52"/>
  <c r="Q25" i="52"/>
  <c r="O25" i="52"/>
  <c r="M25" i="52"/>
  <c r="K25" i="52"/>
  <c r="I25" i="52"/>
  <c r="G25" i="52"/>
  <c r="E25" i="52"/>
  <c r="AB25" i="52" s="1"/>
  <c r="AA24" i="52"/>
  <c r="Y24" i="52"/>
  <c r="W24" i="52"/>
  <c r="U24" i="52"/>
  <c r="S24" i="52"/>
  <c r="Q24" i="52"/>
  <c r="O24" i="52"/>
  <c r="M24" i="52"/>
  <c r="K24" i="52"/>
  <c r="I24" i="52"/>
  <c r="G24" i="52"/>
  <c r="E24" i="52"/>
  <c r="AB24" i="52" s="1"/>
  <c r="A24" i="52" s="1"/>
  <c r="AA23" i="52"/>
  <c r="Y23" i="52"/>
  <c r="W23" i="52"/>
  <c r="U23" i="52"/>
  <c r="S23" i="52"/>
  <c r="Q23" i="52"/>
  <c r="O23" i="52"/>
  <c r="M23" i="52"/>
  <c r="K23" i="52"/>
  <c r="I23" i="52"/>
  <c r="G23" i="52"/>
  <c r="E23" i="52"/>
  <c r="AB23" i="52" s="1"/>
  <c r="A23" i="52" s="1"/>
  <c r="AA22" i="52"/>
  <c r="Y22" i="52"/>
  <c r="W22" i="52"/>
  <c r="U22" i="52"/>
  <c r="S22" i="52"/>
  <c r="Q22" i="52"/>
  <c r="O22" i="52"/>
  <c r="M22" i="52"/>
  <c r="K22" i="52"/>
  <c r="I22" i="52"/>
  <c r="G22" i="52"/>
  <c r="E22" i="52"/>
  <c r="AB22" i="52" s="1"/>
  <c r="A22" i="52" s="1"/>
  <c r="AA21" i="52"/>
  <c r="Y21" i="52"/>
  <c r="W21" i="52"/>
  <c r="U21" i="52"/>
  <c r="S21" i="52"/>
  <c r="Q21" i="52"/>
  <c r="O21" i="52"/>
  <c r="M21" i="52"/>
  <c r="K21" i="52"/>
  <c r="I21" i="52"/>
  <c r="G21" i="52"/>
  <c r="E21" i="52"/>
  <c r="AB21" i="52" s="1"/>
  <c r="A21" i="52" s="1"/>
  <c r="AA20" i="52"/>
  <c r="Y20" i="52"/>
  <c r="W20" i="52"/>
  <c r="U20" i="52"/>
  <c r="S20" i="52"/>
  <c r="Q20" i="52"/>
  <c r="O20" i="52"/>
  <c r="M20" i="52"/>
  <c r="K20" i="52"/>
  <c r="I20" i="52"/>
  <c r="G20" i="52"/>
  <c r="E20" i="52"/>
  <c r="AB20" i="52" s="1"/>
  <c r="A20" i="52" s="1"/>
  <c r="AA19" i="52"/>
  <c r="Y19" i="52"/>
  <c r="W19" i="52"/>
  <c r="U19" i="52"/>
  <c r="S19" i="52"/>
  <c r="Q19" i="52"/>
  <c r="O19" i="52"/>
  <c r="M19" i="52"/>
  <c r="K19" i="52"/>
  <c r="I19" i="52"/>
  <c r="G19" i="52"/>
  <c r="E19" i="52"/>
  <c r="AB19" i="52" s="1"/>
  <c r="A19" i="52" s="1"/>
  <c r="AA18" i="52"/>
  <c r="Y18" i="52"/>
  <c r="W18" i="52"/>
  <c r="U18" i="52"/>
  <c r="S18" i="52"/>
  <c r="Q18" i="52"/>
  <c r="O18" i="52"/>
  <c r="M18" i="52"/>
  <c r="K18" i="52"/>
  <c r="I18" i="52"/>
  <c r="G18" i="52"/>
  <c r="E18" i="52"/>
  <c r="AB18" i="52" s="1"/>
  <c r="A18" i="52" s="1"/>
  <c r="AA17" i="52"/>
  <c r="Y17" i="52"/>
  <c r="W17" i="52"/>
  <c r="U17" i="52"/>
  <c r="S17" i="52"/>
  <c r="Q17" i="52"/>
  <c r="O17" i="52"/>
  <c r="M17" i="52"/>
  <c r="K17" i="52"/>
  <c r="I17" i="52"/>
  <c r="G17" i="52"/>
  <c r="E17" i="52"/>
  <c r="AB17" i="52" s="1"/>
  <c r="A17" i="52" s="1"/>
  <c r="AA16" i="52"/>
  <c r="Y16" i="52"/>
  <c r="W16" i="52"/>
  <c r="U16" i="52"/>
  <c r="S16" i="52"/>
  <c r="Q16" i="52"/>
  <c r="O16" i="52"/>
  <c r="M16" i="52"/>
  <c r="K16" i="52"/>
  <c r="I16" i="52"/>
  <c r="G16" i="52"/>
  <c r="E16" i="52"/>
  <c r="AB16" i="52" s="1"/>
  <c r="A16" i="52" s="1"/>
  <c r="AA15" i="52"/>
  <c r="Y15" i="52"/>
  <c r="W15" i="52"/>
  <c r="U15" i="52"/>
  <c r="S15" i="52"/>
  <c r="Q15" i="52"/>
  <c r="O15" i="52"/>
  <c r="M15" i="52"/>
  <c r="K15" i="52"/>
  <c r="I15" i="52"/>
  <c r="G15" i="52"/>
  <c r="E15" i="52"/>
  <c r="AB15" i="52" s="1"/>
  <c r="A15" i="52" s="1"/>
  <c r="AA14" i="52"/>
  <c r="Y14" i="52"/>
  <c r="W14" i="52"/>
  <c r="U14" i="52"/>
  <c r="S14" i="52"/>
  <c r="Q14" i="52"/>
  <c r="O14" i="52"/>
  <c r="M14" i="52"/>
  <c r="K14" i="52"/>
  <c r="I14" i="52"/>
  <c r="G14" i="52"/>
  <c r="E14" i="52"/>
  <c r="AB14" i="52" s="1"/>
  <c r="A14" i="52" s="1"/>
  <c r="AA13" i="52"/>
  <c r="Y13" i="52"/>
  <c r="W13" i="52"/>
  <c r="U13" i="52"/>
  <c r="S13" i="52"/>
  <c r="Q13" i="52"/>
  <c r="O13" i="52"/>
  <c r="M13" i="52"/>
  <c r="K13" i="52"/>
  <c r="I13" i="52"/>
  <c r="G13" i="52"/>
  <c r="E13" i="52"/>
  <c r="AB13" i="52" s="1"/>
  <c r="A13" i="52" s="1"/>
  <c r="AA12" i="52"/>
  <c r="Y12" i="52"/>
  <c r="W12" i="52"/>
  <c r="U12" i="52"/>
  <c r="S12" i="52"/>
  <c r="Q12" i="52"/>
  <c r="O12" i="52"/>
  <c r="M12" i="52"/>
  <c r="K12" i="52"/>
  <c r="I12" i="52"/>
  <c r="G12" i="52"/>
  <c r="E12" i="52"/>
  <c r="AB12" i="52" s="1"/>
  <c r="A12" i="52" s="1"/>
  <c r="AA11" i="52"/>
  <c r="Y11" i="52"/>
  <c r="W11" i="52"/>
  <c r="U11" i="52"/>
  <c r="S11" i="52"/>
  <c r="Q11" i="52"/>
  <c r="O11" i="52"/>
  <c r="M11" i="52"/>
  <c r="K11" i="52"/>
  <c r="I11" i="52"/>
  <c r="G11" i="52"/>
  <c r="E11" i="52"/>
  <c r="AB11" i="52" s="1"/>
  <c r="A11" i="52" s="1"/>
  <c r="AA10" i="52"/>
  <c r="Y10" i="52"/>
  <c r="W10" i="52"/>
  <c r="U10" i="52"/>
  <c r="S10" i="52"/>
  <c r="Q10" i="52"/>
  <c r="O10" i="52"/>
  <c r="M10" i="52"/>
  <c r="K10" i="52"/>
  <c r="I10" i="52"/>
  <c r="G10" i="52"/>
  <c r="E10" i="52"/>
  <c r="AB10" i="52" s="1"/>
  <c r="A10" i="52" s="1"/>
  <c r="AA9" i="52"/>
  <c r="Y9" i="52"/>
  <c r="W9" i="52"/>
  <c r="U9" i="52"/>
  <c r="S9" i="52"/>
  <c r="Q9" i="52"/>
  <c r="O9" i="52"/>
  <c r="M9" i="52"/>
  <c r="K9" i="52"/>
  <c r="I9" i="52"/>
  <c r="G9" i="52"/>
  <c r="E9" i="52"/>
  <c r="AB9" i="52" s="1"/>
  <c r="A9" i="52" s="1"/>
  <c r="AA8" i="52"/>
  <c r="Y8" i="52"/>
  <c r="W8" i="52"/>
  <c r="U8" i="52"/>
  <c r="S8" i="52"/>
  <c r="Q8" i="52"/>
  <c r="O8" i="52"/>
  <c r="M8" i="52"/>
  <c r="K8" i="52"/>
  <c r="I8" i="52"/>
  <c r="G8" i="52"/>
  <c r="E8" i="52"/>
  <c r="AB8" i="52" s="1"/>
  <c r="A8" i="52" s="1"/>
  <c r="AA7" i="52"/>
  <c r="Y7" i="52"/>
  <c r="W7" i="52"/>
  <c r="U7" i="52"/>
  <c r="S7" i="52"/>
  <c r="Q7" i="52"/>
  <c r="O7" i="52"/>
  <c r="M7" i="52"/>
  <c r="K7" i="52"/>
  <c r="I7" i="52"/>
  <c r="G7" i="52"/>
  <c r="E7" i="52"/>
  <c r="AB7" i="52" s="1"/>
  <c r="A7" i="52" s="1"/>
  <c r="AA6" i="52"/>
  <c r="Y6" i="52"/>
  <c r="W6" i="52"/>
  <c r="U6" i="52"/>
  <c r="S6" i="52"/>
  <c r="Q6" i="52"/>
  <c r="O6" i="52"/>
  <c r="M6" i="52"/>
  <c r="K6" i="52"/>
  <c r="I6" i="52"/>
  <c r="G6" i="52"/>
  <c r="E6" i="52"/>
  <c r="AB6" i="52" s="1"/>
  <c r="A6" i="52" s="1"/>
  <c r="AA5" i="52"/>
  <c r="Y5" i="52"/>
  <c r="W5" i="52"/>
  <c r="U5" i="52"/>
  <c r="S5" i="52"/>
  <c r="Q5" i="52"/>
  <c r="O5" i="52"/>
  <c r="M5" i="52"/>
  <c r="K5" i="52"/>
  <c r="I5" i="52"/>
  <c r="G5" i="52"/>
  <c r="E5" i="52"/>
  <c r="AB5" i="52" s="1"/>
  <c r="AB30" i="52" l="1"/>
  <c r="A5" i="52"/>
  <c r="A28" i="52"/>
  <c r="E30" i="52"/>
  <c r="G30" i="52"/>
  <c r="I30" i="52"/>
  <c r="K30" i="52"/>
  <c r="M30" i="52"/>
  <c r="O30" i="52"/>
  <c r="Q30" i="52"/>
  <c r="S30" i="52"/>
  <c r="U30" i="52"/>
  <c r="W30" i="52"/>
  <c r="Y30" i="52"/>
  <c r="AA30" i="52"/>
  <c r="Z30" i="51" l="1"/>
  <c r="O31" i="51" s="1"/>
  <c r="X30" i="51"/>
  <c r="N31" i="51" s="1"/>
  <c r="V30" i="51"/>
  <c r="M31" i="51" s="1"/>
  <c r="T30" i="51"/>
  <c r="R30" i="51"/>
  <c r="K31" i="51" s="1"/>
  <c r="P30" i="51"/>
  <c r="J31" i="51" s="1"/>
  <c r="N30" i="51"/>
  <c r="I31" i="51" s="1"/>
  <c r="L30" i="51"/>
  <c r="J30" i="51"/>
  <c r="G31" i="51" s="1"/>
  <c r="H30" i="51"/>
  <c r="F31" i="51" s="1"/>
  <c r="F30" i="51"/>
  <c r="E31" i="51" s="1"/>
  <c r="D30" i="51"/>
  <c r="AA29" i="51"/>
  <c r="Y29" i="51"/>
  <c r="W29" i="51"/>
  <c r="U29" i="51"/>
  <c r="S29" i="51"/>
  <c r="Q29" i="51"/>
  <c r="O29" i="51"/>
  <c r="M29" i="51"/>
  <c r="K29" i="51"/>
  <c r="I29" i="51"/>
  <c r="G29" i="51"/>
  <c r="E29" i="51"/>
  <c r="AA28" i="51"/>
  <c r="Y28" i="51"/>
  <c r="W28" i="51"/>
  <c r="U28" i="51"/>
  <c r="S28" i="51"/>
  <c r="Q28" i="51"/>
  <c r="O28" i="51"/>
  <c r="M28" i="51"/>
  <c r="K28" i="51"/>
  <c r="I28" i="51"/>
  <c r="G28" i="51"/>
  <c r="E28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A26" i="51"/>
  <c r="Y26" i="51"/>
  <c r="W26" i="51"/>
  <c r="U26" i="51"/>
  <c r="S26" i="51"/>
  <c r="Q26" i="51"/>
  <c r="O26" i="51"/>
  <c r="M26" i="51"/>
  <c r="K26" i="51"/>
  <c r="I26" i="51"/>
  <c r="G26" i="51"/>
  <c r="E26" i="51"/>
  <c r="AA25" i="51"/>
  <c r="Y25" i="51"/>
  <c r="W25" i="51"/>
  <c r="U25" i="51"/>
  <c r="S25" i="51"/>
  <c r="Q25" i="51"/>
  <c r="O25" i="51"/>
  <c r="M25" i="51"/>
  <c r="K25" i="51"/>
  <c r="I25" i="51"/>
  <c r="G25" i="51"/>
  <c r="E25" i="51"/>
  <c r="AA24" i="51"/>
  <c r="Y24" i="51"/>
  <c r="W24" i="51"/>
  <c r="U24" i="51"/>
  <c r="S24" i="51"/>
  <c r="Q24" i="51"/>
  <c r="O24" i="51"/>
  <c r="M24" i="51"/>
  <c r="K24" i="51"/>
  <c r="I24" i="51"/>
  <c r="G24" i="51"/>
  <c r="E24" i="51"/>
  <c r="AA23" i="51"/>
  <c r="Y23" i="51"/>
  <c r="W23" i="51"/>
  <c r="U23" i="51"/>
  <c r="S23" i="51"/>
  <c r="Q23" i="51"/>
  <c r="O23" i="51"/>
  <c r="M23" i="51"/>
  <c r="K23" i="51"/>
  <c r="I23" i="51"/>
  <c r="G23" i="51"/>
  <c r="E23" i="51"/>
  <c r="AA22" i="51"/>
  <c r="Y22" i="51"/>
  <c r="W22" i="51"/>
  <c r="U22" i="51"/>
  <c r="S22" i="51"/>
  <c r="Q22" i="51"/>
  <c r="O22" i="51"/>
  <c r="M22" i="51"/>
  <c r="K22" i="51"/>
  <c r="I22" i="51"/>
  <c r="G22" i="51"/>
  <c r="E22" i="51"/>
  <c r="AA21" i="51"/>
  <c r="Y21" i="51"/>
  <c r="W21" i="51"/>
  <c r="U21" i="51"/>
  <c r="S21" i="51"/>
  <c r="Q21" i="51"/>
  <c r="O21" i="51"/>
  <c r="M21" i="51"/>
  <c r="K21" i="51"/>
  <c r="I21" i="51"/>
  <c r="G21" i="51"/>
  <c r="E21" i="51"/>
  <c r="AA20" i="51"/>
  <c r="Y20" i="51"/>
  <c r="W20" i="51"/>
  <c r="U20" i="51"/>
  <c r="S20" i="51"/>
  <c r="Q20" i="51"/>
  <c r="O20" i="51"/>
  <c r="M20" i="51"/>
  <c r="K20" i="51"/>
  <c r="I20" i="51"/>
  <c r="G20" i="51"/>
  <c r="E20" i="51"/>
  <c r="AA19" i="51"/>
  <c r="Y19" i="51"/>
  <c r="W19" i="51"/>
  <c r="U19" i="51"/>
  <c r="S19" i="51"/>
  <c r="Q19" i="51"/>
  <c r="O19" i="51"/>
  <c r="M19" i="51"/>
  <c r="K19" i="51"/>
  <c r="I19" i="51"/>
  <c r="G19" i="51"/>
  <c r="E19" i="51"/>
  <c r="AA18" i="51"/>
  <c r="Y18" i="51"/>
  <c r="W18" i="51"/>
  <c r="U18" i="51"/>
  <c r="S18" i="51"/>
  <c r="Q18" i="51"/>
  <c r="O18" i="51"/>
  <c r="M18" i="51"/>
  <c r="K18" i="51"/>
  <c r="I18" i="51"/>
  <c r="G18" i="51"/>
  <c r="E18" i="51"/>
  <c r="AA17" i="51"/>
  <c r="Y17" i="51"/>
  <c r="W17" i="51"/>
  <c r="U17" i="51"/>
  <c r="S17" i="51"/>
  <c r="Q17" i="51"/>
  <c r="O17" i="51"/>
  <c r="M17" i="51"/>
  <c r="K17" i="51"/>
  <c r="I17" i="51"/>
  <c r="G17" i="51"/>
  <c r="E17" i="51"/>
  <c r="AA16" i="51"/>
  <c r="Y16" i="51"/>
  <c r="W16" i="51"/>
  <c r="U16" i="51"/>
  <c r="S16" i="51"/>
  <c r="Q16" i="51"/>
  <c r="O16" i="51"/>
  <c r="M16" i="51"/>
  <c r="K16" i="51"/>
  <c r="I16" i="51"/>
  <c r="G16" i="51"/>
  <c r="E16" i="51"/>
  <c r="AA15" i="51"/>
  <c r="Y15" i="51"/>
  <c r="W15" i="51"/>
  <c r="U15" i="51"/>
  <c r="S15" i="51"/>
  <c r="Q15" i="51"/>
  <c r="O15" i="51"/>
  <c r="M15" i="51"/>
  <c r="K15" i="51"/>
  <c r="I15" i="51"/>
  <c r="G15" i="51"/>
  <c r="E15" i="51"/>
  <c r="AA14" i="51"/>
  <c r="Y14" i="51"/>
  <c r="W14" i="51"/>
  <c r="U14" i="51"/>
  <c r="S14" i="51"/>
  <c r="Q14" i="51"/>
  <c r="O14" i="51"/>
  <c r="M14" i="51"/>
  <c r="K14" i="51"/>
  <c r="I14" i="51"/>
  <c r="G14" i="51"/>
  <c r="E14" i="51"/>
  <c r="AA6" i="51"/>
  <c r="Y6" i="51"/>
  <c r="W6" i="51"/>
  <c r="U6" i="51"/>
  <c r="S6" i="51"/>
  <c r="Q6" i="51"/>
  <c r="O6" i="51"/>
  <c r="M6" i="51"/>
  <c r="K6" i="51"/>
  <c r="I6" i="51"/>
  <c r="G6" i="51"/>
  <c r="E6" i="51"/>
  <c r="AA7" i="51"/>
  <c r="Y7" i="51"/>
  <c r="W7" i="51"/>
  <c r="U7" i="51"/>
  <c r="S7" i="51"/>
  <c r="Q7" i="51"/>
  <c r="O7" i="51"/>
  <c r="M7" i="51"/>
  <c r="K7" i="51"/>
  <c r="I7" i="51"/>
  <c r="G7" i="51"/>
  <c r="E7" i="51"/>
  <c r="AA11" i="51"/>
  <c r="Y11" i="51"/>
  <c r="W11" i="51"/>
  <c r="U11" i="51"/>
  <c r="S11" i="51"/>
  <c r="Q11" i="51"/>
  <c r="O11" i="51"/>
  <c r="M11" i="51"/>
  <c r="K11" i="51"/>
  <c r="I11" i="51"/>
  <c r="G11" i="51"/>
  <c r="E11" i="51"/>
  <c r="AA12" i="51"/>
  <c r="Y12" i="51"/>
  <c r="W12" i="51"/>
  <c r="U12" i="51"/>
  <c r="S12" i="51"/>
  <c r="Q12" i="51"/>
  <c r="O12" i="51"/>
  <c r="M12" i="51"/>
  <c r="K12" i="51"/>
  <c r="I12" i="51"/>
  <c r="G12" i="51"/>
  <c r="E12" i="51"/>
  <c r="AA8" i="51"/>
  <c r="Y8" i="51"/>
  <c r="W8" i="51"/>
  <c r="U8" i="51"/>
  <c r="S8" i="51"/>
  <c r="Q8" i="51"/>
  <c r="O8" i="51"/>
  <c r="M8" i="51"/>
  <c r="K8" i="51"/>
  <c r="I8" i="51"/>
  <c r="G8" i="51"/>
  <c r="E8" i="51"/>
  <c r="AA13" i="51"/>
  <c r="Y13" i="51"/>
  <c r="W13" i="51"/>
  <c r="U13" i="51"/>
  <c r="S13" i="51"/>
  <c r="Q13" i="51"/>
  <c r="O13" i="51"/>
  <c r="M13" i="51"/>
  <c r="K13" i="51"/>
  <c r="I13" i="51"/>
  <c r="G13" i="51"/>
  <c r="E13" i="51"/>
  <c r="AA9" i="51"/>
  <c r="Y9" i="51"/>
  <c r="W9" i="51"/>
  <c r="U9" i="51"/>
  <c r="S9" i="51"/>
  <c r="Q9" i="51"/>
  <c r="O9" i="51"/>
  <c r="M9" i="51"/>
  <c r="K9" i="51"/>
  <c r="I9" i="51"/>
  <c r="G9" i="51"/>
  <c r="E9" i="51"/>
  <c r="AA5" i="51"/>
  <c r="Y5" i="51"/>
  <c r="W5" i="51"/>
  <c r="U5" i="51"/>
  <c r="S5" i="51"/>
  <c r="Q5" i="51"/>
  <c r="O5" i="51"/>
  <c r="M5" i="51"/>
  <c r="K5" i="51"/>
  <c r="I5" i="51"/>
  <c r="G5" i="51"/>
  <c r="E5" i="51"/>
  <c r="AA10" i="51"/>
  <c r="Y10" i="51"/>
  <c r="W10" i="51"/>
  <c r="U10" i="51"/>
  <c r="S10" i="51"/>
  <c r="Q10" i="51"/>
  <c r="O10" i="51"/>
  <c r="M10" i="51"/>
  <c r="K10" i="51"/>
  <c r="I10" i="51"/>
  <c r="G10" i="51"/>
  <c r="E10" i="51"/>
  <c r="AB10" i="51" l="1"/>
  <c r="AB5" i="51"/>
  <c r="AB9" i="51"/>
  <c r="AB13" i="51"/>
  <c r="AB8" i="51"/>
  <c r="AB12" i="51"/>
  <c r="AB11" i="51"/>
  <c r="AB7" i="51"/>
  <c r="AB6" i="51"/>
  <c r="AB14" i="51"/>
  <c r="A14" i="51" s="1"/>
  <c r="AB15" i="51"/>
  <c r="A15" i="51" s="1"/>
  <c r="AB16" i="51"/>
  <c r="A16" i="51" s="1"/>
  <c r="AB17" i="51"/>
  <c r="A17" i="51" s="1"/>
  <c r="AB18" i="51"/>
  <c r="A18" i="51" s="1"/>
  <c r="AB19" i="51"/>
  <c r="A19" i="51" s="1"/>
  <c r="AB20" i="51"/>
  <c r="A20" i="51" s="1"/>
  <c r="AB21" i="51"/>
  <c r="A21" i="51" s="1"/>
  <c r="AB22" i="51"/>
  <c r="A22" i="51" s="1"/>
  <c r="AB23" i="51"/>
  <c r="A23" i="51" s="1"/>
  <c r="AB24" i="51"/>
  <c r="A24" i="51" s="1"/>
  <c r="AB25" i="51"/>
  <c r="AB26" i="51"/>
  <c r="AB27" i="51"/>
  <c r="AB29" i="51"/>
  <c r="A29" i="51" s="1"/>
  <c r="D31" i="51"/>
  <c r="H31" i="51"/>
  <c r="L31" i="51"/>
  <c r="A10" i="51" l="1"/>
  <c r="A28" i="51"/>
  <c r="G30" i="51"/>
  <c r="E30" i="51"/>
  <c r="AA30" i="51"/>
  <c r="S30" i="51"/>
  <c r="W30" i="51"/>
  <c r="O30" i="51"/>
  <c r="K30" i="51"/>
  <c r="A6" i="51"/>
  <c r="A5" i="51"/>
  <c r="A9" i="51"/>
  <c r="Y30" i="51"/>
  <c r="A7" i="51"/>
  <c r="A12" i="51"/>
  <c r="A11" i="51"/>
  <c r="A8" i="51"/>
  <c r="U30" i="51"/>
  <c r="Q30" i="51"/>
  <c r="A13" i="51"/>
  <c r="I30" i="51"/>
  <c r="M30" i="51"/>
  <c r="AB30" i="51"/>
  <c r="Z30" i="50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A26" i="50"/>
  <c r="Y26" i="50"/>
  <c r="W26" i="50"/>
  <c r="U26" i="50"/>
  <c r="S26" i="50"/>
  <c r="Q26" i="50"/>
  <c r="O26" i="50"/>
  <c r="M26" i="50"/>
  <c r="K26" i="50"/>
  <c r="I26" i="50"/>
  <c r="G26" i="50"/>
  <c r="E26" i="50"/>
  <c r="AA25" i="50"/>
  <c r="Y25" i="50"/>
  <c r="W25" i="50"/>
  <c r="U25" i="50"/>
  <c r="S25" i="50"/>
  <c r="Q25" i="50"/>
  <c r="O25" i="50"/>
  <c r="M25" i="50"/>
  <c r="K25" i="50"/>
  <c r="I25" i="50"/>
  <c r="G25" i="50"/>
  <c r="E25" i="50"/>
  <c r="AA24" i="50"/>
  <c r="Y24" i="50"/>
  <c r="W24" i="50"/>
  <c r="U24" i="50"/>
  <c r="S24" i="50"/>
  <c r="Q24" i="50"/>
  <c r="O24" i="50"/>
  <c r="M24" i="50"/>
  <c r="K24" i="50"/>
  <c r="I24" i="50"/>
  <c r="G24" i="50"/>
  <c r="E24" i="50"/>
  <c r="AA23" i="50"/>
  <c r="Y23" i="50"/>
  <c r="W23" i="50"/>
  <c r="U23" i="50"/>
  <c r="S23" i="50"/>
  <c r="Q23" i="50"/>
  <c r="O23" i="50"/>
  <c r="M23" i="50"/>
  <c r="K23" i="50"/>
  <c r="I23" i="50"/>
  <c r="G23" i="50"/>
  <c r="E23" i="50"/>
  <c r="AA22" i="50"/>
  <c r="Y22" i="50"/>
  <c r="W22" i="50"/>
  <c r="U22" i="50"/>
  <c r="S22" i="50"/>
  <c r="Q22" i="50"/>
  <c r="O22" i="50"/>
  <c r="M22" i="50"/>
  <c r="K22" i="50"/>
  <c r="I22" i="50"/>
  <c r="G22" i="50"/>
  <c r="E22" i="50"/>
  <c r="AA21" i="50"/>
  <c r="Y21" i="50"/>
  <c r="W21" i="50"/>
  <c r="U21" i="50"/>
  <c r="S21" i="50"/>
  <c r="Q21" i="50"/>
  <c r="O21" i="50"/>
  <c r="M21" i="50"/>
  <c r="K21" i="50"/>
  <c r="I21" i="50"/>
  <c r="G21" i="50"/>
  <c r="E21" i="50"/>
  <c r="AA20" i="50"/>
  <c r="Y20" i="50"/>
  <c r="W20" i="50"/>
  <c r="U20" i="50"/>
  <c r="S20" i="50"/>
  <c r="Q20" i="50"/>
  <c r="O20" i="50"/>
  <c r="M20" i="50"/>
  <c r="K20" i="50"/>
  <c r="I20" i="50"/>
  <c r="G20" i="50"/>
  <c r="E20" i="50"/>
  <c r="AA19" i="50"/>
  <c r="Y19" i="50"/>
  <c r="W19" i="50"/>
  <c r="U19" i="50"/>
  <c r="S19" i="50"/>
  <c r="Q19" i="50"/>
  <c r="O19" i="50"/>
  <c r="M19" i="50"/>
  <c r="K19" i="50"/>
  <c r="I19" i="50"/>
  <c r="G19" i="50"/>
  <c r="E19" i="50"/>
  <c r="AA8" i="50"/>
  <c r="Y8" i="50"/>
  <c r="W8" i="50"/>
  <c r="U8" i="50"/>
  <c r="S8" i="50"/>
  <c r="Q8" i="50"/>
  <c r="O8" i="50"/>
  <c r="M8" i="50"/>
  <c r="K8" i="50"/>
  <c r="I8" i="50"/>
  <c r="G8" i="50"/>
  <c r="E8" i="50"/>
  <c r="AA9" i="50"/>
  <c r="Y9" i="50"/>
  <c r="W9" i="50"/>
  <c r="U9" i="50"/>
  <c r="S9" i="50"/>
  <c r="Q9" i="50"/>
  <c r="O9" i="50"/>
  <c r="M9" i="50"/>
  <c r="K9" i="50"/>
  <c r="I9" i="50"/>
  <c r="G9" i="50"/>
  <c r="E9" i="50"/>
  <c r="AA13" i="50"/>
  <c r="Y13" i="50"/>
  <c r="W13" i="50"/>
  <c r="U13" i="50"/>
  <c r="S13" i="50"/>
  <c r="Q13" i="50"/>
  <c r="O13" i="50"/>
  <c r="M13" i="50"/>
  <c r="K13" i="50"/>
  <c r="I13" i="50"/>
  <c r="G13" i="50"/>
  <c r="E13" i="50"/>
  <c r="AA6" i="50"/>
  <c r="Y6" i="50"/>
  <c r="W6" i="50"/>
  <c r="U6" i="50"/>
  <c r="S6" i="50"/>
  <c r="Q6" i="50"/>
  <c r="O6" i="50"/>
  <c r="M6" i="50"/>
  <c r="K6" i="50"/>
  <c r="I6" i="50"/>
  <c r="G6" i="50"/>
  <c r="E6" i="50"/>
  <c r="AA14" i="50"/>
  <c r="Y14" i="50"/>
  <c r="W14" i="50"/>
  <c r="U14" i="50"/>
  <c r="S14" i="50"/>
  <c r="Q14" i="50"/>
  <c r="O14" i="50"/>
  <c r="M14" i="50"/>
  <c r="K14" i="50"/>
  <c r="I14" i="50"/>
  <c r="G14" i="50"/>
  <c r="E14" i="50"/>
  <c r="AA17" i="50"/>
  <c r="Y17" i="50"/>
  <c r="W17" i="50"/>
  <c r="U17" i="50"/>
  <c r="S17" i="50"/>
  <c r="Q17" i="50"/>
  <c r="O17" i="50"/>
  <c r="M17" i="50"/>
  <c r="K17" i="50"/>
  <c r="I17" i="50"/>
  <c r="G17" i="50"/>
  <c r="E17" i="50"/>
  <c r="AA11" i="50"/>
  <c r="Y11" i="50"/>
  <c r="W11" i="50"/>
  <c r="U11" i="50"/>
  <c r="S11" i="50"/>
  <c r="Q11" i="50"/>
  <c r="O11" i="50"/>
  <c r="M11" i="50"/>
  <c r="K11" i="50"/>
  <c r="I11" i="50"/>
  <c r="G11" i="50"/>
  <c r="E11" i="50"/>
  <c r="AA10" i="50"/>
  <c r="Y10" i="50"/>
  <c r="W10" i="50"/>
  <c r="U10" i="50"/>
  <c r="S10" i="50"/>
  <c r="Q10" i="50"/>
  <c r="O10" i="50"/>
  <c r="M10" i="50"/>
  <c r="K10" i="50"/>
  <c r="I10" i="50"/>
  <c r="G10" i="50"/>
  <c r="E10" i="50"/>
  <c r="AA16" i="50"/>
  <c r="Y16" i="50"/>
  <c r="W16" i="50"/>
  <c r="U16" i="50"/>
  <c r="S16" i="50"/>
  <c r="Q16" i="50"/>
  <c r="O16" i="50"/>
  <c r="M16" i="50"/>
  <c r="K16" i="50"/>
  <c r="I16" i="50"/>
  <c r="G16" i="50"/>
  <c r="E16" i="50"/>
  <c r="AA12" i="50"/>
  <c r="Y12" i="50"/>
  <c r="W12" i="50"/>
  <c r="U12" i="50"/>
  <c r="S12" i="50"/>
  <c r="Q12" i="50"/>
  <c r="O12" i="50"/>
  <c r="M12" i="50"/>
  <c r="K12" i="50"/>
  <c r="I12" i="50"/>
  <c r="G12" i="50"/>
  <c r="E12" i="50"/>
  <c r="AA18" i="50"/>
  <c r="Y18" i="50"/>
  <c r="W18" i="50"/>
  <c r="U18" i="50"/>
  <c r="S18" i="50"/>
  <c r="Q18" i="50"/>
  <c r="O18" i="50"/>
  <c r="M18" i="50"/>
  <c r="K18" i="50"/>
  <c r="I18" i="50"/>
  <c r="G18" i="50"/>
  <c r="E18" i="50"/>
  <c r="AA15" i="50"/>
  <c r="Y15" i="50"/>
  <c r="W15" i="50"/>
  <c r="U15" i="50"/>
  <c r="S15" i="50"/>
  <c r="Q15" i="50"/>
  <c r="O15" i="50"/>
  <c r="M15" i="50"/>
  <c r="K15" i="50"/>
  <c r="I15" i="50"/>
  <c r="G15" i="50"/>
  <c r="E15" i="50"/>
  <c r="AA5" i="50"/>
  <c r="Y5" i="50"/>
  <c r="W5" i="50"/>
  <c r="U5" i="50"/>
  <c r="S5" i="50"/>
  <c r="Q5" i="50"/>
  <c r="O5" i="50"/>
  <c r="M5" i="50"/>
  <c r="K5" i="50"/>
  <c r="I5" i="50"/>
  <c r="G5" i="50"/>
  <c r="E5" i="50"/>
  <c r="AA7" i="50"/>
  <c r="Y7" i="50"/>
  <c r="W7" i="50"/>
  <c r="U7" i="50"/>
  <c r="S7" i="50"/>
  <c r="Q7" i="50"/>
  <c r="O7" i="50"/>
  <c r="M7" i="50"/>
  <c r="K7" i="50"/>
  <c r="I7" i="50"/>
  <c r="G7" i="50"/>
  <c r="E7" i="50"/>
  <c r="AB7" i="50" l="1"/>
  <c r="AB5" i="50"/>
  <c r="AB15" i="50"/>
  <c r="AB18" i="50"/>
  <c r="AB12" i="50"/>
  <c r="AB16" i="50"/>
  <c r="AB10" i="50"/>
  <c r="AB11" i="50"/>
  <c r="AB17" i="50"/>
  <c r="AB14" i="50"/>
  <c r="AB6" i="50"/>
  <c r="AB13" i="50"/>
  <c r="AB9" i="50"/>
  <c r="AB8" i="50"/>
  <c r="AB19" i="50"/>
  <c r="A19" i="50" s="1"/>
  <c r="AB20" i="50"/>
  <c r="A20" i="50" s="1"/>
  <c r="AB21" i="50"/>
  <c r="A21" i="50" s="1"/>
  <c r="AB22" i="50"/>
  <c r="A22" i="50" s="1"/>
  <c r="AB23" i="50"/>
  <c r="A23" i="50" s="1"/>
  <c r="AB24" i="50"/>
  <c r="A24" i="50" s="1"/>
  <c r="AB25" i="50"/>
  <c r="AB26" i="50"/>
  <c r="AB27" i="50"/>
  <c r="AB29" i="50"/>
  <c r="A29" i="50" s="1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7" i="50" l="1"/>
  <c r="A28" i="50"/>
  <c r="A17" i="50"/>
  <c r="A18" i="50"/>
  <c r="A6" i="50"/>
  <c r="A8" i="50"/>
  <c r="A5" i="50"/>
  <c r="A9" i="50"/>
  <c r="A15" i="50"/>
  <c r="A11" i="50"/>
  <c r="A16" i="50"/>
  <c r="A14" i="50"/>
  <c r="A12" i="50"/>
  <c r="A13" i="50"/>
  <c r="A10" i="50"/>
  <c r="AB30" i="50"/>
  <c r="AB8" i="49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A8" i="40" s="1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A16" i="40" s="1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A5" i="40" s="1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A15" i="40" s="1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A22" i="40" s="1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A20" i="40"/>
  <c r="A12" i="40"/>
  <c r="A10" i="40"/>
  <c r="A9" i="40"/>
  <c r="A13" i="40"/>
  <c r="A11" i="40"/>
  <c r="A18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A11" i="39" s="1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A8" i="39" s="1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1" i="39"/>
  <c r="A20" i="39"/>
  <c r="A18" i="39"/>
  <c r="A16" i="39"/>
  <c r="A14" i="39"/>
  <c r="A12" i="39"/>
  <c r="A6" i="39"/>
  <c r="A5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17" i="40" l="1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<sst xmlns="http://schemas.openxmlformats.org/spreadsheetml/2006/main" count="549" uniqueCount="103">
  <si>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</si>
  <si>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</si>
  <si>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</si>
  <si>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</si>
  <si>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</si>
  <si>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</si>
  <si>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</si>
  <si>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</si>
  <si>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</si>
  <si>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</si>
  <si>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</si>
  <si>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</si>
  <si>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</si>
  <si>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</si>
  <si>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</si>
  <si>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</si>
  <si>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</si>
  <si>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</si>
  <si>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</si>
  <si>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</si>
  <si>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</si>
  <si>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</si>
  <si>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</si>
  <si>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</si>
  <si>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</si>
  <si>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</si>
  <si>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</si>
  <si>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</si>
  <si>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</si>
  <si>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</si>
  <si>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</si>
  <si>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</si>
  <si>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</si>
  <si>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</si>
  <si>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</si>
  <si>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</si>
  <si>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</si>
  <si>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</si>
  <si>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</si>
  <si>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</si>
  <si>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</si>
  <si>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</si>
  <si>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</si>
  <si>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</si>
  <si>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</si>
  <si>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</si>
  <si>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</si>
  <si>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</si>
  <si>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</si>
  <si>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</si>
  <si>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</si>
  <si>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</si>
  <si>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</si>
  <si>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</si>
  <si>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</si>
  <si>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</si>
  <si>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</si>
  <si>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</si>
  <si>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</si>
  <si>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</si>
  <si>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</si>
  <si>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</si>
  <si>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</si>
  <si>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</si>
  <si>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</si>
  <si>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</si>
  <si>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</si>
  <si>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</si>
  <si>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</si>
  <si>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</si>
  <si>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</si>
  <si>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</si>
  <si>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</si>
  <si>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</si>
  <si>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</si>
  <si>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</si>
  <si>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</si>
  <si>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</si>
  <si>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</si>
  <si>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</si>
  <si>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</si>
  <si>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</si>
  <si>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</si>
  <si>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</si>
  <si>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</si>
  <si>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</si>
  <si>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</si>
  <si>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</si>
  <si>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</si>
  <si>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</si>
  <si>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</si>
  <si>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</si>
  <si>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</si>
  <si>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</si>
  <si>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</si>
  <si>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</si>
  <si>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</si>
  <si>
    <t>Пикулин Паша</t>
  </si>
  <si>
    <t>Родин Артем</t>
  </si>
  <si>
    <t>ТАБЛИЦА ГОНКИ "БЫСТРЫЙ ГОНЗАЛЕС" 22.07.2019 конфиг 4R</t>
  </si>
  <si>
    <t>Голубченко Александр</t>
  </si>
  <si>
    <t>Рыбчич Виталий</t>
  </si>
  <si>
    <t>ТАБЛИЦА ГОНКИ "БЫСТРЫЙ ГОНЗАЛЕС" 29.07.2019 конфиг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</si>
</sst>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99"/>
      <color rgb="FFFF99FF"/>
      <color rgb="FF99FF99"/>
      <color rgb="FFCCFF66"/>
      <color rgb="FFFF99CC"/>
      <color rgb="FFCC66FF"/>
      <color rgb="FFCCFFFF"/>
      <color rgb="FF00FF00"/>
      <color rgb="FFCCE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17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8"/>
    </row>
    <row r="4" spans="1:29" ht="28.5" customHeight="1" thickBot="1" x14ac:dyDescent="0.25">
      <c r="A4" s="103"/>
      <c r="B4" s="105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>RANK(D5,D$5:D$29,1)</f>
        <v>5</v>
      </c>
      <c r="F5" s="5">
        <v>41.88</v>
      </c>
      <c r="G5" s="6">
        <f>RANK(F5,F$5:F$29,1)</f>
        <v>3</v>
      </c>
      <c r="H5" s="7">
        <v>41.72</v>
      </c>
      <c r="I5" s="6">
        <f>RANK(H5,H$5:H$29,1)</f>
        <v>1</v>
      </c>
      <c r="J5" s="7">
        <v>41.66</v>
      </c>
      <c r="K5" s="6">
        <f>RANK(J5,J$5:J$29,1)</f>
        <v>2</v>
      </c>
      <c r="L5" s="7">
        <v>41.89</v>
      </c>
      <c r="M5" s="6">
        <f>RANK(L5,L$5:L$29,1)</f>
        <v>4</v>
      </c>
      <c r="N5" s="5">
        <v>41.5</v>
      </c>
      <c r="O5" s="6">
        <f>RANK(N5,N$5:N$29,1)</f>
        <v>2</v>
      </c>
      <c r="P5" s="7">
        <v>41.94</v>
      </c>
      <c r="Q5" s="6">
        <f>RANK(P5,P$5:P$29,1)</f>
        <v>6</v>
      </c>
      <c r="R5" s="7">
        <v>41.64</v>
      </c>
      <c r="S5" s="6">
        <f>RANK(R5,R$5:R$29,1)</f>
        <v>3</v>
      </c>
      <c r="T5" s="7">
        <v>41.67</v>
      </c>
      <c r="U5" s="6">
        <f>RANK(T5,T$5:T$29,1)</f>
        <v>1</v>
      </c>
      <c r="V5" s="5">
        <v>41.84</v>
      </c>
      <c r="W5" s="6">
        <f>RANK(V5,V$5:V$29,1)</f>
        <v>2</v>
      </c>
      <c r="X5" s="7">
        <v>41.69</v>
      </c>
      <c r="Y5" s="6">
        <f>RANK(X5,X$5:X$29,1)</f>
        <v>2</v>
      </c>
      <c r="Z5" s="7">
        <v>41.4</v>
      </c>
      <c r="AA5" s="93">
        <f>RANK(Z5,Z$5:Z$29,1)</f>
        <v>1</v>
      </c>
      <c r="AB5" s="65">
        <f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>RANK(D6,D$5:D$29,1)</f>
        <v>2</v>
      </c>
      <c r="F6" s="9">
        <v>41.89</v>
      </c>
      <c r="G6" s="11">
        <f>RANK(F6,F$5:F$29,1)</f>
        <v>4</v>
      </c>
      <c r="H6" s="12">
        <v>42.24</v>
      </c>
      <c r="I6" s="11">
        <f>RANK(H6,H$5:H$29,1)</f>
        <v>12</v>
      </c>
      <c r="J6" s="13">
        <v>41.66</v>
      </c>
      <c r="K6" s="11">
        <f>RANK(J6,J$5:J$29,1)</f>
        <v>2</v>
      </c>
      <c r="L6" s="13">
        <v>41.76</v>
      </c>
      <c r="M6" s="11">
        <f>RANK(L6,L$5:L$29,1)</f>
        <v>3</v>
      </c>
      <c r="N6" s="9">
        <v>41.42</v>
      </c>
      <c r="O6" s="11">
        <f>RANK(N6,N$5:N$29,1)</f>
        <v>1</v>
      </c>
      <c r="P6" s="13">
        <v>41.63</v>
      </c>
      <c r="Q6" s="11">
        <f>RANK(P6,P$5:P$29,1)</f>
        <v>2</v>
      </c>
      <c r="R6" s="13">
        <v>41.47</v>
      </c>
      <c r="S6" s="11">
        <f>RANK(R6,R$5:R$29,1)</f>
        <v>1</v>
      </c>
      <c r="T6" s="13">
        <v>41.85</v>
      </c>
      <c r="U6" s="11">
        <f>RANK(T6,T$5:T$29,1)</f>
        <v>2</v>
      </c>
      <c r="V6" s="9">
        <v>41.71</v>
      </c>
      <c r="W6" s="11">
        <f>RANK(V6,V$5:V$29,1)</f>
        <v>1</v>
      </c>
      <c r="X6" s="13">
        <v>41.67</v>
      </c>
      <c r="Y6" s="11">
        <f>RANK(X6,X$5:X$29,1)</f>
        <v>1</v>
      </c>
      <c r="Z6" s="13">
        <v>41.7</v>
      </c>
      <c r="AA6" s="11">
        <f>RANK(Z6,Z$5:Z$29,1)</f>
        <v>4</v>
      </c>
      <c r="AB6" s="65">
        <f>AVERAGEIF(D6:AA6,"&gt;25")</f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>RANK(D7,D$5:D$29,1)</f>
        <v>4</v>
      </c>
      <c r="F7" s="9">
        <v>41.69</v>
      </c>
      <c r="G7" s="11">
        <f>RANK(F7,F$5:F$29,1)</f>
        <v>2</v>
      </c>
      <c r="H7" s="13">
        <v>41.76</v>
      </c>
      <c r="I7" s="11">
        <f>RANK(H7,H$5:H$29,1)</f>
        <v>2</v>
      </c>
      <c r="J7" s="13">
        <v>41.6</v>
      </c>
      <c r="K7" s="11">
        <f>RANK(J7,J$5:J$29,1)</f>
        <v>1</v>
      </c>
      <c r="L7" s="13">
        <v>41.58</v>
      </c>
      <c r="M7" s="11">
        <f>RANK(L7,L$5:L$29,1)</f>
        <v>1</v>
      </c>
      <c r="N7" s="14">
        <v>42.24</v>
      </c>
      <c r="O7" s="11">
        <f>RANK(N7,N$5:N$29,1)</f>
        <v>12</v>
      </c>
      <c r="P7" s="13">
        <v>41.86</v>
      </c>
      <c r="Q7" s="11">
        <f>RANK(P7,P$5:P$29,1)</f>
        <v>3</v>
      </c>
      <c r="R7" s="13">
        <v>41.56</v>
      </c>
      <c r="S7" s="11">
        <f>RANK(R7,R$5:R$29,1)</f>
        <v>2</v>
      </c>
      <c r="T7" s="13">
        <v>42.05</v>
      </c>
      <c r="U7" s="11">
        <f>RANK(T7,T$5:T$29,1)</f>
        <v>3</v>
      </c>
      <c r="V7" s="9">
        <v>41.97</v>
      </c>
      <c r="W7" s="11">
        <f>RANK(V7,V$5:V$29,1)</f>
        <v>5</v>
      </c>
      <c r="X7" s="13">
        <v>41.69</v>
      </c>
      <c r="Y7" s="11">
        <f>RANK(X7,X$5:X$29,1)</f>
        <v>2</v>
      </c>
      <c r="Z7" s="13">
        <v>41.51</v>
      </c>
      <c r="AA7" s="11">
        <f>RANK(Z7,Z$5:Z$29,1)</f>
        <v>3</v>
      </c>
      <c r="AB7" s="65">
        <f>AVERAGEIF(D7:AA7,"&gt;25")</f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>RANK(D8,D$5:D$29,1)</f>
        <v>1</v>
      </c>
      <c r="F8" s="9">
        <v>41.6</v>
      </c>
      <c r="G8" s="11">
        <f>RANK(F8,F$5:F$29,1)</f>
        <v>1</v>
      </c>
      <c r="H8" s="13">
        <v>41.98</v>
      </c>
      <c r="I8" s="11">
        <f>RANK(H8,H$5:H$29,1)</f>
        <v>6</v>
      </c>
      <c r="J8" s="13">
        <v>41.69</v>
      </c>
      <c r="K8" s="11">
        <f>RANK(J8,J$5:J$29,1)</f>
        <v>4</v>
      </c>
      <c r="L8" s="13">
        <v>41.63</v>
      </c>
      <c r="M8" s="11">
        <f>RANK(L8,L$5:L$29,1)</f>
        <v>2</v>
      </c>
      <c r="N8" s="9">
        <v>41.5</v>
      </c>
      <c r="O8" s="11">
        <f>RANK(N8,N$5:N$29,1)</f>
        <v>2</v>
      </c>
      <c r="P8" s="13">
        <v>42.05</v>
      </c>
      <c r="Q8" s="11">
        <f>RANK(P8,P$5:P$29,1)</f>
        <v>9</v>
      </c>
      <c r="R8" s="13">
        <v>41.75</v>
      </c>
      <c r="S8" s="11">
        <f>RANK(R8,R$5:R$29,1)</f>
        <v>4</v>
      </c>
      <c r="T8" s="13">
        <v>42.07</v>
      </c>
      <c r="U8" s="11">
        <f>RANK(T8,T$5:T$29,1)</f>
        <v>4</v>
      </c>
      <c r="V8" s="14">
        <v>42.06</v>
      </c>
      <c r="W8" s="11">
        <f>RANK(V8,V$5:V$29,1)</f>
        <v>7</v>
      </c>
      <c r="X8" s="13">
        <v>41.97</v>
      </c>
      <c r="Y8" s="11">
        <f>RANK(X8,X$5:X$29,1)</f>
        <v>6</v>
      </c>
      <c r="Z8" s="13">
        <v>41.48</v>
      </c>
      <c r="AA8" s="11">
        <f>RANK(Z8,Z$5:Z$29,1)</f>
        <v>2</v>
      </c>
      <c r="AB8" s="65">
        <f>AVERAGEIF(D8:AA8,"&gt;25")</f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>RANK(D9,D$5:D$29,1)</f>
        <v>7</v>
      </c>
      <c r="F9" s="14">
        <v>42.3</v>
      </c>
      <c r="G9" s="11">
        <f>RANK(F9,F$5:F$29,1)</f>
        <v>11</v>
      </c>
      <c r="H9" s="13">
        <v>41.92</v>
      </c>
      <c r="I9" s="11">
        <f>RANK(H9,H$5:H$29,1)</f>
        <v>4</v>
      </c>
      <c r="J9" s="13">
        <v>41.89</v>
      </c>
      <c r="K9" s="11">
        <f>RANK(J9,J$5:J$29,1)</f>
        <v>8</v>
      </c>
      <c r="L9" s="13">
        <v>41.89</v>
      </c>
      <c r="M9" s="11">
        <f>RANK(L9,L$5:L$29,1)</f>
        <v>4</v>
      </c>
      <c r="N9" s="9">
        <v>41.98</v>
      </c>
      <c r="O9" s="11">
        <f>RANK(N9,N$5:N$29,1)</f>
        <v>9</v>
      </c>
      <c r="P9" s="13">
        <v>41.58</v>
      </c>
      <c r="Q9" s="11">
        <f>RANK(P9,P$5:P$29,1)</f>
        <v>1</v>
      </c>
      <c r="R9" s="13">
        <v>41.75</v>
      </c>
      <c r="S9" s="11">
        <f>RANK(R9,R$5:R$29,1)</f>
        <v>4</v>
      </c>
      <c r="T9" s="13">
        <v>42.18</v>
      </c>
      <c r="U9" s="11">
        <f>RANK(T9,T$5:T$29,1)</f>
        <v>5</v>
      </c>
      <c r="V9" s="9">
        <v>42.36</v>
      </c>
      <c r="W9" s="11">
        <f>RANK(V9,V$5:V$29,1)</f>
        <v>10</v>
      </c>
      <c r="X9" s="13">
        <v>42.05</v>
      </c>
      <c r="Y9" s="11">
        <f>RANK(X9,X$5:X$29,1)</f>
        <v>9</v>
      </c>
      <c r="Z9" s="13">
        <v>41.73</v>
      </c>
      <c r="AA9" s="11">
        <f>RANK(Z9,Z$5:Z$29,1)</f>
        <v>5</v>
      </c>
      <c r="AB9" s="65">
        <f>AVERAGEIF(D9:AA9,"&gt;25")</f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>RANK(D10,D$5:D$29,1)</f>
        <v>2</v>
      </c>
      <c r="F10" s="9">
        <v>41.92</v>
      </c>
      <c r="G10" s="11">
        <f>RANK(F10,F$5:F$29,1)</f>
        <v>5</v>
      </c>
      <c r="H10" s="13">
        <v>41.85</v>
      </c>
      <c r="I10" s="11">
        <f>RANK(H10,H$5:H$29,1)</f>
        <v>3</v>
      </c>
      <c r="J10" s="13">
        <v>41.82</v>
      </c>
      <c r="K10" s="11">
        <f>RANK(J10,J$5:J$29,1)</f>
        <v>5</v>
      </c>
      <c r="L10" s="13">
        <v>42</v>
      </c>
      <c r="M10" s="11">
        <f>RANK(L10,L$5:L$29,1)</f>
        <v>6</v>
      </c>
      <c r="N10" s="9">
        <v>41.85</v>
      </c>
      <c r="O10" s="11">
        <f>RANK(N10,N$5:N$29,1)</f>
        <v>5</v>
      </c>
      <c r="P10" s="13">
        <v>42.03</v>
      </c>
      <c r="Q10" s="11">
        <f>RANK(P10,P$5:P$29,1)</f>
        <v>7</v>
      </c>
      <c r="R10" s="13">
        <v>41.83</v>
      </c>
      <c r="S10" s="11">
        <f>RANK(R10,R$5:R$29,1)</f>
        <v>8</v>
      </c>
      <c r="T10" s="12">
        <v>42.44</v>
      </c>
      <c r="U10" s="11">
        <f>RANK(T10,T$5:T$29,1)</f>
        <v>9</v>
      </c>
      <c r="V10" s="9">
        <v>42.17</v>
      </c>
      <c r="W10" s="11">
        <f>RANK(V10,V$5:V$29,1)</f>
        <v>8</v>
      </c>
      <c r="X10" s="13">
        <v>42.07</v>
      </c>
      <c r="Y10" s="11">
        <f>RANK(X10,X$5:X$29,1)</f>
        <v>10</v>
      </c>
      <c r="Z10" s="13">
        <v>41.98</v>
      </c>
      <c r="AA10" s="11">
        <f>RANK(Z10,Z$5:Z$29,1)</f>
        <v>11</v>
      </c>
      <c r="AB10" s="65">
        <f>AVERAGEIF(D10:AA10,"&gt;25")</f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>RANK(D11,D$5:D$29,1)</f>
        <v>6</v>
      </c>
      <c r="F11" s="9">
        <v>42.23</v>
      </c>
      <c r="G11" s="11">
        <f>RANK(F11,F$5:F$29,1)</f>
        <v>10</v>
      </c>
      <c r="H11" s="13">
        <v>41.97</v>
      </c>
      <c r="I11" s="11">
        <f>RANK(H11,H$5:H$29,1)</f>
        <v>5</v>
      </c>
      <c r="J11" s="13">
        <v>41.84</v>
      </c>
      <c r="K11" s="11">
        <f>RANK(J11,J$5:J$29,1)</f>
        <v>6</v>
      </c>
      <c r="L11" s="13">
        <v>42.05</v>
      </c>
      <c r="M11" s="11">
        <f>RANK(L11,L$5:L$29,1)</f>
        <v>7</v>
      </c>
      <c r="N11" s="9">
        <v>41.95</v>
      </c>
      <c r="O11" s="11">
        <f>RANK(N11,N$5:N$29,1)</f>
        <v>7</v>
      </c>
      <c r="P11" s="13">
        <v>41.91</v>
      </c>
      <c r="Q11" s="11">
        <f>RANK(P11,P$5:P$29,1)</f>
        <v>5</v>
      </c>
      <c r="R11" s="13">
        <v>41.75</v>
      </c>
      <c r="S11" s="11">
        <f>RANK(R11,R$5:R$29,1)</f>
        <v>4</v>
      </c>
      <c r="T11" s="13">
        <v>42.36</v>
      </c>
      <c r="U11" s="11">
        <f>RANK(T11,T$5:T$29,1)</f>
        <v>8</v>
      </c>
      <c r="V11" s="9">
        <v>41.92</v>
      </c>
      <c r="W11" s="11">
        <f>RANK(V11,V$5:V$29,1)</f>
        <v>3</v>
      </c>
      <c r="X11" s="13">
        <v>41.91</v>
      </c>
      <c r="Y11" s="11">
        <f>RANK(X11,X$5:X$29,1)</f>
        <v>4</v>
      </c>
      <c r="Z11" s="12">
        <v>41.97</v>
      </c>
      <c r="AA11" s="11">
        <f>RANK(Z11,Z$5:Z$29,1)</f>
        <v>10</v>
      </c>
      <c r="AB11" s="65">
        <f>AVERAGEIF(D11:AA11,"&gt;25")</f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>RANK(D12,D$5:D$29,1)</f>
        <v>9</v>
      </c>
      <c r="F12" s="9">
        <v>42.04</v>
      </c>
      <c r="G12" s="11">
        <f>RANK(F12,F$5:F$29,1)</f>
        <v>7</v>
      </c>
      <c r="H12" s="13">
        <v>42.17</v>
      </c>
      <c r="I12" s="11">
        <f>RANK(H12,H$5:H$29,1)</f>
        <v>10</v>
      </c>
      <c r="J12" s="13">
        <v>41.94</v>
      </c>
      <c r="K12" s="11">
        <f>RANK(J12,J$5:J$29,1)</f>
        <v>9</v>
      </c>
      <c r="L12" s="13">
        <v>42.29</v>
      </c>
      <c r="M12" s="11">
        <f>RANK(L12,L$5:L$29,1)</f>
        <v>10</v>
      </c>
      <c r="N12" s="9">
        <v>42.02</v>
      </c>
      <c r="O12" s="11">
        <f>RANK(N12,N$5:N$29,1)</f>
        <v>10</v>
      </c>
      <c r="P12" s="13">
        <v>41.86</v>
      </c>
      <c r="Q12" s="11">
        <f>RANK(P12,P$5:P$29,1)</f>
        <v>3</v>
      </c>
      <c r="R12" s="13">
        <v>42.1</v>
      </c>
      <c r="S12" s="11">
        <f>RANK(R12,R$5:R$29,1)</f>
        <v>10</v>
      </c>
      <c r="T12" s="13">
        <v>42.25</v>
      </c>
      <c r="U12" s="52">
        <f>RANK(T12,T$5:T$29,1)</f>
        <v>6</v>
      </c>
      <c r="V12" s="9">
        <v>41.92</v>
      </c>
      <c r="W12" s="11">
        <f>RANK(V12,V$5:V$29,1)</f>
        <v>3</v>
      </c>
      <c r="X12" s="13">
        <v>41.97</v>
      </c>
      <c r="Y12" s="11">
        <f>RANK(X12,X$5:X$29,1)</f>
        <v>6</v>
      </c>
      <c r="Z12" s="13">
        <v>41.73</v>
      </c>
      <c r="AA12" s="11">
        <f>RANK(Z12,Z$5:Z$29,1)</f>
        <v>5</v>
      </c>
      <c r="AB12" s="65">
        <f>AVERAGEIF(D12:AA12,"&gt;25")</f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>RANK(D13,D$5:D$29,1)</f>
        <v>8</v>
      </c>
      <c r="F13" s="9">
        <v>41.98</v>
      </c>
      <c r="G13" s="11">
        <f>RANK(F13,F$5:F$29,1)</f>
        <v>6</v>
      </c>
      <c r="H13" s="13">
        <v>42.17</v>
      </c>
      <c r="I13" s="11">
        <f>RANK(H13,H$5:H$29,1)</f>
        <v>10</v>
      </c>
      <c r="J13" s="13">
        <v>42.03</v>
      </c>
      <c r="K13" s="11">
        <f>RANK(J13,J$5:J$29,1)</f>
        <v>12</v>
      </c>
      <c r="L13" s="12">
        <v>42.31</v>
      </c>
      <c r="M13" s="11">
        <f>RANK(L13,L$5:L$29,1)</f>
        <v>11</v>
      </c>
      <c r="N13" s="9">
        <v>41.88</v>
      </c>
      <c r="O13" s="11">
        <f>RANK(N13,N$5:N$29,1)</f>
        <v>6</v>
      </c>
      <c r="P13" s="13">
        <v>42.03</v>
      </c>
      <c r="Q13" s="11">
        <f>RANK(P13,P$5:P$29,1)</f>
        <v>7</v>
      </c>
      <c r="R13" s="13">
        <v>41.75</v>
      </c>
      <c r="S13" s="11">
        <f>RANK(R13,R$5:R$29,1)</f>
        <v>4</v>
      </c>
      <c r="T13" s="13">
        <v>42.61</v>
      </c>
      <c r="U13" s="11">
        <f>RANK(T13,T$5:T$29,1)</f>
        <v>12</v>
      </c>
      <c r="V13" s="9">
        <v>42.03</v>
      </c>
      <c r="W13" s="11">
        <f>RANK(V13,V$5:V$29,1)</f>
        <v>6</v>
      </c>
      <c r="X13" s="13">
        <v>41.94</v>
      </c>
      <c r="Y13" s="11">
        <f>RANK(X13,X$5:X$29,1)</f>
        <v>5</v>
      </c>
      <c r="Z13" s="13">
        <v>41.76</v>
      </c>
      <c r="AA13" s="11">
        <f>RANK(Z13,Z$5:Z$29,1)</f>
        <v>7</v>
      </c>
      <c r="AB13" s="65">
        <f>AVERAGEIF(D13:AA13,"&gt;25")</f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>RANK(D14,D$5:D$29,1)</f>
        <v>11</v>
      </c>
      <c r="F14" s="9">
        <v>42.05</v>
      </c>
      <c r="G14" s="11">
        <f>RANK(F14,F$5:F$29,1)</f>
        <v>8</v>
      </c>
      <c r="H14" s="13">
        <v>42.05</v>
      </c>
      <c r="I14" s="11">
        <f>RANK(H14,H$5:H$29,1)</f>
        <v>9</v>
      </c>
      <c r="J14" s="13">
        <v>41.99</v>
      </c>
      <c r="K14" s="11">
        <f>RANK(J14,J$5:J$29,1)</f>
        <v>11</v>
      </c>
      <c r="L14" s="13">
        <v>42.21</v>
      </c>
      <c r="M14" s="11">
        <f>RANK(L14,L$5:L$29,1)</f>
        <v>9</v>
      </c>
      <c r="N14" s="9">
        <v>41.73</v>
      </c>
      <c r="O14" s="52">
        <f>RANK(N14,N$5:N$29,1)</f>
        <v>4</v>
      </c>
      <c r="P14" s="13">
        <v>42.29</v>
      </c>
      <c r="Q14" s="11">
        <f>RANK(P14,P$5:P$29,1)</f>
        <v>10</v>
      </c>
      <c r="R14" s="13">
        <v>42.12</v>
      </c>
      <c r="S14" s="11">
        <f>RANK(R14,R$5:R$29,1)</f>
        <v>12</v>
      </c>
      <c r="T14" s="13">
        <v>42.47</v>
      </c>
      <c r="U14" s="11">
        <f>RANK(T14,T$5:T$29,1)</f>
        <v>10</v>
      </c>
      <c r="V14" s="9">
        <v>42.27</v>
      </c>
      <c r="W14" s="11">
        <f>RANK(V14,V$5:V$29,1)</f>
        <v>9</v>
      </c>
      <c r="X14" s="13">
        <v>42.04</v>
      </c>
      <c r="Y14" s="11">
        <f>RANK(X14,X$5:X$29,1)</f>
        <v>8</v>
      </c>
      <c r="Z14" s="13">
        <v>41.82</v>
      </c>
      <c r="AA14" s="11">
        <f>RANK(Z14,Z$5:Z$29,1)</f>
        <v>9</v>
      </c>
      <c r="AB14" s="65">
        <f>AVERAGEIF(D14:AA14,"&gt;25")</f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>RANK(D15,D$5:D$29,1)</f>
        <v>10</v>
      </c>
      <c r="F15" s="9">
        <v>42.18</v>
      </c>
      <c r="G15" s="11">
        <f>RANK(F15,F$5:F$29,1)</f>
        <v>9</v>
      </c>
      <c r="H15" s="13">
        <v>42</v>
      </c>
      <c r="I15" s="11">
        <f>RANK(H15,H$5:H$29,1)</f>
        <v>8</v>
      </c>
      <c r="J15" s="13">
        <v>41.84</v>
      </c>
      <c r="K15" s="11">
        <f>RANK(J15,J$5:J$29,1)</f>
        <v>6</v>
      </c>
      <c r="L15" s="13">
        <v>42.13</v>
      </c>
      <c r="M15" s="11">
        <f>RANK(L15,L$5:L$29,1)</f>
        <v>8</v>
      </c>
      <c r="N15" s="9">
        <v>41.95</v>
      </c>
      <c r="O15" s="11">
        <f>RANK(N15,N$5:N$29,1)</f>
        <v>7</v>
      </c>
      <c r="P15" s="12">
        <v>42.55</v>
      </c>
      <c r="Q15" s="11">
        <f>RANK(P15,P$5:P$29,1)</f>
        <v>12</v>
      </c>
      <c r="R15" s="13">
        <v>42.1</v>
      </c>
      <c r="S15" s="11">
        <f>RANK(R15,R$5:R$29,1)</f>
        <v>10</v>
      </c>
      <c r="T15" s="13">
        <v>42.54</v>
      </c>
      <c r="U15" s="11">
        <f>RANK(T15,T$5:T$29,1)</f>
        <v>11</v>
      </c>
      <c r="V15" s="9">
        <v>42.4</v>
      </c>
      <c r="W15" s="11">
        <f>RANK(V15,V$5:V$29,1)</f>
        <v>11</v>
      </c>
      <c r="X15" s="13">
        <v>42.36</v>
      </c>
      <c r="Y15" s="11">
        <f>RANK(X15,X$5:X$29,1)</f>
        <v>12</v>
      </c>
      <c r="Z15" s="13">
        <v>41.8</v>
      </c>
      <c r="AA15" s="11">
        <f>RANK(Z15,Z$5:Z$29,1)</f>
        <v>8</v>
      </c>
      <c r="AB15" s="65">
        <f>AVERAGEIF(D15:AA15,"&gt;25")</f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>RANK(D16,D$5:D$29,1)</f>
        <v>12</v>
      </c>
      <c r="F16" s="9">
        <v>42.38</v>
      </c>
      <c r="G16" s="11">
        <f>RANK(F16,F$5:F$29,1)</f>
        <v>12</v>
      </c>
      <c r="H16" s="13">
        <v>41.99</v>
      </c>
      <c r="I16" s="11">
        <f>RANK(H16,H$5:H$29,1)</f>
        <v>7</v>
      </c>
      <c r="J16" s="13">
        <v>41.96</v>
      </c>
      <c r="K16" s="11">
        <f>RANK(J16,J$5:J$29,1)</f>
        <v>10</v>
      </c>
      <c r="L16" s="13">
        <v>42.54</v>
      </c>
      <c r="M16" s="11">
        <f>RANK(L16,L$5:L$29,1)</f>
        <v>12</v>
      </c>
      <c r="N16" s="9">
        <v>42.11</v>
      </c>
      <c r="O16" s="11">
        <f>RANK(N16,N$5:N$29,1)</f>
        <v>11</v>
      </c>
      <c r="P16" s="13">
        <v>42.35</v>
      </c>
      <c r="Q16" s="11">
        <f>RANK(P16,P$5:P$29,1)</f>
        <v>11</v>
      </c>
      <c r="R16" s="13">
        <v>41.97</v>
      </c>
      <c r="S16" s="11">
        <f>RANK(R16,R$5:R$29,1)</f>
        <v>9</v>
      </c>
      <c r="T16" s="13">
        <v>42.3</v>
      </c>
      <c r="U16" s="11">
        <f>RANK(T16,T$5:T$29,1)</f>
        <v>7</v>
      </c>
      <c r="V16" s="9">
        <v>42.84</v>
      </c>
      <c r="W16" s="11">
        <f>RANK(V16,V$5:V$29,1)</f>
        <v>13</v>
      </c>
      <c r="X16" s="13">
        <v>42.25</v>
      </c>
      <c r="Y16" s="11">
        <f>RANK(X16,X$5:X$29,1)</f>
        <v>11</v>
      </c>
      <c r="Z16" s="13">
        <v>41.99</v>
      </c>
      <c r="AA16" s="11">
        <f>RANK(Z16,Z$5:Z$29,1)</f>
        <v>12</v>
      </c>
      <c r="AB16" s="65">
        <f>AVERAGEIF(D16:AA16,"&gt;25")</f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>RANK(D17,D$5:D$29,1)</f>
        <v>15</v>
      </c>
      <c r="F17" s="9">
        <v>42.92</v>
      </c>
      <c r="G17" s="11">
        <f>RANK(F17,F$5:F$29,1)</f>
        <v>14</v>
      </c>
      <c r="H17" s="13">
        <v>43.1</v>
      </c>
      <c r="I17" s="11">
        <f>RANK(H17,H$5:H$29,1)</f>
        <v>14</v>
      </c>
      <c r="J17" s="12">
        <v>43.04</v>
      </c>
      <c r="K17" s="11">
        <f>RANK(J17,J$5:J$29,1)</f>
        <v>15</v>
      </c>
      <c r="L17" s="13">
        <v>43.08</v>
      </c>
      <c r="M17" s="11">
        <f>RANK(L17,L$5:L$29,1)</f>
        <v>14</v>
      </c>
      <c r="N17" s="9">
        <v>42.59</v>
      </c>
      <c r="O17" s="11">
        <f>RANK(N17,N$5:N$29,1)</f>
        <v>13</v>
      </c>
      <c r="P17" s="13">
        <v>42.97</v>
      </c>
      <c r="Q17" s="11">
        <f>RANK(P17,P$5:P$29,1)</f>
        <v>13</v>
      </c>
      <c r="R17" s="13">
        <v>42.79</v>
      </c>
      <c r="S17" s="11">
        <f>RANK(R17,R$5:R$29,1)</f>
        <v>13</v>
      </c>
      <c r="T17" s="13">
        <v>43.32</v>
      </c>
      <c r="U17" s="11">
        <f>RANK(T17,T$5:T$29,1)</f>
        <v>13</v>
      </c>
      <c r="V17" s="9">
        <v>42.68</v>
      </c>
      <c r="W17" s="11">
        <f>RANK(V17,V$5:V$29,1)</f>
        <v>12</v>
      </c>
      <c r="X17" s="13">
        <v>42.9</v>
      </c>
      <c r="Y17" s="11">
        <f>RANK(X17,X$5:X$29,1)</f>
        <v>13</v>
      </c>
      <c r="Z17" s="13">
        <v>42.58</v>
      </c>
      <c r="AA17" s="11">
        <f>RANK(Z17,Z$5:Z$29,1)</f>
        <v>14</v>
      </c>
      <c r="AB17" s="65">
        <f>AVERAGEIF(D17:AA17,"&gt;25")</f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>RANK(D18,D$5:D$29,1)</f>
        <v>14</v>
      </c>
      <c r="F18" s="9">
        <v>42.71</v>
      </c>
      <c r="G18" s="11">
        <f>RANK(F18,F$5:F$29,1)</f>
        <v>13</v>
      </c>
      <c r="H18" s="13">
        <v>43.21</v>
      </c>
      <c r="I18" s="11">
        <f>RANK(H18,H$5:H$29,1)</f>
        <v>15</v>
      </c>
      <c r="J18" s="13">
        <v>42.38</v>
      </c>
      <c r="K18" s="11">
        <f>RANK(J18,J$5:J$29,1)</f>
        <v>13</v>
      </c>
      <c r="L18" s="13">
        <v>42.93</v>
      </c>
      <c r="M18" s="11">
        <f>RANK(L18,L$5:L$29,1)</f>
        <v>13</v>
      </c>
      <c r="N18" s="9">
        <v>43.28</v>
      </c>
      <c r="O18" s="11">
        <f>RANK(N18,N$5:N$29,1)</f>
        <v>16</v>
      </c>
      <c r="P18" s="13">
        <v>42.97</v>
      </c>
      <c r="Q18" s="11">
        <f>RANK(P18,P$5:P$29,1)</f>
        <v>13</v>
      </c>
      <c r="R18" s="13"/>
      <c r="S18" s="11" t="e">
        <f>RANK(R18,R$5:R$29,1)</f>
        <v>#N/A</v>
      </c>
      <c r="T18" s="13"/>
      <c r="U18" s="11" t="e">
        <f>RANK(T18,T$5:T$29,1)</f>
        <v>#N/A</v>
      </c>
      <c r="V18" s="9"/>
      <c r="W18" s="11" t="e">
        <f>RANK(V18,V$5:V$29,1)</f>
        <v>#N/A</v>
      </c>
      <c r="X18" s="12">
        <v>43.43</v>
      </c>
      <c r="Y18" s="11">
        <f>RANK(X18,X$5:X$29,1)</f>
        <v>15</v>
      </c>
      <c r="Z18" s="13">
        <v>42.87</v>
      </c>
      <c r="AA18" s="11">
        <f>RANK(Z18,Z$5:Z$29,1)</f>
        <v>15</v>
      </c>
      <c r="AB18" s="65">
        <f>AVERAGEIF(D18:AA18,"&gt;25")</f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>RANK(D19,D$5:D$29,1)</f>
        <v>13</v>
      </c>
      <c r="F19" s="9">
        <v>43.02</v>
      </c>
      <c r="G19" s="11">
        <f>RANK(F19,F$5:F$29,1)</f>
        <v>15</v>
      </c>
      <c r="H19" s="13">
        <v>42.76</v>
      </c>
      <c r="I19" s="52">
        <f>RANK(H19,H$5:H$29,1)</f>
        <v>13</v>
      </c>
      <c r="J19" s="13">
        <v>43.32</v>
      </c>
      <c r="K19" s="11">
        <f>RANK(J19,J$5:J$29,1)</f>
        <v>16</v>
      </c>
      <c r="L19" s="13">
        <v>43.39</v>
      </c>
      <c r="M19" s="11">
        <f>RANK(L19,L$5:L$29,1)</f>
        <v>15</v>
      </c>
      <c r="N19" s="9">
        <v>42.72</v>
      </c>
      <c r="O19" s="11">
        <f>RANK(N19,N$5:N$29,1)</f>
        <v>14</v>
      </c>
      <c r="P19" s="13">
        <v>43.04</v>
      </c>
      <c r="Q19" s="11">
        <f>RANK(P19,P$5:P$29,1)</f>
        <v>15</v>
      </c>
      <c r="R19" s="13">
        <v>42.86</v>
      </c>
      <c r="S19" s="11">
        <f>RANK(R19,R$5:R$29,1)</f>
        <v>14</v>
      </c>
      <c r="T19" s="13">
        <v>43.45</v>
      </c>
      <c r="U19" s="11">
        <f>RANK(T19,T$5:T$29,1)</f>
        <v>14</v>
      </c>
      <c r="V19" s="9">
        <v>43.32</v>
      </c>
      <c r="W19" s="11">
        <f>RANK(V19,V$5:V$29,1)</f>
        <v>14</v>
      </c>
      <c r="X19" s="13">
        <v>43.32</v>
      </c>
      <c r="Y19" s="11">
        <f>RANK(X19,X$5:X$29,1)</f>
        <v>14</v>
      </c>
      <c r="Z19" s="13">
        <v>42.55</v>
      </c>
      <c r="AA19" s="11">
        <f>RANK(Z19,Z$5:Z$29,1)</f>
        <v>13</v>
      </c>
      <c r="AB19" s="65">
        <f>AVERAGEIF(D19:AA19,"&gt;25")</f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>RANK(D20,D$5:D$29,1)</f>
        <v>16</v>
      </c>
      <c r="F20" s="9">
        <v>43.7</v>
      </c>
      <c r="G20" s="11">
        <f>RANK(F20,F$5:F$29,1)</f>
        <v>16</v>
      </c>
      <c r="H20" s="13">
        <v>43.72</v>
      </c>
      <c r="I20" s="11">
        <f>RANK(H20,H$5:H$29,1)</f>
        <v>16</v>
      </c>
      <c r="J20" s="13">
        <v>42.98</v>
      </c>
      <c r="K20" s="11">
        <f>RANK(J20,J$5:J$29,1)</f>
        <v>14</v>
      </c>
      <c r="L20" s="13">
        <v>43.59</v>
      </c>
      <c r="M20" s="11">
        <f>RANK(L20,L$5:L$29,1)</f>
        <v>16</v>
      </c>
      <c r="N20" s="9">
        <v>43.26</v>
      </c>
      <c r="O20" s="11">
        <f>RANK(N20,N$5:N$29,1)</f>
        <v>15</v>
      </c>
      <c r="P20" s="13">
        <v>43.46</v>
      </c>
      <c r="Q20" s="11">
        <f>RANK(P20,P$5:P$29,1)</f>
        <v>16</v>
      </c>
      <c r="R20" s="12">
        <v>43.69</v>
      </c>
      <c r="S20" s="11">
        <f>RANK(R20,R$5:R$29,1)</f>
        <v>15</v>
      </c>
      <c r="T20" s="13">
        <v>44.35</v>
      </c>
      <c r="U20" s="11">
        <f>RANK(T20,T$5:T$29,1)</f>
        <v>15</v>
      </c>
      <c r="V20" s="9">
        <v>43.9</v>
      </c>
      <c r="W20" s="11">
        <f>RANK(V20,V$5:V$29,1)</f>
        <v>15</v>
      </c>
      <c r="X20" s="13">
        <v>43.92</v>
      </c>
      <c r="Y20" s="11">
        <f>RANK(X20,X$5:X$29,1)</f>
        <v>16</v>
      </c>
      <c r="Z20" s="13">
        <v>43.58</v>
      </c>
      <c r="AA20" s="11">
        <f>RANK(Z20,Z$5:Z$29,1)</f>
        <v>16</v>
      </c>
      <c r="AB20" s="65">
        <f>AVERAGEIF(D20:AA20,"&gt;25")</f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5:E29" si="0">RANK(D21,D$5:D$29,1)</f>
        <v>#N/A</v>
      </c>
      <c r="F21" s="9"/>
      <c r="G21" s="11" t="e">
        <f t="shared" ref="G5:G29" si="1">RANK(F21,F$5:F$29,1)</f>
        <v>#N/A</v>
      </c>
      <c r="H21" s="13"/>
      <c r="I21" s="11" t="e">
        <f t="shared" ref="I5:I29" si="2">RANK(H21,H$5:H$29,1)</f>
        <v>#N/A</v>
      </c>
      <c r="J21" s="13"/>
      <c r="K21" s="11" t="e">
        <f t="shared" ref="K5:K29" si="3">RANK(J21,J$5:J$29,1)</f>
        <v>#N/A</v>
      </c>
      <c r="L21" s="13"/>
      <c r="M21" s="11" t="e">
        <f t="shared" ref="M5:M29" si="4">RANK(L21,L$5:L$29,1)</f>
        <v>#N/A</v>
      </c>
      <c r="N21" s="9"/>
      <c r="O21" s="11" t="e">
        <f t="shared" ref="O5:O29" si="5">RANK(N21,N$5:N$29,1)</f>
        <v>#N/A</v>
      </c>
      <c r="P21" s="13"/>
      <c r="Q21" s="11" t="e">
        <f t="shared" ref="Q5:Q29" si="6">RANK(P21,P$5:P$29,1)</f>
        <v>#N/A</v>
      </c>
      <c r="R21" s="13"/>
      <c r="S21" s="11" t="e">
        <f t="shared" ref="S5:S29" si="7">RANK(R21,R$5:R$29,1)</f>
        <v>#N/A</v>
      </c>
      <c r="T21" s="13"/>
      <c r="U21" s="11" t="e">
        <f t="shared" ref="U5:U29" si="8">RANK(T21,T$5:T$29,1)</f>
        <v>#N/A</v>
      </c>
      <c r="V21" s="9"/>
      <c r="W21" s="11" t="e">
        <f t="shared" ref="W5:W29" si="9">RANK(V21,V$5:V$29,1)</f>
        <v>#N/A</v>
      </c>
      <c r="X21" s="13"/>
      <c r="Y21" s="11" t="e">
        <f t="shared" ref="Y5:Y29" si="10">RANK(X21,X$5:X$29,1)</f>
        <v>#N/A</v>
      </c>
      <c r="Z21" s="13"/>
      <c r="AA21" s="11" t="e">
        <f t="shared" ref="AA5:AA29" si="11">RANK(Z21,Z$5:Z$29,1)</f>
        <v>#N/A</v>
      </c>
      <c r="AB21" s="65" t="e">
        <f t="shared" ref="AB5:AB27" si="12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13">OFFSET($D$30,0,(COLUMN()-4)*2 )</f>
        <v>41.943750000000009</v>
      </c>
      <c r="F31" s="83">
        <f t="shared" ca="1" si="13"/>
        <v>41.951250000000002</v>
      </c>
      <c r="G31" s="83">
        <f t="shared" ca="1" si="13"/>
        <v>41.762499999999996</v>
      </c>
      <c r="H31" s="83">
        <f t="shared" ca="1" si="13"/>
        <v>41.886250000000004</v>
      </c>
      <c r="I31" s="83">
        <f t="shared" ca="1" si="13"/>
        <v>41.807499999999997</v>
      </c>
      <c r="J31" s="83">
        <f t="shared" ca="1" si="13"/>
        <v>41.857500000000002</v>
      </c>
      <c r="K31" s="83">
        <f t="shared" ca="1" si="13"/>
        <v>41.731250000000003</v>
      </c>
      <c r="L31" s="83">
        <f t="shared" ca="1" si="13"/>
        <v>42.108750000000001</v>
      </c>
      <c r="M31" s="83">
        <f t="shared" ca="1" si="13"/>
        <v>41.993750000000006</v>
      </c>
      <c r="N31" s="83">
        <f t="shared" ca="1" si="13"/>
        <v>41.877499999999998</v>
      </c>
      <c r="O31" s="83">
        <f t="shared" ca="1" si="13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7" sqref="C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10</v>
      </c>
      <c r="Q4" s="59" t="s">
        <v>4</v>
      </c>
      <c r="R4" s="57">
        <v>11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41.82</v>
      </c>
      <c r="E5" s="4">
        <f>RANK(D5,D$5:D$29,1)</f>
        <v>1</v>
      </c>
      <c r="F5" s="15">
        <v>42.18</v>
      </c>
      <c r="G5" s="6">
        <f>RANK(F5,F$5:F$29,1)</f>
        <v>6</v>
      </c>
      <c r="H5" s="7">
        <v>42.21</v>
      </c>
      <c r="I5" s="6">
        <f>RANK(H5,H$5:H$29,1)</f>
        <v>5</v>
      </c>
      <c r="J5" s="7">
        <v>42.03</v>
      </c>
      <c r="K5" s="6">
        <f>RANK(J5,J$5:J$29,1)</f>
        <v>3</v>
      </c>
      <c r="L5" s="7">
        <v>42.04</v>
      </c>
      <c r="M5" s="6">
        <f>RANK(L5,L$5:L$29,1)</f>
        <v>1</v>
      </c>
      <c r="N5" s="5">
        <v>42.08</v>
      </c>
      <c r="O5" s="6">
        <f>RANK(N5,N$5:N$29,1)</f>
        <v>1</v>
      </c>
      <c r="P5" s="7">
        <v>42.06</v>
      </c>
      <c r="Q5" s="6">
        <f>RANK(P5,P$5:P$29,1)</f>
        <v>2</v>
      </c>
      <c r="R5" s="7">
        <v>41.96</v>
      </c>
      <c r="S5" s="6">
        <f>RANK(R5,R$5:R$29,1)</f>
        <v>1</v>
      </c>
      <c r="T5" s="86">
        <v>41.66</v>
      </c>
      <c r="U5" s="6">
        <f>RANK(T5,T$5:T$29,1)</f>
        <v>1</v>
      </c>
      <c r="V5" s="5">
        <v>42.24</v>
      </c>
      <c r="W5" s="6">
        <f>RANK(V5,V$5:V$29,1)</f>
        <v>2</v>
      </c>
      <c r="X5" s="7">
        <v>41.86</v>
      </c>
      <c r="Y5" s="6">
        <f>RANK(X5,X$5:X$29,1)</f>
        <v>1</v>
      </c>
      <c r="Z5" s="7">
        <v>41.72</v>
      </c>
      <c r="AA5" s="6">
        <f>RANK(Z5,Z$5:Z$29,1)</f>
        <v>1</v>
      </c>
      <c r="AB5" s="65">
        <f>AVERAGEIF(D5:AA5,"&gt;25")</f>
        <v>41.988333333333337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41.95</v>
      </c>
      <c r="E6" s="10">
        <f>RANK(D6,D$5:D$29,1)</f>
        <v>2</v>
      </c>
      <c r="F6" s="9">
        <v>41.94</v>
      </c>
      <c r="G6" s="11">
        <f>RANK(F6,F$5:F$29,1)</f>
        <v>2</v>
      </c>
      <c r="H6" s="13">
        <v>42.03</v>
      </c>
      <c r="I6" s="11">
        <f>RANK(H6,H$5:H$29,1)</f>
        <v>2</v>
      </c>
      <c r="J6" s="13">
        <v>42.04</v>
      </c>
      <c r="K6" s="11">
        <f>RANK(J6,J$5:J$29,1)</f>
        <v>4</v>
      </c>
      <c r="L6" s="90">
        <v>42.46</v>
      </c>
      <c r="M6" s="11">
        <f>RANK(L6,L$5:L$29,1)</f>
        <v>5</v>
      </c>
      <c r="N6" s="9">
        <v>42.13</v>
      </c>
      <c r="O6" s="11">
        <f>RANK(N6,N$5:N$29,1)</f>
        <v>2</v>
      </c>
      <c r="P6" s="13">
        <v>41.85</v>
      </c>
      <c r="Q6" s="11">
        <f>RANK(P6,P$5:P$29,1)</f>
        <v>1</v>
      </c>
      <c r="R6" s="13">
        <v>42.05</v>
      </c>
      <c r="S6" s="11">
        <f>RANK(R6,R$5:R$29,1)</f>
        <v>2</v>
      </c>
      <c r="T6" s="13">
        <v>41.73</v>
      </c>
      <c r="U6" s="11">
        <f>RANK(T6,T$5:T$29,1)</f>
        <v>2</v>
      </c>
      <c r="V6" s="14">
        <v>42.22</v>
      </c>
      <c r="W6" s="11">
        <f>RANK(V6,V$5:V$29,1)</f>
        <v>1</v>
      </c>
      <c r="X6" s="13">
        <v>41.91</v>
      </c>
      <c r="Y6" s="11">
        <f>RANK(X6,X$5:X$29,1)</f>
        <v>2</v>
      </c>
      <c r="Z6" s="13">
        <v>41.88</v>
      </c>
      <c r="AA6" s="11">
        <f>RANK(Z6,Z$5:Z$29,1)</f>
        <v>2</v>
      </c>
      <c r="AB6" s="65">
        <f>AVERAGEIF(D6:AA6,"&gt;25")</f>
        <v>42.01583333333334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/>
      <c r="D7" s="14">
        <v>42.43</v>
      </c>
      <c r="E7" s="10">
        <f>RANK(D7,D$5:D$29,1)</f>
        <v>8</v>
      </c>
      <c r="F7" s="9">
        <v>41.89</v>
      </c>
      <c r="G7" s="11">
        <f>RANK(F7,F$5:F$29,1)</f>
        <v>1</v>
      </c>
      <c r="H7" s="13">
        <v>42.1</v>
      </c>
      <c r="I7" s="11">
        <f>RANK(H7,H$5:H$29,1)</f>
        <v>3</v>
      </c>
      <c r="J7" s="13">
        <v>41.97</v>
      </c>
      <c r="K7" s="11">
        <f>RANK(J7,J$5:J$29,1)</f>
        <v>2</v>
      </c>
      <c r="L7" s="13">
        <v>42.11</v>
      </c>
      <c r="M7" s="11">
        <f>RANK(L7,L$5:L$29,1)</f>
        <v>2</v>
      </c>
      <c r="N7" s="9">
        <v>42.29</v>
      </c>
      <c r="O7" s="11">
        <f>RANK(N7,N$5:N$29,1)</f>
        <v>3</v>
      </c>
      <c r="P7" s="13">
        <v>42.25</v>
      </c>
      <c r="Q7" s="11">
        <f>RANK(P7,P$5:P$29,1)</f>
        <v>3</v>
      </c>
      <c r="R7" s="90">
        <v>42.12</v>
      </c>
      <c r="S7" s="11">
        <f>RANK(R7,R$5:R$29,1)</f>
        <v>3</v>
      </c>
      <c r="T7" s="13">
        <v>41.95</v>
      </c>
      <c r="U7" s="11">
        <f>RANK(T7,T$5:T$29,1)</f>
        <v>3</v>
      </c>
      <c r="V7" s="9">
        <v>42.4</v>
      </c>
      <c r="W7" s="11">
        <f>RANK(V7,V$5:V$29,1)</f>
        <v>3</v>
      </c>
      <c r="X7" s="13">
        <v>42.24</v>
      </c>
      <c r="Y7" s="11">
        <f>RANK(X7,X$5:X$29,1)</f>
        <v>3</v>
      </c>
      <c r="Z7" s="13">
        <v>42.11</v>
      </c>
      <c r="AA7" s="11">
        <f>RANK(Z7,Z$5:Z$29,1)</f>
        <v>3</v>
      </c>
      <c r="AB7" s="65">
        <f>AVERAGEIF(D7:AA7,"&gt;25")</f>
        <v>42.154999999999994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5</v>
      </c>
      <c r="D8" s="9">
        <v>42.12</v>
      </c>
      <c r="E8" s="10">
        <f>RANK(D8,D$5:D$29,1)</f>
        <v>3</v>
      </c>
      <c r="F8" s="9">
        <v>42.06</v>
      </c>
      <c r="G8" s="11">
        <f>RANK(F8,F$5:F$29,1)</f>
        <v>3</v>
      </c>
      <c r="H8" s="13">
        <v>42.32</v>
      </c>
      <c r="I8" s="11">
        <f>RANK(H8,H$5:H$29,1)</f>
        <v>9</v>
      </c>
      <c r="J8" s="13">
        <v>41.87</v>
      </c>
      <c r="K8" s="11">
        <f>RANK(J8,J$5:J$29,1)</f>
        <v>1</v>
      </c>
      <c r="L8" s="13">
        <v>42.11</v>
      </c>
      <c r="M8" s="11">
        <f>RANK(L8,L$5:L$29,1)</f>
        <v>2</v>
      </c>
      <c r="N8" s="9">
        <v>42.4</v>
      </c>
      <c r="O8" s="11">
        <f>RANK(N8,N$5:N$29,1)</f>
        <v>5</v>
      </c>
      <c r="P8" s="90">
        <v>42.35</v>
      </c>
      <c r="Q8" s="11">
        <f>RANK(P8,P$5:P$29,1)</f>
        <v>5</v>
      </c>
      <c r="R8" s="13">
        <v>42.36</v>
      </c>
      <c r="S8" s="11">
        <f>RANK(R8,R$5:R$29,1)</f>
        <v>7</v>
      </c>
      <c r="T8" s="13">
        <v>42.21</v>
      </c>
      <c r="U8" s="11">
        <f>RANK(T8,T$5:T$29,1)</f>
        <v>7</v>
      </c>
      <c r="V8" s="9">
        <v>42.75</v>
      </c>
      <c r="W8" s="11">
        <f>RANK(V8,V$5:V$29,1)</f>
        <v>8</v>
      </c>
      <c r="X8" s="13">
        <v>42.5</v>
      </c>
      <c r="Y8" s="11">
        <f>RANK(X8,X$5:X$29,1)</f>
        <v>5</v>
      </c>
      <c r="Z8" s="13">
        <v>42.14</v>
      </c>
      <c r="AA8" s="52">
        <f>RANK(Z8,Z$5:Z$29,1)</f>
        <v>4</v>
      </c>
      <c r="AB8" s="65">
        <f>AVERAGEIF(D8:AA8,"&gt;25")</f>
        <v>42.265833333333333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20</v>
      </c>
      <c r="C9" s="67">
        <v>10</v>
      </c>
      <c r="D9" s="9">
        <v>42.26</v>
      </c>
      <c r="E9" s="10">
        <f>RANK(D9,D$5:D$29,1)</f>
        <v>6</v>
      </c>
      <c r="F9" s="9">
        <v>42.2</v>
      </c>
      <c r="G9" s="11">
        <f>RANK(F9,F$5:F$29,1)</f>
        <v>7</v>
      </c>
      <c r="H9" s="13">
        <v>42.01</v>
      </c>
      <c r="I9" s="11">
        <f>RANK(H9,H$5:H$29,1)</f>
        <v>1</v>
      </c>
      <c r="J9" s="13">
        <v>42.2</v>
      </c>
      <c r="K9" s="11">
        <f>RANK(J9,J$5:J$29,1)</f>
        <v>7</v>
      </c>
      <c r="L9" s="13">
        <v>42.5</v>
      </c>
      <c r="M9" s="11">
        <f>RANK(L9,L$5:L$29,1)</f>
        <v>7</v>
      </c>
      <c r="N9" s="9">
        <v>42.49</v>
      </c>
      <c r="O9" s="87">
        <f>RANK(N9,N$5:N$29,1)</f>
        <v>6</v>
      </c>
      <c r="P9" s="13">
        <v>42.41</v>
      </c>
      <c r="Q9" s="11">
        <f>RANK(P9,P$5:P$29,1)</f>
        <v>6</v>
      </c>
      <c r="R9" s="13">
        <v>42.17</v>
      </c>
      <c r="S9" s="11">
        <f>RANK(R9,R$5:R$29,1)</f>
        <v>4</v>
      </c>
      <c r="T9" s="13">
        <v>42.23</v>
      </c>
      <c r="U9" s="11">
        <f>RANK(T9,T$5:T$29,1)</f>
        <v>8</v>
      </c>
      <c r="V9" s="9">
        <v>42.78</v>
      </c>
      <c r="W9" s="11">
        <f>RANK(V9,V$5:V$29,1)</f>
        <v>9</v>
      </c>
      <c r="X9" s="13">
        <v>42.61</v>
      </c>
      <c r="Y9" s="11">
        <f>RANK(X9,X$5:X$29,1)</f>
        <v>8</v>
      </c>
      <c r="Z9" s="12">
        <v>42.21</v>
      </c>
      <c r="AA9" s="11">
        <f>RANK(Z9,Z$5:Z$29,1)</f>
        <v>5</v>
      </c>
      <c r="AB9" s="65">
        <f>AVERAGEIF(D9:AA9,"&gt;25")</f>
        <v>42.339166666666678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88">
        <v>42.2</v>
      </c>
      <c r="E10" s="10">
        <f>RANK(D10,D$5:D$29,1)</f>
        <v>4</v>
      </c>
      <c r="F10" s="9">
        <v>42.26</v>
      </c>
      <c r="G10" s="11">
        <f>RANK(F10,F$5:F$29,1)</f>
        <v>8</v>
      </c>
      <c r="H10" s="13">
        <v>42.35</v>
      </c>
      <c r="I10" s="11">
        <f>RANK(H10,H$5:H$29,1)</f>
        <v>10</v>
      </c>
      <c r="J10" s="13">
        <v>42.19</v>
      </c>
      <c r="K10" s="11">
        <f>RANK(J10,J$5:J$29,1)</f>
        <v>6</v>
      </c>
      <c r="L10" s="13">
        <v>42.46</v>
      </c>
      <c r="M10" s="11">
        <f>RANK(L10,L$5:L$29,1)</f>
        <v>5</v>
      </c>
      <c r="N10" s="9">
        <v>42.5</v>
      </c>
      <c r="O10" s="52">
        <f>RANK(N10,N$5:N$29,1)</f>
        <v>7</v>
      </c>
      <c r="P10" s="13">
        <v>42.44</v>
      </c>
      <c r="Q10" s="11">
        <f>RANK(P10,P$5:P$29,1)</f>
        <v>7</v>
      </c>
      <c r="R10" s="13">
        <v>42.25</v>
      </c>
      <c r="S10" s="11">
        <f>RANK(R10,R$5:R$29,1)</f>
        <v>6</v>
      </c>
      <c r="T10" s="13">
        <v>41.95</v>
      </c>
      <c r="U10" s="11">
        <f>RANK(T10,T$5:T$29,1)</f>
        <v>3</v>
      </c>
      <c r="V10" s="9">
        <v>42.61</v>
      </c>
      <c r="W10" s="11">
        <f>RANK(V10,V$5:V$29,1)</f>
        <v>5</v>
      </c>
      <c r="X10" s="13">
        <v>42.55</v>
      </c>
      <c r="Y10" s="11">
        <f>RANK(X10,X$5:X$29,1)</f>
        <v>7</v>
      </c>
      <c r="Z10" s="13">
        <v>42.42</v>
      </c>
      <c r="AA10" s="11">
        <f>RANK(Z10,Z$5:Z$29,1)</f>
        <v>8</v>
      </c>
      <c r="AB10" s="65">
        <f>AVERAGEIF(D10:AA10,"&gt;25")</f>
        <v>42.348333333333336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47</v>
      </c>
      <c r="C11" s="67">
        <v>7.5</v>
      </c>
      <c r="D11" s="9">
        <v>42.28</v>
      </c>
      <c r="E11" s="10">
        <f>RANK(D11,D$5:D$29,1)</f>
        <v>7</v>
      </c>
      <c r="F11" s="88">
        <v>42.15</v>
      </c>
      <c r="G11" s="11">
        <f>RANK(F11,F$5:F$29,1)</f>
        <v>5</v>
      </c>
      <c r="H11" s="13">
        <v>42.21</v>
      </c>
      <c r="I11" s="11">
        <f>RANK(H11,H$5:H$29,1)</f>
        <v>5</v>
      </c>
      <c r="J11" s="13">
        <v>42.15</v>
      </c>
      <c r="K11" s="11">
        <f>RANK(J11,J$5:J$29,1)</f>
        <v>5</v>
      </c>
      <c r="L11" s="13">
        <v>42.76</v>
      </c>
      <c r="M11" s="11">
        <f>RANK(L11,L$5:L$29,1)</f>
        <v>11</v>
      </c>
      <c r="N11" s="9">
        <v>42.71</v>
      </c>
      <c r="O11" s="11">
        <f>RANK(N11,N$5:N$29,1)</f>
        <v>10</v>
      </c>
      <c r="P11" s="12">
        <v>42.45</v>
      </c>
      <c r="Q11" s="11">
        <f>RANK(P11,P$5:P$29,1)</f>
        <v>8</v>
      </c>
      <c r="R11" s="13">
        <v>42.24</v>
      </c>
      <c r="S11" s="11">
        <f>RANK(R11,R$5:R$29,1)</f>
        <v>5</v>
      </c>
      <c r="T11" s="13">
        <v>42.14</v>
      </c>
      <c r="U11" s="11">
        <f>RANK(T11,T$5:T$29,1)</f>
        <v>6</v>
      </c>
      <c r="V11" s="9">
        <v>42.43</v>
      </c>
      <c r="W11" s="11">
        <f>RANK(V11,V$5:V$29,1)</f>
        <v>4</v>
      </c>
      <c r="X11" s="13">
        <v>42.54</v>
      </c>
      <c r="Y11" s="11">
        <f>RANK(X11,X$5:X$29,1)</f>
        <v>6</v>
      </c>
      <c r="Z11" s="13">
        <v>42.3</v>
      </c>
      <c r="AA11" s="11">
        <f>RANK(Z11,Z$5:Z$29,1)</f>
        <v>6</v>
      </c>
      <c r="AB11" s="65">
        <f>AVERAGEIF(D11:AA11,"&gt;25")</f>
        <v>42.363333333333337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17</v>
      </c>
      <c r="C12" s="67"/>
      <c r="D12" s="9">
        <v>42.23</v>
      </c>
      <c r="E12" s="10">
        <f>RANK(D12,D$5:D$29,1)</f>
        <v>5</v>
      </c>
      <c r="F12" s="9">
        <v>42.06</v>
      </c>
      <c r="G12" s="11">
        <f>RANK(F12,F$5:F$29,1)</f>
        <v>3</v>
      </c>
      <c r="H12" s="13">
        <v>42.18</v>
      </c>
      <c r="I12" s="11">
        <f>RANK(H12,H$5:H$29,1)</f>
        <v>4</v>
      </c>
      <c r="J12" s="13">
        <v>42.5</v>
      </c>
      <c r="K12" s="11">
        <f>RANK(J12,J$5:J$29,1)</f>
        <v>9</v>
      </c>
      <c r="L12" s="12">
        <v>42.54</v>
      </c>
      <c r="M12" s="11">
        <f>RANK(L12,L$5:L$29,1)</f>
        <v>9</v>
      </c>
      <c r="N12" s="9">
        <v>42.53</v>
      </c>
      <c r="O12" s="11">
        <f>RANK(N12,N$5:N$29,1)</f>
        <v>8</v>
      </c>
      <c r="P12" s="13">
        <v>42.34</v>
      </c>
      <c r="Q12" s="11">
        <f>RANK(P12,P$5:P$29,1)</f>
        <v>4</v>
      </c>
      <c r="R12" s="13">
        <v>42.53</v>
      </c>
      <c r="S12" s="11">
        <f>RANK(R12,R$5:R$29,1)</f>
        <v>9</v>
      </c>
      <c r="T12" s="13">
        <v>42.04</v>
      </c>
      <c r="U12" s="11">
        <f>RANK(T12,T$5:T$29,1)</f>
        <v>5</v>
      </c>
      <c r="V12" s="9">
        <v>42.79</v>
      </c>
      <c r="W12" s="11">
        <f>RANK(V12,V$5:V$29,1)</f>
        <v>10</v>
      </c>
      <c r="X12" s="13">
        <v>42.87</v>
      </c>
      <c r="Y12" s="11">
        <f>RANK(X12,X$5:X$29,1)</f>
        <v>10</v>
      </c>
      <c r="Z12" s="90">
        <v>42.33</v>
      </c>
      <c r="AA12" s="11">
        <f>RANK(Z12,Z$5:Z$29,1)</f>
        <v>7</v>
      </c>
      <c r="AB12" s="65">
        <f>AVERAGEIF(D12:AA12,"&gt;25")</f>
        <v>42.411666666666669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51</v>
      </c>
      <c r="C13" s="67">
        <v>5</v>
      </c>
      <c r="D13" s="9">
        <v>42.43</v>
      </c>
      <c r="E13" s="10">
        <f>RANK(D13,D$5:D$29,1)</f>
        <v>8</v>
      </c>
      <c r="F13" s="9">
        <v>42.32</v>
      </c>
      <c r="G13" s="11">
        <f>RANK(F13,F$5:F$29,1)</f>
        <v>9</v>
      </c>
      <c r="H13" s="13">
        <v>42.27</v>
      </c>
      <c r="I13" s="11">
        <f>RANK(H13,H$5:H$29,1)</f>
        <v>7</v>
      </c>
      <c r="J13" s="13">
        <v>42.46</v>
      </c>
      <c r="K13" s="11">
        <f>RANK(J13,J$5:J$29,1)</f>
        <v>8</v>
      </c>
      <c r="L13" s="13">
        <v>42.5</v>
      </c>
      <c r="M13" s="11">
        <f>RANK(L13,L$5:L$29,1)</f>
        <v>7</v>
      </c>
      <c r="N13" s="88">
        <v>42.38</v>
      </c>
      <c r="O13" s="11">
        <f>RANK(N13,N$5:N$29,1)</f>
        <v>4</v>
      </c>
      <c r="P13" s="13">
        <v>42.53</v>
      </c>
      <c r="Q13" s="11">
        <f>RANK(P13,P$5:P$29,1)</f>
        <v>11</v>
      </c>
      <c r="R13" s="13">
        <v>42.38</v>
      </c>
      <c r="S13" s="11">
        <f>RANK(R13,R$5:R$29,1)</f>
        <v>8</v>
      </c>
      <c r="T13" s="13">
        <v>42.35</v>
      </c>
      <c r="U13" s="11">
        <f>RANK(T13,T$5:T$29,1)</f>
        <v>10</v>
      </c>
      <c r="V13" s="9">
        <v>42.61</v>
      </c>
      <c r="W13" s="11">
        <f>RANK(V13,V$5:V$29,1)</f>
        <v>5</v>
      </c>
      <c r="X13" s="12">
        <v>42.88</v>
      </c>
      <c r="Y13" s="11">
        <f>RANK(X13,X$5:X$29,1)</f>
        <v>11</v>
      </c>
      <c r="Z13" s="13">
        <v>42.84</v>
      </c>
      <c r="AA13" s="11">
        <f>RANK(Z13,Z$5:Z$29,1)</f>
        <v>12</v>
      </c>
      <c r="AB13" s="65">
        <f>AVERAGEIF(D13:AA13,"&gt;25")</f>
        <v>42.495833333333337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73</v>
      </c>
      <c r="C14" s="67">
        <v>12.5</v>
      </c>
      <c r="D14" s="9">
        <v>42.62</v>
      </c>
      <c r="E14" s="10">
        <f>RANK(D14,D$5:D$29,1)</f>
        <v>12</v>
      </c>
      <c r="F14" s="9">
        <v>42.44</v>
      </c>
      <c r="G14" s="11">
        <f>RANK(F14,F$5:F$29,1)</f>
        <v>10</v>
      </c>
      <c r="H14" s="13">
        <v>42.28</v>
      </c>
      <c r="I14" s="11">
        <f>RANK(H14,H$5:H$29,1)</f>
        <v>8</v>
      </c>
      <c r="J14" s="90">
        <v>42.57</v>
      </c>
      <c r="K14" s="11">
        <f>RANK(J14,J$5:J$29,1)</f>
        <v>12</v>
      </c>
      <c r="L14" s="13">
        <v>42.62</v>
      </c>
      <c r="M14" s="11">
        <f>RANK(L14,L$5:L$29,1)</f>
        <v>10</v>
      </c>
      <c r="N14" s="9">
        <v>42.54</v>
      </c>
      <c r="O14" s="11">
        <f>RANK(N14,N$5:N$29,1)</f>
        <v>9</v>
      </c>
      <c r="P14" s="13">
        <v>42.52</v>
      </c>
      <c r="Q14" s="11">
        <f>RANK(P14,P$5:P$29,1)</f>
        <v>10</v>
      </c>
      <c r="R14" s="13">
        <v>42.64</v>
      </c>
      <c r="S14" s="11">
        <f>RANK(R14,R$5:R$29,1)</f>
        <v>10</v>
      </c>
      <c r="T14" s="12">
        <v>42.24</v>
      </c>
      <c r="U14" s="11">
        <f>RANK(T14,T$5:T$29,1)</f>
        <v>9</v>
      </c>
      <c r="V14" s="9">
        <v>42.7</v>
      </c>
      <c r="W14" s="11">
        <f>RANK(V14,V$5:V$29,1)</f>
        <v>7</v>
      </c>
      <c r="X14" s="13">
        <v>42.4</v>
      </c>
      <c r="Y14" s="11">
        <f>RANK(X14,X$5:X$29,1)</f>
        <v>4</v>
      </c>
      <c r="Z14" s="13">
        <v>42.57</v>
      </c>
      <c r="AA14" s="11">
        <f>RANK(Z14,Z$5:Z$29,1)</f>
        <v>10</v>
      </c>
      <c r="AB14" s="65">
        <f>AVERAGEIF(D14:AA14,"&gt;25")</f>
        <v>42.511666666666663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98</v>
      </c>
      <c r="C15" s="67"/>
      <c r="D15" s="9">
        <v>42.51</v>
      </c>
      <c r="E15" s="10">
        <f>RANK(D15,D$5:D$29,1)</f>
        <v>10</v>
      </c>
      <c r="F15" s="9">
        <v>42.47</v>
      </c>
      <c r="G15" s="11">
        <f>RANK(F15,F$5:F$29,1)</f>
        <v>11</v>
      </c>
      <c r="H15" s="12">
        <v>42.72</v>
      </c>
      <c r="I15" s="11">
        <f>RANK(H15,H$5:H$29,1)</f>
        <v>12</v>
      </c>
      <c r="J15" s="13">
        <v>42.54</v>
      </c>
      <c r="K15" s="11">
        <f>RANK(J15,J$5:J$29,1)</f>
        <v>10</v>
      </c>
      <c r="L15" s="13">
        <v>42.13</v>
      </c>
      <c r="M15" s="11">
        <f>RANK(L15,L$5:L$29,1)</f>
        <v>4</v>
      </c>
      <c r="N15" s="9">
        <v>42.72</v>
      </c>
      <c r="O15" s="11">
        <f>RANK(N15,N$5:N$29,1)</f>
        <v>11</v>
      </c>
      <c r="P15" s="13">
        <v>42.5</v>
      </c>
      <c r="Q15" s="11">
        <f>RANK(P15,P$5:P$29,1)</f>
        <v>9</v>
      </c>
      <c r="R15" s="13">
        <v>42.67</v>
      </c>
      <c r="S15" s="11">
        <f>RANK(R15,R$5:R$29,1)</f>
        <v>11</v>
      </c>
      <c r="T15" s="13">
        <v>42.54</v>
      </c>
      <c r="U15" s="11">
        <f>RANK(T15,T$5:T$29,1)</f>
        <v>12</v>
      </c>
      <c r="V15" s="88">
        <v>42.93</v>
      </c>
      <c r="W15" s="11">
        <f>RANK(V15,V$5:V$29,1)</f>
        <v>11</v>
      </c>
      <c r="X15" s="13">
        <v>43.29</v>
      </c>
      <c r="Y15" s="11">
        <f>RANK(X15,X$5:X$29,1)</f>
        <v>12</v>
      </c>
      <c r="Z15" s="13">
        <v>42.56</v>
      </c>
      <c r="AA15" s="11">
        <f>RANK(Z15,Z$5:Z$29,1)</f>
        <v>9</v>
      </c>
      <c r="AB15" s="65">
        <f>AVERAGEIF(D15:AA15,"&gt;25")</f>
        <v>42.631666666666668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42.61</v>
      </c>
      <c r="E16" s="10">
        <f>RANK(D16,D$5:D$29,1)</f>
        <v>11</v>
      </c>
      <c r="F16" s="9">
        <v>42.6</v>
      </c>
      <c r="G16" s="11">
        <f>RANK(F16,F$5:F$29,1)</f>
        <v>12</v>
      </c>
      <c r="H16" s="13">
        <v>42.57</v>
      </c>
      <c r="I16" s="11">
        <f>RANK(H16,H$5:H$29,1)</f>
        <v>11</v>
      </c>
      <c r="J16" s="13">
        <v>42.56</v>
      </c>
      <c r="K16" s="11">
        <f>RANK(J16,J$5:J$29,1)</f>
        <v>11</v>
      </c>
      <c r="L16" s="13">
        <v>42.88</v>
      </c>
      <c r="M16" s="11">
        <f>RANK(L16,L$5:L$29,1)</f>
        <v>12</v>
      </c>
      <c r="N16" s="14">
        <v>42.88</v>
      </c>
      <c r="O16" s="11">
        <f>RANK(N16,N$5:N$29,1)</f>
        <v>12</v>
      </c>
      <c r="P16" s="13">
        <v>42.74</v>
      </c>
      <c r="Q16" s="11">
        <f>RANK(P16,P$5:P$29,1)</f>
        <v>12</v>
      </c>
      <c r="R16" s="13">
        <v>42.68</v>
      </c>
      <c r="S16" s="11">
        <f>RANK(R16,R$5:R$29,1)</f>
        <v>12</v>
      </c>
      <c r="T16" s="13">
        <v>42.53</v>
      </c>
      <c r="U16" s="11">
        <f>RANK(T16,T$5:T$29,1)</f>
        <v>11</v>
      </c>
      <c r="V16" s="9">
        <v>43.07</v>
      </c>
      <c r="W16" s="11">
        <f>RANK(V16,V$5:V$29,1)</f>
        <v>12</v>
      </c>
      <c r="X16" s="13">
        <v>42.77</v>
      </c>
      <c r="Y16" s="11">
        <f>RANK(X16,X$5:X$29,1)</f>
        <v>9</v>
      </c>
      <c r="Z16" s="13">
        <v>42.79</v>
      </c>
      <c r="AA16" s="87">
        <f>RANK(Z16,Z$5:Z$29,1)</f>
        <v>11</v>
      </c>
      <c r="AB16" s="65">
        <f>AVERAGEIF(D16:AA16,"&gt;25")</f>
        <v>42.723333333333336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79</v>
      </c>
      <c r="C17" s="67"/>
      <c r="D17" s="9">
        <v>43.1</v>
      </c>
      <c r="E17" s="10">
        <f>RANK(D17,D$5:D$29,1)</f>
        <v>13</v>
      </c>
      <c r="F17" s="9">
        <v>43.09</v>
      </c>
      <c r="G17" s="11">
        <f>RANK(F17,F$5:F$29,1)</f>
        <v>14</v>
      </c>
      <c r="H17" s="90">
        <v>43.2</v>
      </c>
      <c r="I17" s="11">
        <f>RANK(H17,H$5:H$29,1)</f>
        <v>13</v>
      </c>
      <c r="J17" s="13">
        <v>42.93</v>
      </c>
      <c r="K17" s="11">
        <f>RANK(J17,J$5:J$29,1)</f>
        <v>13</v>
      </c>
      <c r="L17" s="13">
        <v>43.49</v>
      </c>
      <c r="M17" s="11">
        <f>RANK(L17,L$5:L$29,1)</f>
        <v>13</v>
      </c>
      <c r="N17" s="9">
        <v>43.49</v>
      </c>
      <c r="O17" s="11">
        <f>RANK(N17,N$5:N$29,1)</f>
        <v>13</v>
      </c>
      <c r="P17" s="13">
        <v>43.28</v>
      </c>
      <c r="Q17" s="11">
        <f>RANK(P17,P$5:P$29,1)</f>
        <v>13</v>
      </c>
      <c r="R17" s="12">
        <v>44.01</v>
      </c>
      <c r="S17" s="11">
        <f>RANK(R17,R$5:R$29,1)</f>
        <v>14</v>
      </c>
      <c r="T17" s="13">
        <v>43.37</v>
      </c>
      <c r="U17" s="11">
        <f>RANK(T17,T$5:T$29,1)</f>
        <v>14</v>
      </c>
      <c r="V17" s="9">
        <v>43.74</v>
      </c>
      <c r="W17" s="11">
        <f>RANK(V17,V$5:V$29,1)</f>
        <v>13</v>
      </c>
      <c r="X17" s="13">
        <v>43.37</v>
      </c>
      <c r="Y17" s="11">
        <f>RANK(X17,X$5:X$29,1)</f>
        <v>13</v>
      </c>
      <c r="Z17" s="13">
        <v>43.39</v>
      </c>
      <c r="AA17" s="11">
        <f>RANK(Z17,Z$5:Z$29,1)</f>
        <v>13</v>
      </c>
      <c r="AB17" s="65">
        <f>AVERAGEIF(D17:AA17,"&gt;25")</f>
        <v>43.37166666666667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94</v>
      </c>
      <c r="C18" s="67">
        <v>10</v>
      </c>
      <c r="D18" s="9">
        <v>43.2</v>
      </c>
      <c r="E18" s="10">
        <f>RANK(D18,D$5:D$29,1)</f>
        <v>14</v>
      </c>
      <c r="F18" s="9">
        <v>43.07</v>
      </c>
      <c r="G18" s="11">
        <f>RANK(F18,F$5:F$29,1)</f>
        <v>13</v>
      </c>
      <c r="H18" s="13">
        <v>43.3</v>
      </c>
      <c r="I18" s="11">
        <f>RANK(H18,H$5:H$29,1)</f>
        <v>14</v>
      </c>
      <c r="J18" s="12">
        <v>43.61</v>
      </c>
      <c r="K18" s="11">
        <f>RANK(J18,J$5:J$29,1)</f>
        <v>14</v>
      </c>
      <c r="L18" s="13">
        <v>43.49</v>
      </c>
      <c r="M18" s="11">
        <f>RANK(L18,L$5:L$29,1)</f>
        <v>13</v>
      </c>
      <c r="N18" s="9">
        <v>43.7</v>
      </c>
      <c r="O18" s="11">
        <f>RANK(N18,N$5:N$29,1)</f>
        <v>14</v>
      </c>
      <c r="P18" s="13">
        <v>43.3</v>
      </c>
      <c r="Q18" s="11">
        <f>RANK(P18,P$5:P$29,1)</f>
        <v>14</v>
      </c>
      <c r="R18" s="13">
        <v>43.6</v>
      </c>
      <c r="S18" s="11">
        <f>RANK(R18,R$5:R$29,1)</f>
        <v>13</v>
      </c>
      <c r="T18" s="13">
        <v>43.21</v>
      </c>
      <c r="U18" s="11">
        <f>RANK(T18,T$5:T$29,1)</f>
        <v>13</v>
      </c>
      <c r="V18" s="9">
        <v>44.14</v>
      </c>
      <c r="W18" s="11">
        <f>RANK(V18,V$5:V$29,1)</f>
        <v>14</v>
      </c>
      <c r="X18" s="90">
        <v>43.71</v>
      </c>
      <c r="Y18" s="11">
        <f>RANK(X18,X$5:X$29,1)</f>
        <v>14</v>
      </c>
      <c r="Z18" s="13">
        <v>43.59</v>
      </c>
      <c r="AA18" s="11">
        <f>RANK(Z18,Z$5:Z$29,1)</f>
        <v>14</v>
      </c>
      <c r="AB18" s="65">
        <f>AVERAGEIF(D18:AA18,"&gt;25")</f>
        <v>43.493333333333332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5:E29" si="0">RANK(D19,D$5:D$29,1)</f>
        <v>#N/A</v>
      </c>
      <c r="F19" s="9"/>
      <c r="G19" s="11" t="e">
        <f t="shared" ref="G5:G29" si="1">RANK(F19,F$5:F$29,1)</f>
        <v>#N/A</v>
      </c>
      <c r="H19" s="13"/>
      <c r="I19" s="11" t="e">
        <f t="shared" ref="I5:I29" si="2">RANK(H19,H$5:H$29,1)</f>
        <v>#N/A</v>
      </c>
      <c r="J19" s="13"/>
      <c r="K19" s="11" t="e">
        <f t="shared" ref="K5:K29" si="3">RANK(J19,J$5:J$29,1)</f>
        <v>#N/A</v>
      </c>
      <c r="L19" s="13"/>
      <c r="M19" s="11" t="e">
        <f t="shared" ref="M5:M29" si="4">RANK(L19,L$5:L$29,1)</f>
        <v>#N/A</v>
      </c>
      <c r="N19" s="9"/>
      <c r="O19" s="11" t="e">
        <f t="shared" ref="O5:O29" si="5">RANK(N19,N$5:N$29,1)</f>
        <v>#N/A</v>
      </c>
      <c r="P19" s="13"/>
      <c r="Q19" s="11" t="e">
        <f t="shared" ref="Q5:Q29" si="6">RANK(P19,P$5:P$29,1)</f>
        <v>#N/A</v>
      </c>
      <c r="R19" s="13"/>
      <c r="S19" s="11" t="e">
        <f t="shared" ref="S5:S29" si="7">RANK(R19,R$5:R$29,1)</f>
        <v>#N/A</v>
      </c>
      <c r="T19" s="13"/>
      <c r="U19" s="11" t="e">
        <f t="shared" ref="U5:U29" si="8">RANK(T19,T$5:T$29,1)</f>
        <v>#N/A</v>
      </c>
      <c r="V19" s="9"/>
      <c r="W19" s="11" t="e">
        <f t="shared" ref="W5:W29" si="9">RANK(V19,V$5:V$29,1)</f>
        <v>#N/A</v>
      </c>
      <c r="X19" s="13"/>
      <c r="Y19" s="11" t="e">
        <f t="shared" ref="Y5:Y29" si="10">RANK(X19,X$5:X$29,1)</f>
        <v>#N/A</v>
      </c>
      <c r="Z19" s="13"/>
      <c r="AA19" s="11" t="e">
        <f t="shared" ref="AA5:AA29" si="11">RANK(Z19,Z$5:Z$29,1)</f>
        <v>#N/A</v>
      </c>
      <c r="AB19" s="65" t="e">
        <f t="shared" ref="AB5:AB27" si="12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5</v>
      </c>
      <c r="D30" s="79">
        <f ca="1">AVERAGEIF(OFFSET(D5,0,0,$C30), "&gt;25")</f>
        <v>42.116</v>
      </c>
      <c r="E30" s="80">
        <f ca="1">RANK(D30,$D31:$O31,1)</f>
        <v>5</v>
      </c>
      <c r="F30" s="79">
        <f ca="1">AVERAGEIF(OFFSET(F5,0,0,$C30), "&gt;25")</f>
        <v>42.053999999999995</v>
      </c>
      <c r="G30" s="80">
        <f ca="1">RANK(F30,$D31:$O31,1)</f>
        <v>4</v>
      </c>
      <c r="H30" s="81">
        <f ca="1">AVERAGEIF(OFFSET(H5,0,0,$C30), "&gt;25")</f>
        <v>42.134</v>
      </c>
      <c r="I30" s="80">
        <f ca="1">RANK(H30,$D31:$O31,1)</f>
        <v>7</v>
      </c>
      <c r="J30" s="79">
        <f ca="1">AVERAGEIF(OFFSET(J5,0,0,$C30), "&gt;25")</f>
        <v>42.022000000000006</v>
      </c>
      <c r="K30" s="80">
        <f ca="1">RANK(J30,$D31:$O31,1)</f>
        <v>3</v>
      </c>
      <c r="L30" s="81">
        <f ca="1">AVERAGEIF(OFFSET(L5,0,0,$C30), "&gt;25")</f>
        <v>42.244</v>
      </c>
      <c r="M30" s="80">
        <f ca="1">RANK(L30,$D31:$O31,1)</f>
        <v>10</v>
      </c>
      <c r="N30" s="79">
        <f ca="1">AVERAGEIF(OFFSET(N5,0,0,$C30), "&gt;25")</f>
        <v>42.278000000000006</v>
      </c>
      <c r="O30" s="80">
        <f ca="1">RANK(N30,$D31:$O31,1)</f>
        <v>11</v>
      </c>
      <c r="P30" s="81">
        <f ca="1">AVERAGEIF(OFFSET(P5,0,0,$C30), "&gt;25")</f>
        <v>42.183999999999997</v>
      </c>
      <c r="Q30" s="80">
        <f ca="1">RANK(P30,$D31:$O31,1)</f>
        <v>8</v>
      </c>
      <c r="R30" s="79">
        <f ca="1">AVERAGEIF(OFFSET(R5,0,0,$C30), "&gt;25")</f>
        <v>42.132000000000005</v>
      </c>
      <c r="S30" s="80">
        <f ca="1">RANK(R30,$D31:$O31,1)</f>
        <v>6</v>
      </c>
      <c r="T30" s="81">
        <f ca="1">AVERAGEIF(OFFSET(T5,0,0,$C30), "&gt;25")</f>
        <v>41.955999999999996</v>
      </c>
      <c r="U30" s="80">
        <f ca="1">RANK(T30,$D31:$O31,1)</f>
        <v>1</v>
      </c>
      <c r="V30" s="79">
        <f ca="1">AVERAGEIF(OFFSET(V5,0,0,$C30), "&gt;25")</f>
        <v>42.478000000000002</v>
      </c>
      <c r="W30" s="80">
        <f ca="1">RANK(V30,$D31:$O31,1)</f>
        <v>12</v>
      </c>
      <c r="X30" s="79">
        <f ca="1">AVERAGEIF(OFFSET(X5,0,0,$C30), "&gt;25")</f>
        <v>42.224000000000004</v>
      </c>
      <c r="Y30" s="80">
        <f ca="1">RANK(X30,$D31:$O31,1)</f>
        <v>9</v>
      </c>
      <c r="Z30" s="79">
        <f ca="1">AVERAGEIF(OFFSET(Z5,0,0,$C30), "&gt;25")</f>
        <v>42.012</v>
      </c>
      <c r="AA30" s="80">
        <f ca="1">RANK(Z30,$D31:$O31,1)</f>
        <v>2</v>
      </c>
      <c r="AB30" s="82">
        <f>AVERAGEIF(AB5:AB29, "&gt;25")</f>
        <v>42.508214285714288</v>
      </c>
    </row>
    <row r="31" spans="1:29" ht="30" customHeight="1" x14ac:dyDescent="0.2">
      <c r="A31" s="8"/>
      <c r="D31" s="83">
        <f ca="1">OFFSET($D$30,0,(COLUMN()-4)*2 )</f>
        <v>42.116</v>
      </c>
      <c r="E31" s="83">
        <f t="shared" ref="E31:O31" ca="1" si="13">OFFSET($D$30,0,(COLUMN()-4)*2 )</f>
        <v>42.053999999999995</v>
      </c>
      <c r="F31" s="83">
        <f t="shared" ca="1" si="13"/>
        <v>42.134</v>
      </c>
      <c r="G31" s="83">
        <f t="shared" ca="1" si="13"/>
        <v>42.022000000000006</v>
      </c>
      <c r="H31" s="83">
        <f t="shared" ca="1" si="13"/>
        <v>42.244</v>
      </c>
      <c r="I31" s="83">
        <f t="shared" ca="1" si="13"/>
        <v>42.278000000000006</v>
      </c>
      <c r="J31" s="83">
        <f t="shared" ca="1" si="13"/>
        <v>42.183999999999997</v>
      </c>
      <c r="K31" s="83">
        <f t="shared" ca="1" si="13"/>
        <v>42.132000000000005</v>
      </c>
      <c r="L31" s="83">
        <f t="shared" ca="1" si="13"/>
        <v>41.955999999999996</v>
      </c>
      <c r="M31" s="83">
        <f t="shared" ca="1" si="13"/>
        <v>42.478000000000002</v>
      </c>
      <c r="N31" s="83">
        <f t="shared" ca="1" si="13"/>
        <v>42.224000000000004</v>
      </c>
      <c r="O31" s="83">
        <f t="shared" ca="1" si="13"/>
        <v>42.012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A5" sqref="A5:AB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11</v>
      </c>
      <c r="Y4" s="59" t="s">
        <v>4</v>
      </c>
      <c r="Z4" s="60">
        <v>13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/>
      <c r="D5" s="5">
        <v>41.57</v>
      </c>
      <c r="E5" s="4">
        <f>RANK(D5,D$5:D$29,1)</f>
        <v>1</v>
      </c>
      <c r="F5" s="15">
        <v>41.58</v>
      </c>
      <c r="G5" s="6">
        <f>RANK(F5,F$5:F$29,1)</f>
        <v>1</v>
      </c>
      <c r="H5" s="7">
        <v>42.12</v>
      </c>
      <c r="I5" s="6">
        <f>RANK(H5,H$5:H$29,1)</f>
        <v>4</v>
      </c>
      <c r="J5" s="7">
        <v>41.45</v>
      </c>
      <c r="K5" s="6">
        <f>RANK(J5,J$5:J$29,1)</f>
        <v>1</v>
      </c>
      <c r="L5" s="7">
        <v>41.74</v>
      </c>
      <c r="M5" s="6">
        <f>RANK(L5,L$5:L$29,1)</f>
        <v>3</v>
      </c>
      <c r="N5" s="5">
        <v>41.55</v>
      </c>
      <c r="O5" s="6">
        <f>RANK(N5,N$5:N$29,1)</f>
        <v>2</v>
      </c>
      <c r="P5" s="7">
        <v>41.46</v>
      </c>
      <c r="Q5" s="6">
        <f>RANK(P5,P$5:P$29,1)</f>
        <v>1</v>
      </c>
      <c r="R5" s="7">
        <v>41.62</v>
      </c>
      <c r="S5" s="6">
        <f>RANK(R5,R$5:R$29,1)</f>
        <v>2</v>
      </c>
      <c r="T5" s="7">
        <v>41.64</v>
      </c>
      <c r="U5" s="6">
        <f>RANK(T5,T$5:T$29,1)</f>
        <v>2</v>
      </c>
      <c r="V5" s="5">
        <v>41.41</v>
      </c>
      <c r="W5" s="6">
        <f>RANK(V5,V$5:V$29,1)</f>
        <v>1</v>
      </c>
      <c r="X5" s="7">
        <v>41.57</v>
      </c>
      <c r="Y5" s="6">
        <f>RANK(X5,X$5:X$29,1)</f>
        <v>2</v>
      </c>
      <c r="Z5" s="7">
        <v>41.48</v>
      </c>
      <c r="AA5" s="6">
        <f>RANK(Z5,Z$5:Z$29,1)</f>
        <v>1</v>
      </c>
      <c r="AB5" s="65">
        <f>AVERAGEIF(D5:AA5,"&gt;25")</f>
        <v>41.599166666666669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41.68</v>
      </c>
      <c r="E6" s="10">
        <f>RANK(D6,D$5:D$29,1)</f>
        <v>3</v>
      </c>
      <c r="F6" s="9">
        <v>41.68</v>
      </c>
      <c r="G6" s="11">
        <f>RANK(F6,F$5:F$29,1)</f>
        <v>4</v>
      </c>
      <c r="H6" s="13">
        <v>42.02</v>
      </c>
      <c r="I6" s="11">
        <f>RANK(H6,H$5:H$29,1)</f>
        <v>1</v>
      </c>
      <c r="J6" s="13">
        <v>41.63</v>
      </c>
      <c r="K6" s="11">
        <f>RANK(J6,J$5:J$29,1)</f>
        <v>2</v>
      </c>
      <c r="L6" s="13">
        <v>41.61</v>
      </c>
      <c r="M6" s="11">
        <f>RANK(L6,L$5:L$29,1)</f>
        <v>1</v>
      </c>
      <c r="N6" s="9">
        <v>41.41</v>
      </c>
      <c r="O6" s="11">
        <f>RANK(N6,N$5:N$29,1)</f>
        <v>1</v>
      </c>
      <c r="P6" s="13">
        <v>41.53</v>
      </c>
      <c r="Q6" s="11">
        <f>RANK(P6,P$5:P$29,1)</f>
        <v>2</v>
      </c>
      <c r="R6" s="13">
        <v>41.71</v>
      </c>
      <c r="S6" s="11">
        <f>RANK(R6,R$5:R$29,1)</f>
        <v>4</v>
      </c>
      <c r="T6" s="13">
        <v>41.61</v>
      </c>
      <c r="U6" s="11">
        <f>RANK(T6,T$5:T$29,1)</f>
        <v>1</v>
      </c>
      <c r="V6" s="9">
        <v>41.51</v>
      </c>
      <c r="W6" s="11">
        <f>RANK(V6,V$5:V$29,1)</f>
        <v>2</v>
      </c>
      <c r="X6" s="12">
        <v>41.52</v>
      </c>
      <c r="Y6" s="11">
        <f>RANK(X6,X$5:X$29,1)</f>
        <v>1</v>
      </c>
      <c r="Z6" s="13">
        <v>42.04</v>
      </c>
      <c r="AA6" s="11">
        <f>RANK(Z6,Z$5:Z$29,1)</f>
        <v>6</v>
      </c>
      <c r="AB6" s="65">
        <f>AVERAGEIF(D6:AA6,"&gt;25")</f>
        <v>41.662500000000001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11</v>
      </c>
      <c r="C7" s="67"/>
      <c r="D7" s="9">
        <v>41.98</v>
      </c>
      <c r="E7" s="10">
        <f>RANK(D7,D$5:D$29,1)</f>
        <v>7</v>
      </c>
      <c r="F7" s="9">
        <v>41.67</v>
      </c>
      <c r="G7" s="11">
        <f>RANK(F7,F$5:F$29,1)</f>
        <v>2</v>
      </c>
      <c r="H7" s="13">
        <v>42.04</v>
      </c>
      <c r="I7" s="11">
        <f>RANK(H7,H$5:H$29,1)</f>
        <v>2</v>
      </c>
      <c r="J7" s="13">
        <v>41.75</v>
      </c>
      <c r="K7" s="11">
        <f>RANK(J7,J$5:J$29,1)</f>
        <v>4</v>
      </c>
      <c r="L7" s="13">
        <v>41.66</v>
      </c>
      <c r="M7" s="11">
        <f>RANK(L7,L$5:L$29,1)</f>
        <v>2</v>
      </c>
      <c r="N7" s="9">
        <v>41.55</v>
      </c>
      <c r="O7" s="11">
        <f>RANK(N7,N$5:N$29,1)</f>
        <v>2</v>
      </c>
      <c r="P7" s="13">
        <v>41.57</v>
      </c>
      <c r="Q7" s="11">
        <f>RANK(P7,P$5:P$29,1)</f>
        <v>3</v>
      </c>
      <c r="R7" s="13">
        <v>41.68</v>
      </c>
      <c r="S7" s="11">
        <f>RANK(R7,R$5:R$29,1)</f>
        <v>3</v>
      </c>
      <c r="T7" s="13">
        <v>41.75</v>
      </c>
      <c r="U7" s="11">
        <f>RANK(T7,T$5:T$29,1)</f>
        <v>3</v>
      </c>
      <c r="V7" s="14">
        <v>41.55</v>
      </c>
      <c r="W7" s="11">
        <f>RANK(V7,V$5:V$29,1)</f>
        <v>3</v>
      </c>
      <c r="X7" s="13">
        <v>41.76</v>
      </c>
      <c r="Y7" s="11">
        <f>RANK(X7,X$5:X$29,1)</f>
        <v>4</v>
      </c>
      <c r="Z7" s="13">
        <v>41.8</v>
      </c>
      <c r="AA7" s="11">
        <f>RANK(Z7,Z$5:Z$29,1)</f>
        <v>4</v>
      </c>
      <c r="AB7" s="65">
        <f>AVERAGEIF(D7:AA7,"&gt;25")</f>
        <v>41.73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33</v>
      </c>
      <c r="C8" s="67">
        <v>20</v>
      </c>
      <c r="D8" s="9">
        <v>41.85</v>
      </c>
      <c r="E8" s="10">
        <f>RANK(D8,D$5:D$29,1)</f>
        <v>6</v>
      </c>
      <c r="F8" s="9">
        <v>41.67</v>
      </c>
      <c r="G8" s="11">
        <f>RANK(F8,F$5:F$29,1)</f>
        <v>2</v>
      </c>
      <c r="H8" s="13">
        <v>42.09</v>
      </c>
      <c r="I8" s="11">
        <f>RANK(H8,H$5:H$29,1)</f>
        <v>3</v>
      </c>
      <c r="J8" s="13">
        <v>41.66</v>
      </c>
      <c r="K8" s="11">
        <f>RANK(J8,J$5:J$29,1)</f>
        <v>3</v>
      </c>
      <c r="L8" s="13">
        <v>41.76</v>
      </c>
      <c r="M8" s="11">
        <f>RANK(L8,L$5:L$29,1)</f>
        <v>4</v>
      </c>
      <c r="N8" s="14">
        <v>41.73</v>
      </c>
      <c r="O8" s="11">
        <f>RANK(N8,N$5:N$29,1)</f>
        <v>4</v>
      </c>
      <c r="P8" s="13">
        <v>41.96</v>
      </c>
      <c r="Q8" s="11">
        <f>RANK(P8,P$5:P$29,1)</f>
        <v>6</v>
      </c>
      <c r="R8" s="13">
        <v>41.91</v>
      </c>
      <c r="S8" s="11">
        <f>RANK(R8,R$5:R$29,1)</f>
        <v>5</v>
      </c>
      <c r="T8" s="13">
        <v>41.91</v>
      </c>
      <c r="U8" s="11">
        <f>RANK(T8,T$5:T$29,1)</f>
        <v>5</v>
      </c>
      <c r="V8" s="9">
        <v>41.56</v>
      </c>
      <c r="W8" s="11">
        <f>RANK(V8,V$5:V$29,1)</f>
        <v>4</v>
      </c>
      <c r="X8" s="13">
        <v>41.74</v>
      </c>
      <c r="Y8" s="11">
        <f>RANK(X8,X$5:X$29,1)</f>
        <v>3</v>
      </c>
      <c r="Z8" s="13">
        <v>41.63</v>
      </c>
      <c r="AA8" s="11">
        <f>RANK(Z8,Z$5:Z$29,1)</f>
        <v>2</v>
      </c>
      <c r="AB8" s="65">
        <f>AVERAGEIF(D8:AA8,"&gt;25")</f>
        <v>41.789166666666667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41.84</v>
      </c>
      <c r="E9" s="10">
        <f>RANK(D9,D$5:D$29,1)</f>
        <v>5</v>
      </c>
      <c r="F9" s="9">
        <v>41.86</v>
      </c>
      <c r="G9" s="11">
        <f>RANK(F9,F$5:F$29,1)</f>
        <v>6</v>
      </c>
      <c r="H9" s="13">
        <v>42.27</v>
      </c>
      <c r="I9" s="11">
        <f>RANK(H9,H$5:H$29,1)</f>
        <v>6</v>
      </c>
      <c r="J9" s="12">
        <v>41.97</v>
      </c>
      <c r="K9" s="11">
        <f>RANK(J9,J$5:J$29,1)</f>
        <v>6</v>
      </c>
      <c r="L9" s="13">
        <v>41.92</v>
      </c>
      <c r="M9" s="11">
        <f>RANK(L9,L$5:L$29,1)</f>
        <v>6</v>
      </c>
      <c r="N9" s="9">
        <v>42.05</v>
      </c>
      <c r="O9" s="11">
        <f>RANK(N9,N$5:N$29,1)</f>
        <v>7</v>
      </c>
      <c r="P9" s="13">
        <v>41.7</v>
      </c>
      <c r="Q9" s="11">
        <f>RANK(P9,P$5:P$29,1)</f>
        <v>4</v>
      </c>
      <c r="R9" s="13">
        <v>41.61</v>
      </c>
      <c r="S9" s="11">
        <f>RANK(R9,R$5:R$29,1)</f>
        <v>1</v>
      </c>
      <c r="T9" s="13">
        <v>41.84</v>
      </c>
      <c r="U9" s="11">
        <f>RANK(T9,T$5:T$29,1)</f>
        <v>4</v>
      </c>
      <c r="V9" s="9">
        <v>41.94</v>
      </c>
      <c r="W9" s="11">
        <f>RANK(V9,V$5:V$29,1)</f>
        <v>6</v>
      </c>
      <c r="X9" s="13">
        <v>41.85</v>
      </c>
      <c r="Y9" s="11">
        <f>RANK(X9,X$5:X$29,1)</f>
        <v>5</v>
      </c>
      <c r="Z9" s="13">
        <v>41.79</v>
      </c>
      <c r="AA9" s="11">
        <f>RANK(Z9,Z$5:Z$29,1)</f>
        <v>3</v>
      </c>
      <c r="AB9" s="65">
        <f>AVERAGEIF(D9:AA9,"&gt;25")</f>
        <v>41.886666666666677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14">
        <v>41.66</v>
      </c>
      <c r="E10" s="10">
        <f>RANK(D10,D$5:D$29,1)</f>
        <v>2</v>
      </c>
      <c r="F10" s="9">
        <v>42.08</v>
      </c>
      <c r="G10" s="11">
        <f>RANK(F10,F$5:F$29,1)</f>
        <v>7</v>
      </c>
      <c r="H10" s="13">
        <v>42.26</v>
      </c>
      <c r="I10" s="11">
        <f>RANK(H10,H$5:H$29,1)</f>
        <v>5</v>
      </c>
      <c r="J10" s="13">
        <v>41.96</v>
      </c>
      <c r="K10" s="11">
        <f>RANK(J10,J$5:J$29,1)</f>
        <v>5</v>
      </c>
      <c r="L10" s="13">
        <v>41.76</v>
      </c>
      <c r="M10" s="11">
        <f>RANK(L10,L$5:L$29,1)</f>
        <v>4</v>
      </c>
      <c r="N10" s="9">
        <v>41.84</v>
      </c>
      <c r="O10" s="11">
        <f>RANK(N10,N$5:N$29,1)</f>
        <v>6</v>
      </c>
      <c r="P10" s="13">
        <v>41.97</v>
      </c>
      <c r="Q10" s="11">
        <f>RANK(P10,P$5:P$29,1)</f>
        <v>7</v>
      </c>
      <c r="R10" s="13">
        <v>41.91</v>
      </c>
      <c r="S10" s="11">
        <f>RANK(R10,R$5:R$29,1)</f>
        <v>5</v>
      </c>
      <c r="T10" s="13">
        <v>41.91</v>
      </c>
      <c r="U10" s="11">
        <f>RANK(T10,T$5:T$29,1)</f>
        <v>5</v>
      </c>
      <c r="V10" s="9">
        <v>42.31</v>
      </c>
      <c r="W10" s="11">
        <f>RANK(V10,V$5:V$29,1)</f>
        <v>7</v>
      </c>
      <c r="X10" s="13">
        <v>41.9</v>
      </c>
      <c r="Y10" s="11">
        <f>RANK(X10,X$5:X$29,1)</f>
        <v>7</v>
      </c>
      <c r="Z10" s="13">
        <v>41.95</v>
      </c>
      <c r="AA10" s="11">
        <f>RANK(Z10,Z$5:Z$29,1)</f>
        <v>5</v>
      </c>
      <c r="AB10" s="65">
        <f>AVERAGEIF(D10:AA10,"&gt;25")</f>
        <v>41.959166666666654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100</v>
      </c>
      <c r="C11" s="67"/>
      <c r="D11" s="9">
        <v>41.8</v>
      </c>
      <c r="E11" s="10">
        <f>RANK(D11,D$5:D$29,1)</f>
        <v>4</v>
      </c>
      <c r="F11" s="9">
        <v>41.75</v>
      </c>
      <c r="G11" s="11">
        <f>RANK(F11,F$5:F$29,1)</f>
        <v>5</v>
      </c>
      <c r="H11" s="13">
        <v>42.39</v>
      </c>
      <c r="I11" s="11">
        <f>RANK(H11,H$5:H$29,1)</f>
        <v>7</v>
      </c>
      <c r="J11" s="13">
        <v>42</v>
      </c>
      <c r="K11" s="11">
        <f>RANK(J11,J$5:J$29,1)</f>
        <v>7</v>
      </c>
      <c r="L11" s="13">
        <v>42.02</v>
      </c>
      <c r="M11" s="11">
        <f>RANK(L11,L$5:L$29,1)</f>
        <v>7</v>
      </c>
      <c r="N11" s="9">
        <v>41.81</v>
      </c>
      <c r="O11" s="11">
        <f>RANK(N11,N$5:N$29,1)</f>
        <v>5</v>
      </c>
      <c r="P11" s="13">
        <v>41.89</v>
      </c>
      <c r="Q11" s="11">
        <f>RANK(P11,P$5:P$29,1)</f>
        <v>5</v>
      </c>
      <c r="R11" s="13">
        <v>42.06</v>
      </c>
      <c r="S11" s="11">
        <f>RANK(R11,R$5:R$29,1)</f>
        <v>7</v>
      </c>
      <c r="T11" s="12">
        <v>41.92</v>
      </c>
      <c r="U11" s="11">
        <f>RANK(T11,T$5:T$29,1)</f>
        <v>7</v>
      </c>
      <c r="V11" s="9">
        <v>41.92</v>
      </c>
      <c r="W11" s="11">
        <f>RANK(V11,V$5:V$29,1)</f>
        <v>5</v>
      </c>
      <c r="X11" s="13">
        <v>41.87</v>
      </c>
      <c r="Y11" s="11">
        <f>RANK(X11,X$5:X$29,1)</f>
        <v>6</v>
      </c>
      <c r="Z11" s="13">
        <v>42.18</v>
      </c>
      <c r="AA11" s="11">
        <f>RANK(Z11,Z$5:Z$29,1)</f>
        <v>7</v>
      </c>
      <c r="AB11" s="65">
        <f>AVERAGEIF(D11:AA11,"&gt;25")</f>
        <v>41.967500000000008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79</v>
      </c>
      <c r="C12" s="67"/>
      <c r="D12" s="9">
        <v>42.59</v>
      </c>
      <c r="E12" s="10">
        <f>RANK(D12,D$5:D$29,1)</f>
        <v>8</v>
      </c>
      <c r="F12" s="9">
        <v>42.45</v>
      </c>
      <c r="G12" s="11">
        <f>RANK(F12,F$5:F$29,1)</f>
        <v>8</v>
      </c>
      <c r="H12" s="13">
        <v>42.87</v>
      </c>
      <c r="I12" s="11">
        <f>RANK(H12,H$5:H$29,1)</f>
        <v>8</v>
      </c>
      <c r="J12" s="13">
        <v>42.66</v>
      </c>
      <c r="K12" s="11">
        <f>RANK(J12,J$5:J$29,1)</f>
        <v>8</v>
      </c>
      <c r="L12" s="13">
        <v>42.72</v>
      </c>
      <c r="M12" s="11">
        <f>RANK(L12,L$5:L$29,1)</f>
        <v>8</v>
      </c>
      <c r="N12" s="9">
        <v>42.68</v>
      </c>
      <c r="O12" s="11">
        <f>RANK(N12,N$5:N$29,1)</f>
        <v>8</v>
      </c>
      <c r="P12" s="13">
        <v>42.97</v>
      </c>
      <c r="Q12" s="11">
        <f>RANK(P12,P$5:P$29,1)</f>
        <v>8</v>
      </c>
      <c r="R12" s="12">
        <v>42.7</v>
      </c>
      <c r="S12" s="11">
        <f>RANK(R12,R$5:R$29,1)</f>
        <v>8</v>
      </c>
      <c r="T12" s="13">
        <v>42.82</v>
      </c>
      <c r="U12" s="11">
        <f>RANK(T12,T$5:T$29,1)</f>
        <v>8</v>
      </c>
      <c r="V12" s="9">
        <v>42.49</v>
      </c>
      <c r="W12" s="11">
        <f>RANK(V12,V$5:V$29,1)</f>
        <v>8</v>
      </c>
      <c r="X12" s="13">
        <v>42.71</v>
      </c>
      <c r="Y12" s="11">
        <f>RANK(X12,X$5:X$29,1)</f>
        <v>8</v>
      </c>
      <c r="Z12" s="13">
        <v>42.57</v>
      </c>
      <c r="AA12" s="11">
        <f>RANK(Z12,Z$5:Z$29,1)</f>
        <v>8</v>
      </c>
      <c r="AB12" s="65">
        <f>AVERAGEIF(D12:AA12,"&gt;25")</f>
        <v>42.685833333333335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101</v>
      </c>
      <c r="C13" s="67">
        <v>7.5</v>
      </c>
      <c r="D13" s="9">
        <v>43.48</v>
      </c>
      <c r="E13" s="10">
        <f>RANK(D13,D$5:D$29,1)</f>
        <v>9</v>
      </c>
      <c r="F13" s="9">
        <v>43.28</v>
      </c>
      <c r="G13" s="11">
        <f>RANK(F13,F$5:F$29,1)</f>
        <v>9</v>
      </c>
      <c r="H13" s="13">
        <v>43.68</v>
      </c>
      <c r="I13" s="11">
        <f>RANK(H13,H$5:H$29,1)</f>
        <v>9</v>
      </c>
      <c r="J13" s="13">
        <v>43.36</v>
      </c>
      <c r="K13" s="11">
        <f>RANK(J13,J$5:J$29,1)</f>
        <v>9</v>
      </c>
      <c r="L13" s="12">
        <v>43.87</v>
      </c>
      <c r="M13" s="11">
        <f>RANK(L13,L$5:L$29,1)</f>
        <v>9</v>
      </c>
      <c r="N13" s="9">
        <v>43.93</v>
      </c>
      <c r="O13" s="11">
        <f>RANK(N13,N$5:N$29,1)</f>
        <v>9</v>
      </c>
      <c r="P13" s="13">
        <v>43.6</v>
      </c>
      <c r="Q13" s="11">
        <f>RANK(P13,P$5:P$29,1)</f>
        <v>9</v>
      </c>
      <c r="R13" s="13">
        <v>43.43</v>
      </c>
      <c r="S13" s="11">
        <f>RANK(R13,R$5:R$29,1)</f>
        <v>9</v>
      </c>
      <c r="T13" s="13">
        <v>43.67</v>
      </c>
      <c r="U13" s="11">
        <f>RANK(T13,T$5:T$29,1)</f>
        <v>9</v>
      </c>
      <c r="V13" s="9">
        <v>43.44</v>
      </c>
      <c r="W13" s="11">
        <f>RANK(V13,V$5:V$29,1)</f>
        <v>9</v>
      </c>
      <c r="X13" s="13">
        <v>43.41</v>
      </c>
      <c r="Y13" s="11">
        <f>RANK(X13,X$5:X$29,1)</f>
        <v>9</v>
      </c>
      <c r="Z13" s="13">
        <v>43.23</v>
      </c>
      <c r="AA13" s="11">
        <f>RANK(Z13,Z$5:Z$29,1)</f>
        <v>9</v>
      </c>
      <c r="AB13" s="65">
        <f>AVERAGEIF(D13:AA13,"&gt;25")</f>
        <v>43.531666666666673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ref="E5:E29" si="0">RANK(D14,D$5:D$29,1)</f>
        <v>#N/A</v>
      </c>
      <c r="F14" s="9"/>
      <c r="G14" s="11" t="e">
        <f t="shared" ref="G5:G29" si="1">RANK(F14,F$5:F$29,1)</f>
        <v>#N/A</v>
      </c>
      <c r="H14" s="13"/>
      <c r="I14" s="11" t="e">
        <f t="shared" ref="I5:I29" si="2">RANK(H14,H$5:H$29,1)</f>
        <v>#N/A</v>
      </c>
      <c r="J14" s="13"/>
      <c r="K14" s="11" t="e">
        <f t="shared" ref="K5:K29" si="3">RANK(J14,J$5:J$29,1)</f>
        <v>#N/A</v>
      </c>
      <c r="L14" s="13"/>
      <c r="M14" s="11" t="e">
        <f t="shared" ref="M5:M29" si="4">RANK(L14,L$5:L$29,1)</f>
        <v>#N/A</v>
      </c>
      <c r="N14" s="9"/>
      <c r="O14" s="11" t="e">
        <f t="shared" ref="O5:O29" si="5">RANK(N14,N$5:N$29,1)</f>
        <v>#N/A</v>
      </c>
      <c r="P14" s="13"/>
      <c r="Q14" s="11" t="e">
        <f t="shared" ref="Q5:Q29" si="6">RANK(P14,P$5:P$29,1)</f>
        <v>#N/A</v>
      </c>
      <c r="R14" s="13"/>
      <c r="S14" s="11" t="e">
        <f t="shared" ref="S5:S29" si="7">RANK(R14,R$5:R$29,1)</f>
        <v>#N/A</v>
      </c>
      <c r="T14" s="13"/>
      <c r="U14" s="11" t="e">
        <f t="shared" ref="U5:U29" si="8">RANK(T14,T$5:T$29,1)</f>
        <v>#N/A</v>
      </c>
      <c r="V14" s="9"/>
      <c r="W14" s="11" t="e">
        <f t="shared" ref="W5:W29" si="9">RANK(V14,V$5:V$29,1)</f>
        <v>#N/A</v>
      </c>
      <c r="X14" s="13"/>
      <c r="Y14" s="11" t="e">
        <f t="shared" ref="Y5:Y29" si="10">RANK(X14,X$5:X$29,1)</f>
        <v>#N/A</v>
      </c>
      <c r="Z14" s="13"/>
      <c r="AA14" s="11" t="e">
        <f t="shared" ref="AA5:AA29" si="11">RANK(Z14,Z$5:Z$29,1)</f>
        <v>#N/A</v>
      </c>
      <c r="AB14" s="65" t="e">
        <f t="shared" ref="AB5:AB27" si="12">AVERAGEIF(D14:AA14,"&gt;25")</f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41.769999999999996</v>
      </c>
      <c r="E30" s="80">
        <f ca="1">RANK(D30,$D31:$O31,1)</f>
        <v>11</v>
      </c>
      <c r="F30" s="79">
        <f ca="1">AVERAGEIF(OFFSET(F5,0,0,$C30), "&gt;25")</f>
        <v>41.65</v>
      </c>
      <c r="G30" s="80">
        <f ca="1">RANK(F30,$D31:$O31,1)</f>
        <v>6</v>
      </c>
      <c r="H30" s="81">
        <f ca="1">AVERAGEIF(OFFSET(H5,0,0,$C30), "&gt;25")</f>
        <v>42.067500000000003</v>
      </c>
      <c r="I30" s="80">
        <f ca="1">RANK(H30,$D31:$O31,1)</f>
        <v>12</v>
      </c>
      <c r="J30" s="79">
        <f ca="1">AVERAGEIF(OFFSET(J5,0,0,$C30), "&gt;25")</f>
        <v>41.622500000000002</v>
      </c>
      <c r="K30" s="80">
        <f ca="1">RANK(J30,$D31:$O31,1)</f>
        <v>3</v>
      </c>
      <c r="L30" s="81">
        <f ca="1">AVERAGEIF(OFFSET(L5,0,0,$C30), "&gt;25")</f>
        <v>41.692499999999995</v>
      </c>
      <c r="M30" s="80">
        <f ca="1">RANK(L30,$D31:$O31,1)</f>
        <v>7</v>
      </c>
      <c r="N30" s="79">
        <f ca="1">AVERAGEIF(OFFSET(N5,0,0,$C30), "&gt;25")</f>
        <v>41.559999999999995</v>
      </c>
      <c r="O30" s="80">
        <f ca="1">RANK(N30,$D31:$O31,1)</f>
        <v>2</v>
      </c>
      <c r="P30" s="81">
        <f ca="1">AVERAGEIF(OFFSET(P5,0,0,$C30), "&gt;25")</f>
        <v>41.63</v>
      </c>
      <c r="Q30" s="80">
        <f ca="1">RANK(P30,$D31:$O31,1)</f>
        <v>4</v>
      </c>
      <c r="R30" s="79">
        <f ca="1">AVERAGEIF(OFFSET(R5,0,0,$C30), "&gt;25")</f>
        <v>41.73</v>
      </c>
      <c r="S30" s="80">
        <f ca="1">RANK(R30,$D31:$O31,1)</f>
        <v>9</v>
      </c>
      <c r="T30" s="81">
        <f ca="1">AVERAGEIF(OFFSET(T5,0,0,$C30), "&gt;25")</f>
        <v>41.727499999999999</v>
      </c>
      <c r="U30" s="80">
        <f ca="1">RANK(T30,$D31:$O31,1)</f>
        <v>8</v>
      </c>
      <c r="V30" s="79">
        <f ca="1">AVERAGEIF(OFFSET(V5,0,0,$C30), "&gt;25")</f>
        <v>41.507499999999993</v>
      </c>
      <c r="W30" s="80">
        <f ca="1">RANK(V30,$D31:$O31,1)</f>
        <v>1</v>
      </c>
      <c r="X30" s="79">
        <f ca="1">AVERAGEIF(OFFSET(X5,0,0,$C30), "&gt;25")</f>
        <v>41.647500000000001</v>
      </c>
      <c r="Y30" s="80">
        <f ca="1">RANK(X30,$D31:$O31,1)</f>
        <v>5</v>
      </c>
      <c r="Z30" s="79">
        <f ca="1">AVERAGEIF(OFFSET(Z5,0,0,$C30), "&gt;25")</f>
        <v>41.737499999999997</v>
      </c>
      <c r="AA30" s="80">
        <f ca="1">RANK(Z30,$D31:$O31,1)</f>
        <v>10</v>
      </c>
      <c r="AB30" s="82">
        <f>AVERAGEIF(AB5:AB29, "&gt;25")</f>
        <v>42.090185185185192</v>
      </c>
    </row>
    <row r="31" spans="1:29" ht="30" customHeight="1" x14ac:dyDescent="0.2">
      <c r="A31" s="8"/>
      <c r="D31" s="83">
        <f ca="1">OFFSET($D$30,0,(COLUMN()-4)*2 )</f>
        <v>41.769999999999996</v>
      </c>
      <c r="E31" s="83">
        <f t="shared" ref="E31:O31" ca="1" si="13">OFFSET($D$30,0,(COLUMN()-4)*2 )</f>
        <v>41.65</v>
      </c>
      <c r="F31" s="83">
        <f t="shared" ca="1" si="13"/>
        <v>42.067500000000003</v>
      </c>
      <c r="G31" s="83">
        <f t="shared" ca="1" si="13"/>
        <v>41.622500000000002</v>
      </c>
      <c r="H31" s="83">
        <f t="shared" ca="1" si="13"/>
        <v>41.692499999999995</v>
      </c>
      <c r="I31" s="83">
        <f t="shared" ca="1" si="13"/>
        <v>41.559999999999995</v>
      </c>
      <c r="J31" s="83">
        <f t="shared" ca="1" si="13"/>
        <v>41.63</v>
      </c>
      <c r="K31" s="83">
        <f t="shared" ca="1" si="13"/>
        <v>41.73</v>
      </c>
      <c r="L31" s="83">
        <f t="shared" ca="1" si="13"/>
        <v>41.727499999999999</v>
      </c>
      <c r="M31" s="83">
        <f t="shared" ca="1" si="13"/>
        <v>41.507499999999993</v>
      </c>
      <c r="N31" s="83">
        <f t="shared" ca="1" si="13"/>
        <v>41.647500000000001</v>
      </c>
      <c r="O31" s="83">
        <f t="shared" ca="1" si="13"/>
        <v>41.737499999999997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22.07</vt:lpstr>
      <vt:lpstr>29.07</vt:lpstr>
      <vt:lpstr>01.04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2019-07-29T18:55:49Z</dcterms:modified>
</cp:coreProperties>
</file>