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51"/>
  </bookViews>
  <sheets>
    <sheet name="Общие результаты" sheetId="4" r:id="rId1"/>
    <sheet name="Регистрация" sheetId="5" r:id="rId2"/>
    <sheet name="Жажда 1" sheetId="51" r:id="rId3"/>
    <sheet name="Козак и разбойники" sheetId="50" r:id="rId4"/>
    <sheet name="MST" sheetId="55" r:id="rId5"/>
    <sheet name="Бамбилы" sheetId="52" r:id="rId6"/>
    <sheet name="FortunaRacing" sheetId="54" r:id="rId7"/>
    <sheet name="Drive4Fun" sheetId="53" r:id="rId8"/>
  </sheets>
  <calcPr calcId="145621"/>
</workbook>
</file>

<file path=xl/calcChain.xml><?xml version="1.0" encoding="utf-8"?>
<calcChain xmlns="http://schemas.openxmlformats.org/spreadsheetml/2006/main">
  <c r="G18" i="54" l="1"/>
  <c r="G18" i="52"/>
  <c r="I17" i="52"/>
  <c r="I16" i="52"/>
  <c r="G17" i="52"/>
  <c r="G16" i="52"/>
  <c r="F17" i="52"/>
  <c r="F16" i="52"/>
  <c r="G18" i="55"/>
  <c r="I17" i="55"/>
  <c r="I16" i="55"/>
  <c r="G17" i="55"/>
  <c r="G16" i="55"/>
  <c r="F17" i="55"/>
  <c r="F16" i="55"/>
  <c r="G18" i="50"/>
  <c r="I17" i="51"/>
  <c r="I18" i="51" s="1"/>
  <c r="I16" i="51"/>
  <c r="G18" i="51"/>
  <c r="G17" i="51"/>
  <c r="G16" i="51"/>
  <c r="F17" i="51"/>
  <c r="F16" i="51"/>
  <c r="L15" i="50"/>
  <c r="L15" i="52"/>
  <c r="L14" i="55"/>
  <c r="K14" i="55"/>
  <c r="L13" i="55"/>
  <c r="L14" i="54"/>
  <c r="L13" i="54"/>
  <c r="L14" i="53"/>
  <c r="L13" i="53"/>
  <c r="L13" i="51"/>
  <c r="L14" i="52"/>
  <c r="L13" i="52"/>
  <c r="L13" i="50"/>
  <c r="L11" i="55"/>
  <c r="H20" i="55"/>
  <c r="G20" i="55"/>
  <c r="F20" i="55"/>
  <c r="F13" i="55" s="1"/>
  <c r="E20" i="55"/>
  <c r="D20" i="55"/>
  <c r="C20" i="55"/>
  <c r="K15" i="55"/>
  <c r="L15" i="55" s="1"/>
  <c r="G15" i="55"/>
  <c r="F15" i="55"/>
  <c r="E15" i="55"/>
  <c r="G14" i="55"/>
  <c r="F14" i="55"/>
  <c r="E14" i="55"/>
  <c r="K13" i="55"/>
  <c r="G13" i="55"/>
  <c r="E13" i="55"/>
  <c r="K12" i="55"/>
  <c r="L12" i="55" s="1"/>
  <c r="G12" i="55"/>
  <c r="F12" i="55"/>
  <c r="E12" i="55"/>
  <c r="K11" i="55"/>
  <c r="G11" i="55"/>
  <c r="F11" i="55"/>
  <c r="E11" i="55"/>
  <c r="K10" i="55"/>
  <c r="L10" i="55" s="1"/>
  <c r="G10" i="55"/>
  <c r="F10" i="55"/>
  <c r="E10" i="55"/>
  <c r="H20" i="54"/>
  <c r="G20" i="54"/>
  <c r="F20" i="54"/>
  <c r="F13" i="54" s="1"/>
  <c r="E20" i="54"/>
  <c r="D20" i="54"/>
  <c r="C20" i="54"/>
  <c r="K15" i="54"/>
  <c r="L15" i="54" s="1"/>
  <c r="G15" i="54"/>
  <c r="F15" i="54"/>
  <c r="I15" i="54" s="1"/>
  <c r="E15" i="54"/>
  <c r="K14" i="54"/>
  <c r="G14" i="54"/>
  <c r="F14" i="54"/>
  <c r="E14" i="54"/>
  <c r="K13" i="54"/>
  <c r="G13" i="54"/>
  <c r="G17" i="54" s="1"/>
  <c r="E13" i="54"/>
  <c r="K12" i="54"/>
  <c r="L12" i="54" s="1"/>
  <c r="G12" i="54"/>
  <c r="F12" i="54"/>
  <c r="E12" i="54"/>
  <c r="K11" i="54"/>
  <c r="L11" i="54" s="1"/>
  <c r="G11" i="54"/>
  <c r="F11" i="54"/>
  <c r="E11" i="54"/>
  <c r="K10" i="54"/>
  <c r="L10" i="54" s="1"/>
  <c r="G10" i="54"/>
  <c r="F10" i="54"/>
  <c r="E10" i="54"/>
  <c r="H20" i="53"/>
  <c r="G20" i="53"/>
  <c r="F20" i="53"/>
  <c r="E20" i="53"/>
  <c r="D20" i="53"/>
  <c r="C20" i="53"/>
  <c r="G18" i="53"/>
  <c r="K15" i="53"/>
  <c r="L15" i="53" s="1"/>
  <c r="G15" i="53"/>
  <c r="F15" i="53"/>
  <c r="E15" i="53"/>
  <c r="K14" i="53"/>
  <c r="G14" i="53"/>
  <c r="F14" i="53"/>
  <c r="E14" i="53"/>
  <c r="K13" i="53"/>
  <c r="G13" i="53"/>
  <c r="G17" i="53" s="1"/>
  <c r="F13" i="53"/>
  <c r="E13" i="53"/>
  <c r="K12" i="53"/>
  <c r="L12" i="53" s="1"/>
  <c r="G12" i="53"/>
  <c r="G16" i="53" s="1"/>
  <c r="F12" i="53"/>
  <c r="E12" i="53"/>
  <c r="K11" i="53"/>
  <c r="L11" i="53" s="1"/>
  <c r="G11" i="53"/>
  <c r="F11" i="53"/>
  <c r="E11" i="53"/>
  <c r="K10" i="53"/>
  <c r="L10" i="53" s="1"/>
  <c r="G10" i="53"/>
  <c r="F10" i="53"/>
  <c r="E10" i="53"/>
  <c r="H20" i="52"/>
  <c r="G20" i="52"/>
  <c r="F20" i="52"/>
  <c r="F13" i="52" s="1"/>
  <c r="E20" i="52"/>
  <c r="D20" i="52"/>
  <c r="C20" i="52"/>
  <c r="K15" i="52"/>
  <c r="G15" i="52"/>
  <c r="F15" i="52"/>
  <c r="E15" i="52"/>
  <c r="K14" i="52"/>
  <c r="G14" i="52"/>
  <c r="F14" i="52"/>
  <c r="E14" i="52"/>
  <c r="K13" i="52"/>
  <c r="G13" i="52"/>
  <c r="E13" i="52"/>
  <c r="K12" i="52"/>
  <c r="G12" i="52"/>
  <c r="F12" i="52"/>
  <c r="E12" i="52"/>
  <c r="K11" i="52"/>
  <c r="L11" i="52" s="1"/>
  <c r="G11" i="52"/>
  <c r="F11" i="52"/>
  <c r="E11" i="52"/>
  <c r="K10" i="52"/>
  <c r="L10" i="52" s="1"/>
  <c r="L12" i="52" s="1"/>
  <c r="G10" i="52"/>
  <c r="F10" i="52"/>
  <c r="E10" i="52"/>
  <c r="H20" i="51"/>
  <c r="G20" i="51"/>
  <c r="F20" i="51"/>
  <c r="E20" i="51"/>
  <c r="D20" i="51"/>
  <c r="C20" i="51"/>
  <c r="K15" i="51"/>
  <c r="G15" i="51"/>
  <c r="F15" i="51"/>
  <c r="E15" i="51"/>
  <c r="K14" i="51"/>
  <c r="L14" i="51" s="1"/>
  <c r="L15" i="51" s="1"/>
  <c r="G14" i="51"/>
  <c r="F14" i="51"/>
  <c r="E14" i="51"/>
  <c r="K13" i="51"/>
  <c r="G13" i="51"/>
  <c r="F13" i="51"/>
  <c r="E13" i="51"/>
  <c r="K12" i="51"/>
  <c r="L12" i="51" s="1"/>
  <c r="G12" i="51"/>
  <c r="F12" i="51"/>
  <c r="E12" i="51"/>
  <c r="K11" i="51"/>
  <c r="L11" i="51" s="1"/>
  <c r="G11" i="51"/>
  <c r="F11" i="51"/>
  <c r="E11" i="51"/>
  <c r="K10" i="51"/>
  <c r="L10" i="51" s="1"/>
  <c r="G10" i="51"/>
  <c r="F10" i="51"/>
  <c r="E10" i="51"/>
  <c r="E20" i="50"/>
  <c r="F12" i="50" s="1"/>
  <c r="F20" i="50"/>
  <c r="H20" i="50"/>
  <c r="G20" i="50"/>
  <c r="K15" i="50"/>
  <c r="K14" i="50"/>
  <c r="L14" i="50" s="1"/>
  <c r="K13" i="50"/>
  <c r="K12" i="50"/>
  <c r="L12" i="50" s="1"/>
  <c r="G13" i="50"/>
  <c r="G12" i="50"/>
  <c r="G15" i="50"/>
  <c r="G14" i="50"/>
  <c r="F15" i="50"/>
  <c r="F14" i="50"/>
  <c r="F13" i="50"/>
  <c r="E14" i="50"/>
  <c r="E13" i="50"/>
  <c r="E12" i="50"/>
  <c r="F17" i="53" l="1"/>
  <c r="I15" i="53"/>
  <c r="F16" i="53"/>
  <c r="I14" i="53"/>
  <c r="F17" i="54"/>
  <c r="F16" i="54"/>
  <c r="I14" i="54"/>
  <c r="G16" i="54"/>
  <c r="I13" i="54"/>
  <c r="I17" i="54" s="1"/>
  <c r="I15" i="52"/>
  <c r="I14" i="52"/>
  <c r="I15" i="55"/>
  <c r="I14" i="55"/>
  <c r="I13" i="55"/>
  <c r="F17" i="50"/>
  <c r="G17" i="50"/>
  <c r="I14" i="50"/>
  <c r="I13" i="50"/>
  <c r="G16" i="50"/>
  <c r="I12" i="50"/>
  <c r="I16" i="50" s="1"/>
  <c r="F16" i="50"/>
  <c r="I15" i="51"/>
  <c r="I14" i="51"/>
  <c r="F18" i="55"/>
  <c r="I11" i="55"/>
  <c r="I10" i="55"/>
  <c r="F18" i="54"/>
  <c r="I11" i="54"/>
  <c r="I10" i="54"/>
  <c r="I11" i="53"/>
  <c r="I10" i="53"/>
  <c r="I11" i="52"/>
  <c r="I10" i="52"/>
  <c r="I11" i="51"/>
  <c r="I10" i="51"/>
  <c r="I12" i="55"/>
  <c r="I12" i="54"/>
  <c r="I16" i="54" s="1"/>
  <c r="F18" i="53"/>
  <c r="I12" i="53"/>
  <c r="F18" i="52"/>
  <c r="I12" i="52"/>
  <c r="F18" i="51"/>
  <c r="I12" i="51"/>
  <c r="I13" i="53"/>
  <c r="I17" i="53" s="1"/>
  <c r="I13" i="52"/>
  <c r="I13" i="51"/>
  <c r="I16" i="53" l="1"/>
  <c r="I18" i="55"/>
  <c r="I18" i="54"/>
  <c r="I18" i="53"/>
  <c r="I18" i="52"/>
  <c r="F11" i="50"/>
  <c r="F10" i="50"/>
  <c r="D20" i="50" l="1"/>
  <c r="C20" i="50"/>
  <c r="I15" i="50"/>
  <c r="I17" i="50" s="1"/>
  <c r="E15" i="50"/>
  <c r="K11" i="50"/>
  <c r="L11" i="50" s="1"/>
  <c r="G11" i="50"/>
  <c r="E11" i="50"/>
  <c r="K10" i="50"/>
  <c r="G10" i="50"/>
  <c r="E10" i="50"/>
  <c r="I11" i="50" l="1"/>
  <c r="I10" i="50"/>
  <c r="L10" i="50"/>
  <c r="J13" i="5"/>
  <c r="I18" i="50" l="1"/>
  <c r="F18" i="50"/>
  <c r="J30" i="5" l="1"/>
  <c r="J29" i="5"/>
  <c r="K29" i="5" s="1"/>
  <c r="J28" i="5" l="1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J10" i="5"/>
  <c r="J9" i="5"/>
  <c r="J8" i="5"/>
  <c r="J7" i="5"/>
  <c r="K23" i="5" l="1"/>
  <c r="K27" i="5"/>
  <c r="K9" i="5"/>
  <c r="K17" i="5"/>
  <c r="K13" i="5"/>
  <c r="K21" i="5"/>
  <c r="K25" i="5"/>
  <c r="K7" i="5"/>
  <c r="K11" i="5"/>
  <c r="K15" i="5"/>
  <c r="K19" i="5"/>
</calcChain>
</file>

<file path=xl/comments1.xml><?xml version="1.0" encoding="utf-8"?>
<comments xmlns="http://schemas.openxmlformats.org/spreadsheetml/2006/main">
  <authors>
    <author>Автор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реальное время 2:00:05. 20 секунд штрафа за максималку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<sst xmlns="http://schemas.openxmlformats.org/spreadsheetml/2006/main" count="305" uniqueCount="146">
  <si>
    <t>Место в гонке</t>
  </si>
  <si>
    <t>Команда</t>
  </si>
  <si>
    <t>№ в гонке</t>
  </si>
  <si>
    <t>Квала</t>
  </si>
  <si>
    <t>Гонка</t>
  </si>
  <si>
    <t>Лучший круг в гонке</t>
  </si>
  <si>
    <t>Время</t>
  </si>
  <si>
    <t>Место</t>
  </si>
  <si>
    <t>Круги</t>
  </si>
  <si>
    <t>Время/от лидера</t>
  </si>
  <si>
    <t>От места выше</t>
  </si>
  <si>
    <t>На круге</t>
  </si>
  <si>
    <t>Регистрационная форма</t>
  </si>
  <si>
    <t>Пилот</t>
  </si>
  <si>
    <t>№</t>
  </si>
  <si>
    <t>Вес</t>
  </si>
  <si>
    <t>Бонус</t>
  </si>
  <si>
    <t>Квалификация</t>
  </si>
  <si>
    <t>карт</t>
  </si>
  <si>
    <t>бонус</t>
  </si>
  <si>
    <t>Итого</t>
  </si>
  <si>
    <t>Среднее</t>
  </si>
  <si>
    <t>2-1</t>
  </si>
  <si>
    <t>2-2</t>
  </si>
  <si>
    <t>3-1</t>
  </si>
  <si>
    <t>3-2</t>
  </si>
  <si>
    <t>4-1</t>
  </si>
  <si>
    <t xml:space="preserve"> </t>
  </si>
  <si>
    <t>4-2</t>
  </si>
  <si>
    <t>5-1</t>
  </si>
  <si>
    <t>5-2</t>
  </si>
  <si>
    <t>6-1</t>
  </si>
  <si>
    <t>6-2</t>
  </si>
  <si>
    <t>7-1</t>
  </si>
  <si>
    <t>7-2</t>
  </si>
  <si>
    <t>8-1</t>
  </si>
  <si>
    <t>8-2</t>
  </si>
  <si>
    <t>9-1</t>
  </si>
  <si>
    <t>9-2</t>
  </si>
  <si>
    <t>10-1</t>
  </si>
  <si>
    <t>10-2</t>
  </si>
  <si>
    <t>11-1</t>
  </si>
  <si>
    <t>11-2</t>
  </si>
  <si>
    <t>Обяза-тельные</t>
  </si>
  <si>
    <t>Круг</t>
  </si>
  <si>
    <t>кругов на отрезке</t>
  </si>
  <si>
    <t>Статистика по кругам</t>
  </si>
  <si>
    <t>Общее время гонки</t>
  </si>
  <si>
    <t>Время на трассе</t>
  </si>
  <si>
    <t>Лучший круг</t>
  </si>
  <si>
    <t>Среднее на отрезке</t>
  </si>
  <si>
    <t>Кругов в 0,1 от лучшего</t>
  </si>
  <si>
    <t>стабильность</t>
  </si>
  <si>
    <t>отрезок</t>
  </si>
  <si>
    <t>всего у пилота</t>
  </si>
  <si>
    <t>Питы</t>
  </si>
  <si>
    <t>Штрафы/ бонусы (сек)</t>
  </si>
  <si>
    <t>Финиш</t>
  </si>
  <si>
    <t>12-1</t>
  </si>
  <si>
    <t>12-2</t>
  </si>
  <si>
    <t>Манило Денис</t>
  </si>
  <si>
    <t>-</t>
  </si>
  <si>
    <t>Веселов Сергей</t>
  </si>
  <si>
    <t>Фортуна Таня</t>
  </si>
  <si>
    <t>Drive4Fun</t>
  </si>
  <si>
    <t>Серия мини марафонов "Большие Гонки 2017", 2-й этап, 29.04.17</t>
  </si>
  <si>
    <r>
      <t>Серия мини марафонов "Большие Гонки", 29.04.2017, Конфигурация</t>
    </r>
    <r>
      <rPr>
        <b/>
        <i/>
        <sz val="18"/>
        <color indexed="8"/>
        <rFont val="Calibri"/>
        <family val="2"/>
        <charset val="204"/>
      </rPr>
      <t xml:space="preserve"> №1</t>
    </r>
  </si>
  <si>
    <t>кв</t>
  </si>
  <si>
    <t>MST</t>
  </si>
  <si>
    <t>Петушков Андрей</t>
  </si>
  <si>
    <t>Тыщенко Миша</t>
  </si>
  <si>
    <t>70,5</t>
  </si>
  <si>
    <t>Пилипчук Вкасилий</t>
  </si>
  <si>
    <t>Козак и Разбойники</t>
  </si>
  <si>
    <t>Лабинский Николай</t>
  </si>
  <si>
    <t>87,3</t>
  </si>
  <si>
    <t>Жажда 1</t>
  </si>
  <si>
    <t>Бамбилы</t>
  </si>
  <si>
    <t>Fortuna_Racing</t>
  </si>
  <si>
    <t>Таволжан Виталий</t>
  </si>
  <si>
    <t>Лысенский Денис</t>
  </si>
  <si>
    <t>Шутка Виталий</t>
  </si>
  <si>
    <t>Стацык Сергей</t>
  </si>
  <si>
    <t>Гаврилюк Олег</t>
  </si>
  <si>
    <t>76</t>
  </si>
  <si>
    <t>Чемпионат мини марафон "Большие Гонки", 3-й этап</t>
  </si>
  <si>
    <t>Козак и разбойники</t>
  </si>
  <si>
    <t>Лабинский Коля</t>
  </si>
  <si>
    <t>Коля</t>
  </si>
  <si>
    <t>Денис</t>
  </si>
  <si>
    <t xml:space="preserve">Виталик </t>
  </si>
  <si>
    <t>Стецык Сергей</t>
  </si>
  <si>
    <t>Пилипчук Василий</t>
  </si>
  <si>
    <t>FortunaRasing</t>
  </si>
  <si>
    <t>Виталий</t>
  </si>
  <si>
    <t>Таня</t>
  </si>
  <si>
    <t>Сергей</t>
  </si>
  <si>
    <t>Василий</t>
  </si>
  <si>
    <t>Олег</t>
  </si>
  <si>
    <t>1:57.72</t>
  </si>
  <si>
    <t>2:04.41</t>
  </si>
  <si>
    <t>1:56.35</t>
  </si>
  <si>
    <t>2:04.81</t>
  </si>
  <si>
    <t>1:56.81</t>
  </si>
  <si>
    <t>1:59.69</t>
  </si>
  <si>
    <t>штраф за провоз 5</t>
  </si>
  <si>
    <t>1:59.70</t>
  </si>
  <si>
    <t>2:08.88</t>
  </si>
  <si>
    <t>2:05.13</t>
  </si>
  <si>
    <t>линия пит</t>
  </si>
  <si>
    <t>2:06.80</t>
  </si>
  <si>
    <t>1:53.73</t>
  </si>
  <si>
    <t>1:51.78</t>
  </si>
  <si>
    <t>8\7</t>
  </si>
  <si>
    <t>2:12.57</t>
  </si>
  <si>
    <t>1:58.44</t>
  </si>
  <si>
    <t>1:48.60</t>
  </si>
  <si>
    <t>Конфигурация № 3R</t>
  </si>
  <si>
    <t>3:00:00.82</t>
  </si>
  <si>
    <t>1 Круг</t>
  </si>
  <si>
    <t>3 Круга</t>
  </si>
  <si>
    <t>6 кругов</t>
  </si>
  <si>
    <t>1 круг</t>
  </si>
  <si>
    <t>3 круга</t>
  </si>
  <si>
    <t>2 круга</t>
  </si>
  <si>
    <t>2:07.04</t>
  </si>
  <si>
    <t>1:58.16</t>
  </si>
  <si>
    <t>1:59.18</t>
  </si>
  <si>
    <t>штраф за проезд по питу</t>
  </si>
  <si>
    <t>2:09.02</t>
  </si>
  <si>
    <t>1:59.04</t>
  </si>
  <si>
    <t>1:49.46</t>
  </si>
  <si>
    <t>максимальное время на трассе</t>
  </si>
  <si>
    <t>Андрей</t>
  </si>
  <si>
    <t>Миша</t>
  </si>
  <si>
    <t>2:05.00</t>
  </si>
  <si>
    <t>1:53.79</t>
  </si>
  <si>
    <t>Штраф за мин.время</t>
  </si>
  <si>
    <t>1:57.57</t>
  </si>
  <si>
    <t>2:03.53</t>
  </si>
  <si>
    <t>2:02.05</t>
  </si>
  <si>
    <t>1:51.72</t>
  </si>
  <si>
    <t>2:06.62</t>
  </si>
  <si>
    <t>2:00.11</t>
  </si>
  <si>
    <t>1:52.90</t>
  </si>
  <si>
    <t>FortunaRacing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</si>
</sst>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h:mm:ss;@"/>
    <numFmt numFmtId="167" formatCode="mm:ss.0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trike/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8"/>
      <color indexed="8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72">
    <xf numFmtId="0" fontId="0" fillId="0" borderId="0" xfId="0"/>
    <xf numFmtId="0" fontId="6" fillId="0" borderId="0" xfId="1"/>
    <xf numFmtId="0" fontId="6" fillId="0" borderId="0" xfId="1" applyAlignment="1">
      <alignment horizontal="center"/>
    </xf>
    <xf numFmtId="0" fontId="6" fillId="0" borderId="0" xfId="1" applyAlignment="1">
      <alignment vertical="center"/>
    </xf>
    <xf numFmtId="0" fontId="6" fillId="0" borderId="11" xfId="1" applyBorder="1" applyAlignment="1">
      <alignment horizontal="center" vertical="center"/>
    </xf>
    <xf numFmtId="0" fontId="6" fillId="0" borderId="12" xfId="1" applyBorder="1" applyAlignment="1">
      <alignment horizontal="center" vertical="center"/>
    </xf>
    <xf numFmtId="0" fontId="6" fillId="0" borderId="13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6" fillId="0" borderId="14" xfId="1" applyBorder="1" applyAlignment="1">
      <alignment horizontal="center" vertical="center"/>
    </xf>
    <xf numFmtId="0" fontId="6" fillId="0" borderId="7" xfId="1" applyFill="1" applyBorder="1" applyAlignment="1">
      <alignment horizontal="center" vertical="center"/>
    </xf>
    <xf numFmtId="0" fontId="6" fillId="0" borderId="5" xfId="1" applyFill="1" applyBorder="1" applyAlignment="1">
      <alignment horizontal="center" vertical="center"/>
    </xf>
    <xf numFmtId="2" fontId="6" fillId="0" borderId="4" xfId="1" applyNumberFormat="1" applyFill="1" applyBorder="1" applyAlignment="1">
      <alignment horizontal="center" vertical="center"/>
    </xf>
    <xf numFmtId="0" fontId="6" fillId="0" borderId="17" xfId="1" applyBorder="1" applyAlignment="1">
      <alignment horizontal="center" vertical="center"/>
    </xf>
    <xf numFmtId="0" fontId="6" fillId="0" borderId="19" xfId="1" applyFill="1" applyBorder="1" applyAlignment="1">
      <alignment horizontal="center" vertical="center"/>
    </xf>
    <xf numFmtId="164" fontId="6" fillId="0" borderId="20" xfId="1" applyNumberFormat="1" applyFill="1" applyBorder="1" applyAlignment="1">
      <alignment horizontal="center" vertical="center"/>
    </xf>
    <xf numFmtId="0" fontId="6" fillId="0" borderId="21" xfId="1" applyFill="1" applyBorder="1" applyAlignment="1">
      <alignment horizontal="center" vertical="center"/>
    </xf>
    <xf numFmtId="0" fontId="6" fillId="0" borderId="20" xfId="1" applyFill="1" applyBorder="1" applyAlignment="1">
      <alignment horizontal="center" vertical="center"/>
    </xf>
    <xf numFmtId="2" fontId="6" fillId="0" borderId="20" xfId="1" applyNumberForma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20" xfId="1" applyFont="1" applyFill="1" applyBorder="1" applyAlignment="1">
      <alignment horizontal="center" vertical="center"/>
    </xf>
    <xf numFmtId="164" fontId="6" fillId="0" borderId="20" xfId="1" applyNumberFormat="1" applyFont="1" applyFill="1" applyBorder="1" applyAlignment="1">
      <alignment horizontal="center" vertical="center"/>
    </xf>
    <xf numFmtId="0" fontId="6" fillId="0" borderId="31" xfId="1" applyBorder="1" applyAlignment="1">
      <alignment horizontal="center" vertical="center"/>
    </xf>
    <xf numFmtId="0" fontId="6" fillId="0" borderId="0" xfId="1" applyAlignment="1"/>
    <xf numFmtId="0" fontId="6" fillId="0" borderId="0" xfId="1" applyFill="1" applyBorder="1" applyAlignment="1"/>
    <xf numFmtId="0" fontId="11" fillId="0" borderId="0" xfId="1" applyFont="1" applyBorder="1" applyAlignment="1">
      <alignment horizontal="center"/>
    </xf>
    <xf numFmtId="0" fontId="7" fillId="0" borderId="27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49" fontId="13" fillId="0" borderId="4" xfId="1" applyNumberFormat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2" fontId="16" fillId="0" borderId="6" xfId="1" applyNumberFormat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vertical="center"/>
    </xf>
    <xf numFmtId="49" fontId="13" fillId="0" borderId="20" xfId="1" applyNumberFormat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38" xfId="1" applyFont="1" applyFill="1" applyBorder="1" applyAlignment="1">
      <alignment horizontal="center" vertical="center"/>
    </xf>
    <xf numFmtId="2" fontId="16" fillId="0" borderId="38" xfId="1" applyNumberFormat="1" applyFont="1" applyFill="1" applyBorder="1" applyAlignment="1">
      <alignment horizontal="center" vertical="center"/>
    </xf>
    <xf numFmtId="0" fontId="16" fillId="0" borderId="39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vertical="center"/>
    </xf>
    <xf numFmtId="49" fontId="13" fillId="0" borderId="43" xfId="1" applyNumberFormat="1" applyFont="1" applyFill="1" applyBorder="1" applyAlignment="1">
      <alignment horizontal="center" vertical="center"/>
    </xf>
    <xf numFmtId="0" fontId="16" fillId="0" borderId="44" xfId="1" applyFont="1" applyFill="1" applyBorder="1" applyAlignment="1">
      <alignment horizontal="center" vertical="center"/>
    </xf>
    <xf numFmtId="165" fontId="16" fillId="0" borderId="23" xfId="1" applyNumberFormat="1" applyFont="1" applyFill="1" applyBorder="1" applyAlignment="1">
      <alignment horizontal="center" vertical="center"/>
    </xf>
    <xf numFmtId="165" fontId="16" fillId="0" borderId="44" xfId="1" applyNumberFormat="1" applyFont="1" applyFill="1" applyBorder="1" applyAlignment="1">
      <alignment horizontal="center" vertical="center"/>
    </xf>
    <xf numFmtId="49" fontId="13" fillId="0" borderId="38" xfId="1" applyNumberFormat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38" xfId="1" applyFont="1" applyFill="1" applyBorder="1" applyAlignment="1">
      <alignment horizontal="center" vertical="center"/>
    </xf>
    <xf numFmtId="2" fontId="13" fillId="0" borderId="38" xfId="1" applyNumberFormat="1" applyFont="1" applyFill="1" applyBorder="1" applyAlignment="1">
      <alignment horizontal="center" vertical="center"/>
    </xf>
    <xf numFmtId="49" fontId="13" fillId="0" borderId="45" xfId="1" applyNumberFormat="1" applyFont="1" applyFill="1" applyBorder="1" applyAlignment="1">
      <alignment horizontal="center" vertical="center"/>
    </xf>
    <xf numFmtId="0" fontId="13" fillId="0" borderId="0" xfId="1" applyFont="1"/>
    <xf numFmtId="0" fontId="15" fillId="0" borderId="48" xfId="1" applyFont="1" applyFill="1" applyBorder="1" applyAlignment="1">
      <alignment vertical="center"/>
    </xf>
    <xf numFmtId="49" fontId="13" fillId="0" borderId="11" xfId="1" applyNumberFormat="1" applyFont="1" applyFill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2" fontId="13" fillId="0" borderId="13" xfId="1" applyNumberFormat="1" applyFont="1" applyFill="1" applyBorder="1" applyAlignment="1">
      <alignment horizontal="center" vertical="center"/>
    </xf>
    <xf numFmtId="0" fontId="16" fillId="0" borderId="49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vertical="center"/>
    </xf>
    <xf numFmtId="49" fontId="13" fillId="0" borderId="27" xfId="1" applyNumberFormat="1" applyFont="1" applyFill="1" applyBorder="1" applyAlignment="1">
      <alignment horizontal="center" vertical="center"/>
    </xf>
    <xf numFmtId="49" fontId="13" fillId="0" borderId="37" xfId="1" applyNumberFormat="1" applyFont="1" applyFill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2" fontId="13" fillId="0" borderId="37" xfId="1" applyNumberFormat="1" applyFont="1" applyFill="1" applyBorder="1" applyAlignment="1">
      <alignment horizontal="center" vertical="center"/>
    </xf>
    <xf numFmtId="0" fontId="16" fillId="0" borderId="45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5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wrapText="1"/>
    </xf>
    <xf numFmtId="0" fontId="18" fillId="0" borderId="22" xfId="1" applyFont="1" applyBorder="1" applyAlignment="1">
      <alignment horizontal="center" vertical="center"/>
    </xf>
    <xf numFmtId="0" fontId="19" fillId="0" borderId="22" xfId="1" applyFont="1" applyBorder="1" applyAlignment="1">
      <alignment vertical="center"/>
    </xf>
    <xf numFmtId="0" fontId="19" fillId="0" borderId="22" xfId="1" applyFont="1" applyBorder="1" applyAlignment="1">
      <alignment horizontal="center" vertical="center"/>
    </xf>
    <xf numFmtId="0" fontId="19" fillId="0" borderId="23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166" fontId="19" fillId="0" borderId="22" xfId="1" applyNumberFormat="1" applyFont="1" applyBorder="1" applyAlignment="1">
      <alignment horizontal="center" vertical="center"/>
    </xf>
    <xf numFmtId="166" fontId="21" fillId="0" borderId="22" xfId="1" applyNumberFormat="1" applyFont="1" applyBorder="1" applyAlignment="1">
      <alignment horizontal="center" vertical="center"/>
    </xf>
    <xf numFmtId="167" fontId="18" fillId="0" borderId="22" xfId="1" applyNumberFormat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 wrapText="1"/>
    </xf>
    <xf numFmtId="0" fontId="6" fillId="0" borderId="5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1" fontId="19" fillId="0" borderId="22" xfId="1" applyNumberFormat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/>
    </xf>
    <xf numFmtId="0" fontId="19" fillId="0" borderId="52" xfId="1" applyFont="1" applyBorder="1" applyAlignment="1">
      <alignment vertical="center"/>
    </xf>
    <xf numFmtId="0" fontId="19" fillId="0" borderId="52" xfId="1" applyFont="1" applyBorder="1" applyAlignment="1">
      <alignment horizontal="center" vertical="center"/>
    </xf>
    <xf numFmtId="166" fontId="19" fillId="0" borderId="52" xfId="1" applyNumberFormat="1" applyFont="1" applyBorder="1" applyAlignment="1">
      <alignment horizontal="center" vertical="center"/>
    </xf>
    <xf numFmtId="166" fontId="19" fillId="0" borderId="52" xfId="1" applyNumberFormat="1" applyFont="1" applyFill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0" fontId="19" fillId="0" borderId="48" xfId="1" applyFont="1" applyBorder="1" applyAlignment="1">
      <alignment vertical="center"/>
    </xf>
    <xf numFmtId="0" fontId="19" fillId="0" borderId="48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/>
    <xf numFmtId="0" fontId="18" fillId="0" borderId="0" xfId="1" applyFont="1" applyBorder="1" applyAlignment="1">
      <alignment horizontal="center"/>
    </xf>
    <xf numFmtId="0" fontId="18" fillId="0" borderId="0" xfId="1" applyFont="1" applyAlignment="1">
      <alignment horizontal="center"/>
    </xf>
    <xf numFmtId="164" fontId="18" fillId="0" borderId="20" xfId="1" applyNumberFormat="1" applyFont="1" applyBorder="1" applyAlignment="1">
      <alignment horizontal="center" vertical="center"/>
    </xf>
    <xf numFmtId="164" fontId="18" fillId="0" borderId="22" xfId="1" applyNumberFormat="1" applyFont="1" applyBorder="1" applyAlignment="1">
      <alignment horizontal="center" vertical="center"/>
    </xf>
    <xf numFmtId="164" fontId="18" fillId="0" borderId="21" xfId="1" applyNumberFormat="1" applyFont="1" applyBorder="1" applyAlignment="1">
      <alignment horizontal="center" vertical="center"/>
    </xf>
    <xf numFmtId="0" fontId="18" fillId="0" borderId="0" xfId="1" applyFont="1"/>
    <xf numFmtId="164" fontId="18" fillId="2" borderId="27" xfId="1" applyNumberFormat="1" applyFont="1" applyFill="1" applyBorder="1" applyAlignment="1">
      <alignment horizontal="center" vertical="center"/>
    </xf>
    <xf numFmtId="164" fontId="18" fillId="2" borderId="29" xfId="1" applyNumberFormat="1" applyFont="1" applyFill="1" applyBorder="1" applyAlignment="1">
      <alignment horizontal="center" vertical="center"/>
    </xf>
    <xf numFmtId="164" fontId="18" fillId="0" borderId="29" xfId="1" applyNumberFormat="1" applyFont="1" applyBorder="1" applyAlignment="1">
      <alignment horizontal="center" vertical="center"/>
    </xf>
    <xf numFmtId="164" fontId="18" fillId="2" borderId="28" xfId="1" applyNumberFormat="1" applyFont="1" applyFill="1" applyBorder="1" applyAlignment="1">
      <alignment horizontal="center" vertical="center"/>
    </xf>
    <xf numFmtId="0" fontId="6" fillId="0" borderId="0" xfId="1" applyAlignment="1">
      <alignment horizontal="left"/>
    </xf>
    <xf numFmtId="2" fontId="6" fillId="0" borderId="54" xfId="1" applyNumberFormat="1" applyBorder="1" applyAlignment="1">
      <alignment horizontal="center"/>
    </xf>
    <xf numFmtId="2" fontId="6" fillId="0" borderId="55" xfId="1" applyNumberFormat="1" applyBorder="1" applyAlignment="1">
      <alignment horizontal="center"/>
    </xf>
    <xf numFmtId="2" fontId="6" fillId="0" borderId="50" xfId="1" applyNumberFormat="1" applyBorder="1" applyAlignment="1">
      <alignment horizontal="center"/>
    </xf>
    <xf numFmtId="2" fontId="6" fillId="0" borderId="0" xfId="1" applyNumberFormat="1" applyBorder="1" applyAlignment="1">
      <alignment horizontal="center"/>
    </xf>
    <xf numFmtId="2" fontId="6" fillId="0" borderId="57" xfId="1" applyNumberFormat="1" applyBorder="1" applyAlignment="1">
      <alignment horizontal="center"/>
    </xf>
    <xf numFmtId="0" fontId="13" fillId="0" borderId="51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2" fontId="13" fillId="0" borderId="45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left" vertical="center"/>
    </xf>
    <xf numFmtId="2" fontId="5" fillId="0" borderId="22" xfId="1" applyNumberFormat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left" vertical="center"/>
    </xf>
    <xf numFmtId="0" fontId="6" fillId="0" borderId="33" xfId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4" fontId="6" fillId="0" borderId="34" xfId="1" applyNumberFormat="1" applyFill="1" applyBorder="1" applyAlignment="1">
      <alignment horizontal="center" vertical="center"/>
    </xf>
    <xf numFmtId="0" fontId="6" fillId="0" borderId="35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2" fontId="5" fillId="0" borderId="36" xfId="1" applyNumberFormat="1" applyFont="1" applyFill="1" applyBorder="1" applyAlignment="1">
      <alignment horizontal="center" vertical="center"/>
    </xf>
    <xf numFmtId="2" fontId="6" fillId="0" borderId="34" xfId="1" applyNumberFormat="1" applyFill="1" applyBorder="1" applyAlignment="1">
      <alignment horizontal="center" vertical="center"/>
    </xf>
    <xf numFmtId="0" fontId="17" fillId="0" borderId="22" xfId="1" applyFont="1" applyBorder="1" applyAlignment="1">
      <alignment horizontal="center" vertical="center" wrapText="1"/>
    </xf>
    <xf numFmtId="2" fontId="4" fillId="0" borderId="50" xfId="1" applyNumberFormat="1" applyFont="1" applyBorder="1" applyAlignment="1">
      <alignment horizontal="center"/>
    </xf>
    <xf numFmtId="0" fontId="4" fillId="0" borderId="18" xfId="1" applyFont="1" applyFill="1" applyBorder="1" applyAlignment="1">
      <alignment horizontal="left" vertical="center"/>
    </xf>
    <xf numFmtId="2" fontId="4" fillId="0" borderId="22" xfId="1" applyNumberFormat="1" applyFont="1" applyFill="1" applyBorder="1" applyAlignment="1">
      <alignment horizontal="center" vertical="center"/>
    </xf>
    <xf numFmtId="164" fontId="18" fillId="0" borderId="43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25" fillId="0" borderId="0" xfId="1" applyFont="1" applyAlignment="1">
      <alignment vertical="center"/>
    </xf>
    <xf numFmtId="2" fontId="6" fillId="0" borderId="21" xfId="1" applyNumberFormat="1" applyFill="1" applyBorder="1" applyAlignment="1">
      <alignment horizontal="center" vertical="center"/>
    </xf>
    <xf numFmtId="2" fontId="3" fillId="0" borderId="21" xfId="1" applyNumberFormat="1" applyFont="1" applyFill="1" applyBorder="1" applyAlignment="1">
      <alignment horizontal="center" vertical="center"/>
    </xf>
    <xf numFmtId="2" fontId="4" fillId="0" borderId="21" xfId="1" applyNumberFormat="1" applyFont="1" applyFill="1" applyBorder="1" applyAlignment="1">
      <alignment horizontal="center" vertical="center"/>
    </xf>
    <xf numFmtId="0" fontId="6" fillId="0" borderId="34" xfId="1" applyFill="1" applyBorder="1" applyAlignment="1">
      <alignment horizontal="center" vertical="center"/>
    </xf>
    <xf numFmtId="2" fontId="5" fillId="0" borderId="28" xfId="1" applyNumberFormat="1" applyFont="1" applyFill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1" fontId="15" fillId="0" borderId="0" xfId="1" applyNumberFormat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5" fillId="0" borderId="22" xfId="1" applyFont="1" applyBorder="1" applyAlignment="1">
      <alignment horizontal="center" vertical="center"/>
    </xf>
    <xf numFmtId="164" fontId="20" fillId="0" borderId="22" xfId="1" applyNumberFormat="1" applyFont="1" applyFill="1" applyBorder="1" applyAlignment="1">
      <alignment horizontal="center" vertical="center"/>
    </xf>
    <xf numFmtId="164" fontId="22" fillId="0" borderId="22" xfId="1" applyNumberFormat="1" applyFont="1" applyFill="1" applyBorder="1" applyAlignment="1">
      <alignment horizontal="center" vertical="center"/>
    </xf>
    <xf numFmtId="0" fontId="2" fillId="0" borderId="0" xfId="1" applyFont="1"/>
    <xf numFmtId="0" fontId="15" fillId="0" borderId="2" xfId="1" applyFont="1" applyBorder="1" applyAlignment="1">
      <alignment vertical="center"/>
    </xf>
    <xf numFmtId="165" fontId="13" fillId="0" borderId="16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5" fillId="0" borderId="30" xfId="1" applyFont="1" applyBorder="1" applyAlignment="1">
      <alignment vertical="center"/>
    </xf>
    <xf numFmtId="0" fontId="13" fillId="0" borderId="37" xfId="1" applyFont="1" applyBorder="1" applyAlignment="1">
      <alignment horizontal="center" vertical="center"/>
    </xf>
    <xf numFmtId="0" fontId="16" fillId="0" borderId="37" xfId="1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2" fontId="2" fillId="0" borderId="22" xfId="1" applyNumberFormat="1" applyFont="1" applyFill="1" applyBorder="1" applyAlignment="1">
      <alignment horizontal="center" vertical="center"/>
    </xf>
    <xf numFmtId="2" fontId="2" fillId="0" borderId="21" xfId="1" applyNumberFormat="1" applyFont="1" applyFill="1" applyBorder="1" applyAlignment="1">
      <alignment horizontal="center" vertical="center"/>
    </xf>
    <xf numFmtId="0" fontId="2" fillId="0" borderId="53" xfId="1" applyFont="1" applyBorder="1" applyAlignment="1">
      <alignment vertical="center"/>
    </xf>
    <xf numFmtId="2" fontId="2" fillId="0" borderId="50" xfId="1" applyNumberFormat="1" applyFont="1" applyBorder="1" applyAlignment="1">
      <alignment horizontal="center"/>
    </xf>
    <xf numFmtId="0" fontId="16" fillId="0" borderId="51" xfId="1" applyFont="1" applyFill="1" applyBorder="1" applyAlignment="1">
      <alignment vertical="center"/>
    </xf>
    <xf numFmtId="0" fontId="16" fillId="0" borderId="21" xfId="1" applyFont="1" applyFill="1" applyBorder="1" applyAlignment="1">
      <alignment vertical="center"/>
    </xf>
    <xf numFmtId="164" fontId="18" fillId="0" borderId="39" xfId="1" applyNumberFormat="1" applyFont="1" applyBorder="1" applyAlignment="1">
      <alignment horizontal="center" vertical="center"/>
    </xf>
    <xf numFmtId="164" fontId="18" fillId="0" borderId="51" xfId="1" applyNumberFormat="1" applyFont="1" applyBorder="1" applyAlignment="1">
      <alignment horizontal="center" vertical="center"/>
    </xf>
    <xf numFmtId="2" fontId="20" fillId="0" borderId="22" xfId="1" applyNumberFormat="1" applyFont="1" applyFill="1" applyBorder="1" applyAlignment="1">
      <alignment horizontal="center" vertical="center"/>
    </xf>
    <xf numFmtId="2" fontId="22" fillId="0" borderId="22" xfId="1" applyNumberFormat="1" applyFont="1" applyFill="1" applyBorder="1" applyAlignment="1">
      <alignment horizontal="center" vertical="center"/>
    </xf>
    <xf numFmtId="166" fontId="19" fillId="0" borderId="22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7" fillId="0" borderId="22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6" fillId="0" borderId="3" xfId="1" applyBorder="1" applyAlignment="1">
      <alignment horizontal="center" vertical="center" wrapText="1"/>
    </xf>
    <xf numFmtId="0" fontId="6" fillId="0" borderId="10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3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164" fontId="13" fillId="0" borderId="16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164" fontId="13" fillId="0" borderId="29" xfId="1" applyNumberFormat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4" fillId="0" borderId="54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164" fontId="13" fillId="0" borderId="39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7" fillId="0" borderId="22" xfId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0" fontId="17" fillId="0" borderId="39" xfId="1" applyFont="1" applyBorder="1" applyAlignment="1">
      <alignment horizontal="center" vertical="center"/>
    </xf>
    <xf numFmtId="2" fontId="17" fillId="0" borderId="52" xfId="1" applyNumberFormat="1" applyFont="1" applyBorder="1" applyAlignment="1">
      <alignment horizontal="center" vertical="center" wrapText="1"/>
    </xf>
    <xf numFmtId="2" fontId="17" fillId="0" borderId="39" xfId="1" applyNumberFormat="1" applyFont="1" applyBorder="1" applyAlignment="1">
      <alignment horizontal="center" vertical="center" wrapText="1"/>
    </xf>
    <xf numFmtId="0" fontId="17" fillId="0" borderId="23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6" fillId="0" borderId="0" xfId="1" applyBorder="1" applyAlignment="1">
      <alignment horizontal="center"/>
    </xf>
    <xf numFmtId="0" fontId="6" fillId="0" borderId="55" xfId="1" applyBorder="1" applyAlignment="1">
      <alignment horizontal="center"/>
    </xf>
    <xf numFmtId="0" fontId="6" fillId="0" borderId="56" xfId="1" applyBorder="1" applyAlignment="1">
      <alignment horizontal="center"/>
    </xf>
    <xf numFmtId="0" fontId="6" fillId="0" borderId="57" xfId="1" applyBorder="1" applyAlignment="1">
      <alignment horizontal="center"/>
    </xf>
    <xf numFmtId="0" fontId="6" fillId="0" borderId="50" xfId="1" applyBorder="1"/>
    <xf numFmtId="0" fontId="6" fillId="0" borderId="31" xfId="1" applyBorder="1"/>
    <xf numFmtId="0" fontId="6" fillId="0" borderId="33" xfId="1" applyBorder="1" applyAlignment="1">
      <alignment horizontal="center"/>
    </xf>
    <xf numFmtId="0" fontId="6" fillId="0" borderId="58" xfId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0" fontId="1" fillId="0" borderId="0" xfId="1" applyFont="1" applyBorder="1" applyAlignment="1">
      <alignment vertical="center"/>
    </xf>
    <xf numFmtId="0" fontId="1" fillId="0" borderId="53" xfId="1" applyFont="1" applyBorder="1" applyAlignment="1">
      <alignment vertical="center"/>
    </xf>
    <xf numFmtId="166" fontId="19" fillId="4" borderId="22" xfId="1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8" xfId="1" applyFont="1" applyFill="1" applyBorder="1" applyAlignment="1">
      <alignment vertical="center"/>
    </xf>
    <xf numFmtId="21" fontId="1" fillId="0" borderId="16" xfId="1" applyNumberFormat="1" applyFont="1" applyFill="1" applyBorder="1" applyAlignment="1">
      <alignment horizontal="center" vertical="center"/>
    </xf>
    <xf numFmtId="2" fontId="1" fillId="0" borderId="22" xfId="1" applyNumberFormat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2" fontId="27" fillId="0" borderId="20" xfId="1" applyNumberFormat="1" applyFont="1" applyFill="1" applyBorder="1" applyAlignment="1">
      <alignment horizontal="center" vertical="center"/>
    </xf>
    <xf numFmtId="2" fontId="1" fillId="0" borderId="5" xfId="1" quotePrefix="1" applyNumberFormat="1" applyFont="1" applyFill="1" applyBorder="1" applyAlignment="1">
      <alignment horizontal="center" vertical="center"/>
    </xf>
    <xf numFmtId="2" fontId="1" fillId="0" borderId="21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center"/>
    </xf>
    <xf numFmtId="164" fontId="20" fillId="0" borderId="38" xfId="1" applyNumberFormat="1" applyFont="1" applyFill="1" applyBorder="1" applyAlignment="1">
      <alignment horizontal="center" vertical="center"/>
    </xf>
    <xf numFmtId="2" fontId="20" fillId="0" borderId="52" xfId="1" applyNumberFormat="1" applyFont="1" applyFill="1" applyBorder="1" applyAlignment="1">
      <alignment horizontal="center" vertical="center"/>
    </xf>
    <xf numFmtId="2" fontId="22" fillId="0" borderId="39" xfId="1" applyNumberFormat="1" applyFont="1" applyFill="1" applyBorder="1" applyAlignment="1">
      <alignment horizontal="center" vertical="center"/>
    </xf>
    <xf numFmtId="2" fontId="28" fillId="0" borderId="59" xfId="1" applyNumberFormat="1" applyFont="1" applyFill="1" applyBorder="1" applyAlignment="1">
      <alignment horizontal="center" vertical="center"/>
    </xf>
    <xf numFmtId="2" fontId="28" fillId="3" borderId="59" xfId="1" applyNumberFormat="1" applyFont="1" applyFill="1" applyBorder="1" applyAlignment="1">
      <alignment horizontal="center" vertical="center"/>
    </xf>
    <xf numFmtId="2" fontId="28" fillId="3" borderId="60" xfId="1" applyNumberFormat="1" applyFont="1" applyFill="1" applyBorder="1" applyAlignment="1">
      <alignment horizontal="center" vertical="center"/>
    </xf>
    <xf numFmtId="164" fontId="20" fillId="0" borderId="13" xfId="1" applyNumberFormat="1" applyFont="1" applyFill="1" applyBorder="1" applyAlignment="1">
      <alignment horizontal="center" vertical="center"/>
    </xf>
    <xf numFmtId="0" fontId="20" fillId="0" borderId="52" xfId="1" applyFont="1" applyFill="1" applyBorder="1" applyAlignment="1">
      <alignment horizontal="center" vertical="center"/>
    </xf>
    <xf numFmtId="164" fontId="20" fillId="0" borderId="52" xfId="1" applyNumberFormat="1" applyFont="1" applyFill="1" applyBorder="1" applyAlignment="1">
      <alignment horizontal="center" vertical="center"/>
    </xf>
    <xf numFmtId="164" fontId="18" fillId="0" borderId="4" xfId="1" applyNumberFormat="1" applyFont="1" applyBorder="1" applyAlignment="1">
      <alignment horizontal="center" vertical="center"/>
    </xf>
    <xf numFmtId="164" fontId="18" fillId="0" borderId="16" xfId="1" applyNumberFormat="1" applyFont="1" applyBorder="1" applyAlignment="1">
      <alignment horizontal="center" vertical="center"/>
    </xf>
    <xf numFmtId="164" fontId="18" fillId="0" borderId="5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2" fontId="6" fillId="0" borderId="22" xfId="1" applyNumberFormat="1" applyBorder="1" applyAlignment="1">
      <alignment horizontal="center"/>
    </xf>
    <xf numFmtId="2" fontId="2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2" fontId="1" fillId="0" borderId="22" xfId="1" applyNumberFormat="1" applyFont="1" applyBorder="1" applyAlignment="1">
      <alignment horizontal="center"/>
    </xf>
    <xf numFmtId="0" fontId="6" fillId="0" borderId="22" xfId="1" applyBorder="1" applyAlignment="1">
      <alignment horizontal="center"/>
    </xf>
    <xf numFmtId="0" fontId="1" fillId="0" borderId="2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  <color rgb="FFFF66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371777057279603E-2"/>
          <c:y val="2.3303699940733214E-2"/>
          <c:w val="0.93224041994750662"/>
          <c:h val="0.82315643280016004"/>
        </c:manualLayout>
      </c:layout>
      <c:lineChart>
        <c:grouping val="standard"/>
        <c:varyColors val="0"/>
        <c:ser>
          <c:idx val="0"/>
          <c:order val="0"/>
          <c:tx>
            <c:strRef>
              <c:f>'Общие результаты'!$B$20</c:f>
              <c:strCache>
                <c:ptCount val="1"/>
                <c:pt idx="0">
                  <c:v>Жажда 1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'Общие результаты'!$A$21:$A$225</c:f>
              <c:numCache>
                <c:formatCode>General</c:formatCode>
                <c:ptCount val="20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</c:numCache>
            </c:numRef>
          </c:cat>
          <c:val>
            <c:numRef>
              <c:f>'Общие результаты'!$B$21:$B$225</c:f>
              <c:numCache>
                <c:formatCode>0.00</c:formatCode>
                <c:ptCount val="205"/>
                <c:pt idx="0">
                  <c:v>58.43</c:v>
                </c:pt>
                <c:pt idx="1">
                  <c:v>57.37</c:v>
                </c:pt>
                <c:pt idx="2">
                  <c:v>55.27</c:v>
                </c:pt>
                <c:pt idx="3">
                  <c:v>54.62</c:v>
                </c:pt>
                <c:pt idx="4">
                  <c:v>54.66</c:v>
                </c:pt>
                <c:pt idx="5">
                  <c:v>54.04</c:v>
                </c:pt>
                <c:pt idx="6">
                  <c:v>54.1</c:v>
                </c:pt>
                <c:pt idx="7">
                  <c:v>52.71</c:v>
                </c:pt>
                <c:pt idx="8">
                  <c:v>52.63</c:v>
                </c:pt>
                <c:pt idx="9">
                  <c:v>52.7</c:v>
                </c:pt>
                <c:pt idx="10">
                  <c:v>52.05</c:v>
                </c:pt>
                <c:pt idx="11">
                  <c:v>51.38</c:v>
                </c:pt>
                <c:pt idx="12">
                  <c:v>52.28</c:v>
                </c:pt>
                <c:pt idx="13">
                  <c:v>52.09</c:v>
                </c:pt>
                <c:pt idx="14">
                  <c:v>51.74</c:v>
                </c:pt>
                <c:pt idx="15">
                  <c:v>51.27</c:v>
                </c:pt>
                <c:pt idx="16">
                  <c:v>50.62</c:v>
                </c:pt>
                <c:pt idx="17">
                  <c:v>50.45</c:v>
                </c:pt>
                <c:pt idx="18">
                  <c:v>50.12</c:v>
                </c:pt>
                <c:pt idx="19">
                  <c:v>50.67</c:v>
                </c:pt>
                <c:pt idx="20">
                  <c:v>49.64</c:v>
                </c:pt>
                <c:pt idx="21">
                  <c:v>49</c:v>
                </c:pt>
                <c:pt idx="22">
                  <c:v>49.78</c:v>
                </c:pt>
                <c:pt idx="23">
                  <c:v>49.75</c:v>
                </c:pt>
                <c:pt idx="24">
                  <c:v>48.01</c:v>
                </c:pt>
                <c:pt idx="25">
                  <c:v>47.86</c:v>
                </c:pt>
                <c:pt idx="26">
                  <c:v>48.76</c:v>
                </c:pt>
                <c:pt idx="27">
                  <c:v>46.98</c:v>
                </c:pt>
                <c:pt idx="28">
                  <c:v>47.26</c:v>
                </c:pt>
                <c:pt idx="29">
                  <c:v>46.78</c:v>
                </c:pt>
                <c:pt idx="30">
                  <c:v>47.1</c:v>
                </c:pt>
                <c:pt idx="31">
                  <c:v>46.57</c:v>
                </c:pt>
                <c:pt idx="32">
                  <c:v>47.1</c:v>
                </c:pt>
                <c:pt idx="33">
                  <c:v>46.04</c:v>
                </c:pt>
                <c:pt idx="34">
                  <c:v>45.84</c:v>
                </c:pt>
                <c:pt idx="35">
                  <c:v>45.62</c:v>
                </c:pt>
                <c:pt idx="36">
                  <c:v>45.62</c:v>
                </c:pt>
                <c:pt idx="37">
                  <c:v>46.23</c:v>
                </c:pt>
                <c:pt idx="38">
                  <c:v>45.72</c:v>
                </c:pt>
                <c:pt idx="39">
                  <c:v>45.17</c:v>
                </c:pt>
                <c:pt idx="40">
                  <c:v>46.64</c:v>
                </c:pt>
                <c:pt idx="41">
                  <c:v>48.13</c:v>
                </c:pt>
                <c:pt idx="42">
                  <c:v>45.38</c:v>
                </c:pt>
                <c:pt idx="43">
                  <c:v>45.11</c:v>
                </c:pt>
                <c:pt idx="44">
                  <c:v>46.52</c:v>
                </c:pt>
                <c:pt idx="45">
                  <c:v>45.03</c:v>
                </c:pt>
                <c:pt idx="46">
                  <c:v>44.97</c:v>
                </c:pt>
                <c:pt idx="47">
                  <c:v>46.3</c:v>
                </c:pt>
                <c:pt idx="48">
                  <c:v>44.95</c:v>
                </c:pt>
                <c:pt idx="49">
                  <c:v>44.84</c:v>
                </c:pt>
                <c:pt idx="50">
                  <c:v>44.65</c:v>
                </c:pt>
                <c:pt idx="51">
                  <c:v>44.21</c:v>
                </c:pt>
                <c:pt idx="52">
                  <c:v>44.47</c:v>
                </c:pt>
                <c:pt idx="53">
                  <c:v>44.73</c:v>
                </c:pt>
                <c:pt idx="54">
                  <c:v>44.98</c:v>
                </c:pt>
                <c:pt idx="55">
                  <c:v>44.73</c:v>
                </c:pt>
                <c:pt idx="56">
                  <c:v>46.19</c:v>
                </c:pt>
                <c:pt idx="57">
                  <c:v>45.84</c:v>
                </c:pt>
                <c:pt idx="58">
                  <c:v>45.95</c:v>
                </c:pt>
                <c:pt idx="59">
                  <c:v>47.09</c:v>
                </c:pt>
                <c:pt idx="60">
                  <c:v>49.84</c:v>
                </c:pt>
                <c:pt idx="61">
                  <c:v>54.48</c:v>
                </c:pt>
                <c:pt idx="62">
                  <c:v>57.53</c:v>
                </c:pt>
                <c:pt idx="63">
                  <c:v>57.68</c:v>
                </c:pt>
                <c:pt idx="64">
                  <c:v>58.26</c:v>
                </c:pt>
                <c:pt idx="65">
                  <c:v>59.85</c:v>
                </c:pt>
                <c:pt idx="66">
                  <c:v>61.65</c:v>
                </c:pt>
                <c:pt idx="67">
                  <c:v>62.03</c:v>
                </c:pt>
                <c:pt idx="68">
                  <c:v>61.84</c:v>
                </c:pt>
                <c:pt idx="69">
                  <c:v>61.86</c:v>
                </c:pt>
                <c:pt idx="70">
                  <c:v>61.6</c:v>
                </c:pt>
                <c:pt idx="71">
                  <c:v>62.02</c:v>
                </c:pt>
                <c:pt idx="72">
                  <c:v>62.69</c:v>
                </c:pt>
                <c:pt idx="73">
                  <c:v>61.94</c:v>
                </c:pt>
                <c:pt idx="74">
                  <c:v>61.62</c:v>
                </c:pt>
                <c:pt idx="75">
                  <c:v>61.68</c:v>
                </c:pt>
                <c:pt idx="76">
                  <c:v>61.52</c:v>
                </c:pt>
                <c:pt idx="77">
                  <c:v>62.04</c:v>
                </c:pt>
                <c:pt idx="78">
                  <c:v>61.17</c:v>
                </c:pt>
                <c:pt idx="79">
                  <c:v>61.31</c:v>
                </c:pt>
                <c:pt idx="80">
                  <c:v>60.44</c:v>
                </c:pt>
                <c:pt idx="81">
                  <c:v>59.65</c:v>
                </c:pt>
                <c:pt idx="82">
                  <c:v>59.66</c:v>
                </c:pt>
                <c:pt idx="83">
                  <c:v>60.97</c:v>
                </c:pt>
                <c:pt idx="84">
                  <c:v>59.36</c:v>
                </c:pt>
                <c:pt idx="85">
                  <c:v>58.5</c:v>
                </c:pt>
                <c:pt idx="86">
                  <c:v>58.13</c:v>
                </c:pt>
                <c:pt idx="87">
                  <c:v>58.45</c:v>
                </c:pt>
                <c:pt idx="88">
                  <c:v>59.34</c:v>
                </c:pt>
                <c:pt idx="89">
                  <c:v>58.36</c:v>
                </c:pt>
                <c:pt idx="90">
                  <c:v>57.07</c:v>
                </c:pt>
                <c:pt idx="91">
                  <c:v>56.42</c:v>
                </c:pt>
                <c:pt idx="92">
                  <c:v>56.21</c:v>
                </c:pt>
                <c:pt idx="93">
                  <c:v>55.5</c:v>
                </c:pt>
                <c:pt idx="94">
                  <c:v>55.07</c:v>
                </c:pt>
                <c:pt idx="95">
                  <c:v>54.88</c:v>
                </c:pt>
                <c:pt idx="96">
                  <c:v>55.54</c:v>
                </c:pt>
                <c:pt idx="97">
                  <c:v>56.33</c:v>
                </c:pt>
                <c:pt idx="98">
                  <c:v>55.35</c:v>
                </c:pt>
                <c:pt idx="99">
                  <c:v>55.07</c:v>
                </c:pt>
                <c:pt idx="100">
                  <c:v>55.93</c:v>
                </c:pt>
                <c:pt idx="101">
                  <c:v>55.19</c:v>
                </c:pt>
                <c:pt idx="102">
                  <c:v>54.81</c:v>
                </c:pt>
                <c:pt idx="103">
                  <c:v>55.02</c:v>
                </c:pt>
                <c:pt idx="104">
                  <c:v>55.2</c:v>
                </c:pt>
                <c:pt idx="105">
                  <c:v>55.63</c:v>
                </c:pt>
                <c:pt idx="106">
                  <c:v>54.73</c:v>
                </c:pt>
                <c:pt idx="107">
                  <c:v>55.18</c:v>
                </c:pt>
                <c:pt idx="108">
                  <c:v>54.23</c:v>
                </c:pt>
                <c:pt idx="109">
                  <c:v>54.67</c:v>
                </c:pt>
                <c:pt idx="110">
                  <c:v>54.48</c:v>
                </c:pt>
                <c:pt idx="111">
                  <c:v>55.02</c:v>
                </c:pt>
                <c:pt idx="112">
                  <c:v>55.12</c:v>
                </c:pt>
                <c:pt idx="113">
                  <c:v>53.09</c:v>
                </c:pt>
                <c:pt idx="114">
                  <c:v>53.51</c:v>
                </c:pt>
                <c:pt idx="115">
                  <c:v>52.39</c:v>
                </c:pt>
                <c:pt idx="116">
                  <c:v>53.26</c:v>
                </c:pt>
                <c:pt idx="117">
                  <c:v>51.55</c:v>
                </c:pt>
                <c:pt idx="118">
                  <c:v>52.35</c:v>
                </c:pt>
                <c:pt idx="119">
                  <c:v>51.28</c:v>
                </c:pt>
                <c:pt idx="120">
                  <c:v>51.31</c:v>
                </c:pt>
                <c:pt idx="121">
                  <c:v>51.48</c:v>
                </c:pt>
                <c:pt idx="122">
                  <c:v>51.7</c:v>
                </c:pt>
                <c:pt idx="123">
                  <c:v>51.08</c:v>
                </c:pt>
                <c:pt idx="124">
                  <c:v>52.04</c:v>
                </c:pt>
                <c:pt idx="125">
                  <c:v>50.76</c:v>
                </c:pt>
                <c:pt idx="126">
                  <c:v>52</c:v>
                </c:pt>
                <c:pt idx="127">
                  <c:v>50.34</c:v>
                </c:pt>
                <c:pt idx="128">
                  <c:v>50.33</c:v>
                </c:pt>
                <c:pt idx="129">
                  <c:v>50.87</c:v>
                </c:pt>
                <c:pt idx="130">
                  <c:v>49.83</c:v>
                </c:pt>
                <c:pt idx="131">
                  <c:v>49.28</c:v>
                </c:pt>
                <c:pt idx="132">
                  <c:v>50.85</c:v>
                </c:pt>
                <c:pt idx="133">
                  <c:v>50.3</c:v>
                </c:pt>
                <c:pt idx="134">
                  <c:v>49.76</c:v>
                </c:pt>
                <c:pt idx="135">
                  <c:v>49.08</c:v>
                </c:pt>
                <c:pt idx="136" formatCode="General">
                  <c:v>50.13</c:v>
                </c:pt>
                <c:pt idx="137" formatCode="General">
                  <c:v>48.72</c:v>
                </c:pt>
                <c:pt idx="138" formatCode="General">
                  <c:v>48.38</c:v>
                </c:pt>
                <c:pt idx="139" formatCode="General">
                  <c:v>48.57</c:v>
                </c:pt>
                <c:pt idx="140" formatCode="General">
                  <c:v>47.68</c:v>
                </c:pt>
                <c:pt idx="141" formatCode="General">
                  <c:v>47.15</c:v>
                </c:pt>
                <c:pt idx="142" formatCode="General">
                  <c:v>47.77</c:v>
                </c:pt>
                <c:pt idx="143" formatCode="General">
                  <c:v>47.56</c:v>
                </c:pt>
                <c:pt idx="144" formatCode="General">
                  <c:v>47.25</c:v>
                </c:pt>
                <c:pt idx="145" formatCode="General">
                  <c:v>46.94</c:v>
                </c:pt>
                <c:pt idx="146" formatCode="General">
                  <c:v>46.65</c:v>
                </c:pt>
                <c:pt idx="147" formatCode="General">
                  <c:v>46.63</c:v>
                </c:pt>
                <c:pt idx="148" formatCode="General">
                  <c:v>46.51</c:v>
                </c:pt>
                <c:pt idx="149" formatCode="General">
                  <c:v>45.88</c:v>
                </c:pt>
                <c:pt idx="150" formatCode="General">
                  <c:v>45.76</c:v>
                </c:pt>
                <c:pt idx="151" formatCode="General">
                  <c:v>46.46</c:v>
                </c:pt>
                <c:pt idx="152" formatCode="General">
                  <c:v>46.04</c:v>
                </c:pt>
                <c:pt idx="153" formatCode="General">
                  <c:v>45.24</c:v>
                </c:pt>
                <c:pt idx="154" formatCode="General">
                  <c:v>45.45</c:v>
                </c:pt>
                <c:pt idx="155" formatCode="General">
                  <c:v>45.21</c:v>
                </c:pt>
                <c:pt idx="156" formatCode="General">
                  <c:v>45.34</c:v>
                </c:pt>
                <c:pt idx="157" formatCode="General">
                  <c:v>45.28</c:v>
                </c:pt>
                <c:pt idx="158" formatCode="General">
                  <c:v>44.79</c:v>
                </c:pt>
                <c:pt idx="159" formatCode="General">
                  <c:v>44.65</c:v>
                </c:pt>
                <c:pt idx="160" formatCode="General">
                  <c:v>44.48</c:v>
                </c:pt>
                <c:pt idx="161" formatCode="General">
                  <c:v>44.23</c:v>
                </c:pt>
                <c:pt idx="162" formatCode="General">
                  <c:v>44.2</c:v>
                </c:pt>
                <c:pt idx="163" formatCode="General">
                  <c:v>43.88</c:v>
                </c:pt>
                <c:pt idx="164" formatCode="General">
                  <c:v>44.02</c:v>
                </c:pt>
                <c:pt idx="165" formatCode="General">
                  <c:v>43.52</c:v>
                </c:pt>
                <c:pt idx="166" formatCode="General">
                  <c:v>43.1</c:v>
                </c:pt>
                <c:pt idx="167" formatCode="General">
                  <c:v>43.1</c:v>
                </c:pt>
                <c:pt idx="168" formatCode="General">
                  <c:v>42.7</c:v>
                </c:pt>
                <c:pt idx="169" formatCode="General">
                  <c:v>42.64</c:v>
                </c:pt>
                <c:pt idx="170" formatCode="General">
                  <c:v>42.5</c:v>
                </c:pt>
                <c:pt idx="171" formatCode="General">
                  <c:v>42.56</c:v>
                </c:pt>
                <c:pt idx="172" formatCode="General">
                  <c:v>42.43</c:v>
                </c:pt>
                <c:pt idx="173" formatCode="General">
                  <c:v>42.4</c:v>
                </c:pt>
                <c:pt idx="174" formatCode="General">
                  <c:v>42.5</c:v>
                </c:pt>
                <c:pt idx="175" formatCode="General">
                  <c:v>42.49</c:v>
                </c:pt>
                <c:pt idx="176" formatCode="General">
                  <c:v>42.71</c:v>
                </c:pt>
                <c:pt idx="177" formatCode="General">
                  <c:v>42.39</c:v>
                </c:pt>
                <c:pt idx="178" formatCode="General">
                  <c:v>44.3</c:v>
                </c:pt>
                <c:pt idx="179" formatCode="General">
                  <c:v>42.57</c:v>
                </c:pt>
                <c:pt idx="180" formatCode="General">
                  <c:v>42.09</c:v>
                </c:pt>
                <c:pt idx="181" formatCode="General">
                  <c:v>43.64</c:v>
                </c:pt>
                <c:pt idx="182" formatCode="General">
                  <c:v>42.63</c:v>
                </c:pt>
                <c:pt idx="183" formatCode="General">
                  <c:v>42.4</c:v>
                </c:pt>
                <c:pt idx="184" formatCode="General">
                  <c:v>42.18</c:v>
                </c:pt>
                <c:pt idx="185" formatCode="General">
                  <c:v>42</c:v>
                </c:pt>
                <c:pt idx="186" formatCode="General">
                  <c:v>42.3</c:v>
                </c:pt>
                <c:pt idx="187" formatCode="General">
                  <c:v>42.12</c:v>
                </c:pt>
                <c:pt idx="188" formatCode="General">
                  <c:v>41.98</c:v>
                </c:pt>
                <c:pt idx="189" formatCode="General">
                  <c:v>42.03</c:v>
                </c:pt>
                <c:pt idx="190" formatCode="General">
                  <c:v>42.02</c:v>
                </c:pt>
                <c:pt idx="191" formatCode="General">
                  <c:v>41.82</c:v>
                </c:pt>
                <c:pt idx="192" formatCode="General">
                  <c:v>42.34</c:v>
                </c:pt>
                <c:pt idx="193" formatCode="General">
                  <c:v>41.79</c:v>
                </c:pt>
                <c:pt idx="194" formatCode="General">
                  <c:v>42.4</c:v>
                </c:pt>
                <c:pt idx="195" formatCode="General">
                  <c:v>42.28</c:v>
                </c:pt>
                <c:pt idx="196" formatCode="General">
                  <c:v>41.94</c:v>
                </c:pt>
                <c:pt idx="197" formatCode="General">
                  <c:v>41.99</c:v>
                </c:pt>
                <c:pt idx="198" formatCode="General">
                  <c:v>42.38</c:v>
                </c:pt>
                <c:pt idx="199" formatCode="General">
                  <c:v>42.26</c:v>
                </c:pt>
                <c:pt idx="200" formatCode="General">
                  <c:v>42.28</c:v>
                </c:pt>
                <c:pt idx="201" formatCode="General">
                  <c:v>42.31</c:v>
                </c:pt>
                <c:pt idx="202" formatCode="General">
                  <c:v>42.19</c:v>
                </c:pt>
                <c:pt idx="203" formatCode="General">
                  <c:v>41.9</c:v>
                </c:pt>
                <c:pt idx="204" formatCode="General">
                  <c:v>41.94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'Общие результаты'!$C$20</c:f>
              <c:strCache>
                <c:ptCount val="1"/>
                <c:pt idx="0">
                  <c:v>Козак и разбойники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'Общие результаты'!$A$21:$A$225</c:f>
              <c:numCache>
                <c:formatCode>General</c:formatCode>
                <c:ptCount val="20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</c:numCache>
            </c:numRef>
          </c:cat>
          <c:val>
            <c:numRef>
              <c:f>'Общие результаты'!$C$21:$C$225</c:f>
              <c:numCache>
                <c:formatCode>0.00</c:formatCode>
                <c:ptCount val="205"/>
                <c:pt idx="0">
                  <c:v>57</c:v>
                </c:pt>
                <c:pt idx="1">
                  <c:v>56.64</c:v>
                </c:pt>
                <c:pt idx="2">
                  <c:v>57.13</c:v>
                </c:pt>
                <c:pt idx="3">
                  <c:v>56.18</c:v>
                </c:pt>
                <c:pt idx="4">
                  <c:v>56.54</c:v>
                </c:pt>
                <c:pt idx="5">
                  <c:v>54.95</c:v>
                </c:pt>
                <c:pt idx="6">
                  <c:v>54.13</c:v>
                </c:pt>
                <c:pt idx="7">
                  <c:v>53.76</c:v>
                </c:pt>
                <c:pt idx="8">
                  <c:v>54.39</c:v>
                </c:pt>
                <c:pt idx="9">
                  <c:v>53.86</c:v>
                </c:pt>
                <c:pt idx="10">
                  <c:v>52.83</c:v>
                </c:pt>
                <c:pt idx="11">
                  <c:v>52.73</c:v>
                </c:pt>
                <c:pt idx="12">
                  <c:v>51.94</c:v>
                </c:pt>
                <c:pt idx="13">
                  <c:v>51.21</c:v>
                </c:pt>
                <c:pt idx="14">
                  <c:v>50.64</c:v>
                </c:pt>
                <c:pt idx="15">
                  <c:v>53.13</c:v>
                </c:pt>
                <c:pt idx="16">
                  <c:v>53.22</c:v>
                </c:pt>
                <c:pt idx="17">
                  <c:v>50.48</c:v>
                </c:pt>
                <c:pt idx="18">
                  <c:v>59.06</c:v>
                </c:pt>
                <c:pt idx="19">
                  <c:v>50.02</c:v>
                </c:pt>
                <c:pt idx="20">
                  <c:v>47.8</c:v>
                </c:pt>
                <c:pt idx="21">
                  <c:v>47.52</c:v>
                </c:pt>
                <c:pt idx="22">
                  <c:v>47.29</c:v>
                </c:pt>
                <c:pt idx="23">
                  <c:v>47.82</c:v>
                </c:pt>
                <c:pt idx="24">
                  <c:v>47.02</c:v>
                </c:pt>
                <c:pt idx="25">
                  <c:v>47.86</c:v>
                </c:pt>
                <c:pt idx="26">
                  <c:v>46.44</c:v>
                </c:pt>
                <c:pt idx="27">
                  <c:v>47.19</c:v>
                </c:pt>
                <c:pt idx="28">
                  <c:v>46.36</c:v>
                </c:pt>
                <c:pt idx="29">
                  <c:v>47.4</c:v>
                </c:pt>
                <c:pt idx="30">
                  <c:v>47.68</c:v>
                </c:pt>
                <c:pt idx="31">
                  <c:v>46.96</c:v>
                </c:pt>
                <c:pt idx="32">
                  <c:v>46.15</c:v>
                </c:pt>
                <c:pt idx="33">
                  <c:v>46.33</c:v>
                </c:pt>
                <c:pt idx="34">
                  <c:v>46.07</c:v>
                </c:pt>
                <c:pt idx="35">
                  <c:v>46.92</c:v>
                </c:pt>
                <c:pt idx="36">
                  <c:v>46.62</c:v>
                </c:pt>
                <c:pt idx="37">
                  <c:v>45.93</c:v>
                </c:pt>
                <c:pt idx="38">
                  <c:v>46.99</c:v>
                </c:pt>
                <c:pt idx="39">
                  <c:v>46.56</c:v>
                </c:pt>
                <c:pt idx="40">
                  <c:v>46.16</c:v>
                </c:pt>
                <c:pt idx="41">
                  <c:v>45.56</c:v>
                </c:pt>
                <c:pt idx="42">
                  <c:v>45.65</c:v>
                </c:pt>
                <c:pt idx="43">
                  <c:v>44.99</c:v>
                </c:pt>
                <c:pt idx="44">
                  <c:v>45.19</c:v>
                </c:pt>
                <c:pt idx="45">
                  <c:v>44.79</c:v>
                </c:pt>
                <c:pt idx="46">
                  <c:v>44.77</c:v>
                </c:pt>
                <c:pt idx="47">
                  <c:v>44.79</c:v>
                </c:pt>
                <c:pt idx="48">
                  <c:v>45.6</c:v>
                </c:pt>
                <c:pt idx="49">
                  <c:v>44.78</c:v>
                </c:pt>
                <c:pt idx="50">
                  <c:v>44.68</c:v>
                </c:pt>
                <c:pt idx="51">
                  <c:v>44.16</c:v>
                </c:pt>
                <c:pt idx="52">
                  <c:v>44.58</c:v>
                </c:pt>
                <c:pt idx="53">
                  <c:v>44.83</c:v>
                </c:pt>
                <c:pt idx="54">
                  <c:v>44.94</c:v>
                </c:pt>
                <c:pt idx="55">
                  <c:v>44.97</c:v>
                </c:pt>
                <c:pt idx="56">
                  <c:v>45.04</c:v>
                </c:pt>
                <c:pt idx="57">
                  <c:v>45.41</c:v>
                </c:pt>
                <c:pt idx="58">
                  <c:v>46.03</c:v>
                </c:pt>
                <c:pt idx="59">
                  <c:v>46.68</c:v>
                </c:pt>
                <c:pt idx="60">
                  <c:v>48.37</c:v>
                </c:pt>
                <c:pt idx="61">
                  <c:v>51.13</c:v>
                </c:pt>
                <c:pt idx="62">
                  <c:v>55.3</c:v>
                </c:pt>
                <c:pt idx="63">
                  <c:v>55.93</c:v>
                </c:pt>
                <c:pt idx="64">
                  <c:v>56.9</c:v>
                </c:pt>
                <c:pt idx="65">
                  <c:v>61.64</c:v>
                </c:pt>
                <c:pt idx="66">
                  <c:v>64.709999999999994</c:v>
                </c:pt>
                <c:pt idx="67">
                  <c:v>63.42</c:v>
                </c:pt>
                <c:pt idx="68">
                  <c:v>62.98</c:v>
                </c:pt>
                <c:pt idx="69">
                  <c:v>63</c:v>
                </c:pt>
                <c:pt idx="70">
                  <c:v>62.43</c:v>
                </c:pt>
                <c:pt idx="71">
                  <c:v>62.31</c:v>
                </c:pt>
                <c:pt idx="72">
                  <c:v>62.07</c:v>
                </c:pt>
                <c:pt idx="73">
                  <c:v>61.98</c:v>
                </c:pt>
                <c:pt idx="74">
                  <c:v>61.58</c:v>
                </c:pt>
                <c:pt idx="75">
                  <c:v>61.78</c:v>
                </c:pt>
                <c:pt idx="76">
                  <c:v>62.49</c:v>
                </c:pt>
                <c:pt idx="77">
                  <c:v>61.88</c:v>
                </c:pt>
                <c:pt idx="78">
                  <c:v>62.16</c:v>
                </c:pt>
                <c:pt idx="79">
                  <c:v>62.6</c:v>
                </c:pt>
                <c:pt idx="80">
                  <c:v>60.4</c:v>
                </c:pt>
                <c:pt idx="81">
                  <c:v>60.45</c:v>
                </c:pt>
                <c:pt idx="82">
                  <c:v>60.37</c:v>
                </c:pt>
                <c:pt idx="83">
                  <c:v>60.28</c:v>
                </c:pt>
                <c:pt idx="84">
                  <c:v>59.72</c:v>
                </c:pt>
                <c:pt idx="85">
                  <c:v>60.38</c:v>
                </c:pt>
                <c:pt idx="86">
                  <c:v>59.72</c:v>
                </c:pt>
                <c:pt idx="87">
                  <c:v>59.09</c:v>
                </c:pt>
                <c:pt idx="88">
                  <c:v>59.98</c:v>
                </c:pt>
                <c:pt idx="89">
                  <c:v>59.2</c:v>
                </c:pt>
                <c:pt idx="90">
                  <c:v>58.4</c:v>
                </c:pt>
                <c:pt idx="91">
                  <c:v>58.41</c:v>
                </c:pt>
                <c:pt idx="92">
                  <c:v>57.51</c:v>
                </c:pt>
                <c:pt idx="93">
                  <c:v>58.92</c:v>
                </c:pt>
                <c:pt idx="94">
                  <c:v>56.93</c:v>
                </c:pt>
                <c:pt idx="95">
                  <c:v>57.52</c:v>
                </c:pt>
                <c:pt idx="96">
                  <c:v>58.01</c:v>
                </c:pt>
                <c:pt idx="97">
                  <c:v>56.91</c:v>
                </c:pt>
                <c:pt idx="98">
                  <c:v>56.87</c:v>
                </c:pt>
                <c:pt idx="99">
                  <c:v>56.692999999999998</c:v>
                </c:pt>
                <c:pt idx="100">
                  <c:v>56.62</c:v>
                </c:pt>
                <c:pt idx="101">
                  <c:v>58.92</c:v>
                </c:pt>
                <c:pt idx="102">
                  <c:v>55.96</c:v>
                </c:pt>
                <c:pt idx="103">
                  <c:v>55.13</c:v>
                </c:pt>
                <c:pt idx="104">
                  <c:v>55.37</c:v>
                </c:pt>
                <c:pt idx="105">
                  <c:v>54.88</c:v>
                </c:pt>
                <c:pt idx="106">
                  <c:v>54.22</c:v>
                </c:pt>
                <c:pt idx="107">
                  <c:v>54.34</c:v>
                </c:pt>
                <c:pt idx="108">
                  <c:v>54.34</c:v>
                </c:pt>
                <c:pt idx="109">
                  <c:v>54.7</c:v>
                </c:pt>
                <c:pt idx="110">
                  <c:v>54.51</c:v>
                </c:pt>
                <c:pt idx="111">
                  <c:v>53.75</c:v>
                </c:pt>
                <c:pt idx="112">
                  <c:v>53.76</c:v>
                </c:pt>
                <c:pt idx="113">
                  <c:v>53.5</c:v>
                </c:pt>
                <c:pt idx="114">
                  <c:v>53.45</c:v>
                </c:pt>
                <c:pt idx="115">
                  <c:v>52.78</c:v>
                </c:pt>
                <c:pt idx="116">
                  <c:v>53.7</c:v>
                </c:pt>
                <c:pt idx="117">
                  <c:v>54.29</c:v>
                </c:pt>
                <c:pt idx="118">
                  <c:v>53.36</c:v>
                </c:pt>
                <c:pt idx="119">
                  <c:v>52.76</c:v>
                </c:pt>
                <c:pt idx="120">
                  <c:v>52.29</c:v>
                </c:pt>
                <c:pt idx="121">
                  <c:v>52.99</c:v>
                </c:pt>
                <c:pt idx="122">
                  <c:v>52.29</c:v>
                </c:pt>
                <c:pt idx="123">
                  <c:v>51.66</c:v>
                </c:pt>
                <c:pt idx="124">
                  <c:v>50.97</c:v>
                </c:pt>
                <c:pt idx="125">
                  <c:v>52.93</c:v>
                </c:pt>
                <c:pt idx="126">
                  <c:v>51.41</c:v>
                </c:pt>
                <c:pt idx="127">
                  <c:v>71.73</c:v>
                </c:pt>
                <c:pt idx="128">
                  <c:v>52.38</c:v>
                </c:pt>
                <c:pt idx="129">
                  <c:v>51.44</c:v>
                </c:pt>
                <c:pt idx="130">
                  <c:v>49.42</c:v>
                </c:pt>
                <c:pt idx="131">
                  <c:v>49.81</c:v>
                </c:pt>
                <c:pt idx="132">
                  <c:v>48.96</c:v>
                </c:pt>
                <c:pt idx="133">
                  <c:v>48.58</c:v>
                </c:pt>
                <c:pt idx="134">
                  <c:v>47.52</c:v>
                </c:pt>
                <c:pt idx="135">
                  <c:v>47.67</c:v>
                </c:pt>
                <c:pt idx="136">
                  <c:v>48.23</c:v>
                </c:pt>
                <c:pt idx="137">
                  <c:v>47.17</c:v>
                </c:pt>
                <c:pt idx="138">
                  <c:v>48.75</c:v>
                </c:pt>
                <c:pt idx="139">
                  <c:v>49</c:v>
                </c:pt>
                <c:pt idx="140">
                  <c:v>47.39</c:v>
                </c:pt>
                <c:pt idx="141">
                  <c:v>47.24</c:v>
                </c:pt>
                <c:pt idx="142">
                  <c:v>47.18</c:v>
                </c:pt>
                <c:pt idx="143">
                  <c:v>47.25</c:v>
                </c:pt>
                <c:pt idx="144">
                  <c:v>47.27</c:v>
                </c:pt>
                <c:pt idx="145">
                  <c:v>47.04</c:v>
                </c:pt>
                <c:pt idx="146">
                  <c:v>46.78</c:v>
                </c:pt>
                <c:pt idx="147">
                  <c:v>46.31</c:v>
                </c:pt>
                <c:pt idx="148">
                  <c:v>46.73</c:v>
                </c:pt>
                <c:pt idx="149">
                  <c:v>46</c:v>
                </c:pt>
                <c:pt idx="150">
                  <c:v>46</c:v>
                </c:pt>
                <c:pt idx="151">
                  <c:v>45.73</c:v>
                </c:pt>
                <c:pt idx="152">
                  <c:v>45.84</c:v>
                </c:pt>
                <c:pt idx="153">
                  <c:v>45.44</c:v>
                </c:pt>
                <c:pt idx="154">
                  <c:v>45.47</c:v>
                </c:pt>
                <c:pt idx="155">
                  <c:v>45.61</c:v>
                </c:pt>
                <c:pt idx="156">
                  <c:v>45.37</c:v>
                </c:pt>
                <c:pt idx="157">
                  <c:v>44.98</c:v>
                </c:pt>
                <c:pt idx="158">
                  <c:v>45.28</c:v>
                </c:pt>
                <c:pt idx="159">
                  <c:v>44.89</c:v>
                </c:pt>
                <c:pt idx="160">
                  <c:v>44.16</c:v>
                </c:pt>
                <c:pt idx="161">
                  <c:v>44.25</c:v>
                </c:pt>
                <c:pt idx="162">
                  <c:v>44.13</c:v>
                </c:pt>
                <c:pt idx="163">
                  <c:v>43.82</c:v>
                </c:pt>
                <c:pt idx="164">
                  <c:v>43.78</c:v>
                </c:pt>
                <c:pt idx="165">
                  <c:v>43.56</c:v>
                </c:pt>
                <c:pt idx="166">
                  <c:v>43.34</c:v>
                </c:pt>
                <c:pt idx="167">
                  <c:v>42.98</c:v>
                </c:pt>
                <c:pt idx="168">
                  <c:v>43.14</c:v>
                </c:pt>
                <c:pt idx="169">
                  <c:v>43.78</c:v>
                </c:pt>
                <c:pt idx="170">
                  <c:v>43.28</c:v>
                </c:pt>
                <c:pt idx="171">
                  <c:v>43.11</c:v>
                </c:pt>
                <c:pt idx="172">
                  <c:v>43.11</c:v>
                </c:pt>
                <c:pt idx="173">
                  <c:v>42.83</c:v>
                </c:pt>
                <c:pt idx="174">
                  <c:v>42.6</c:v>
                </c:pt>
                <c:pt idx="175">
                  <c:v>42.64</c:v>
                </c:pt>
                <c:pt idx="176">
                  <c:v>42.81</c:v>
                </c:pt>
                <c:pt idx="177">
                  <c:v>42.47</c:v>
                </c:pt>
                <c:pt idx="178">
                  <c:v>43.34</c:v>
                </c:pt>
                <c:pt idx="179">
                  <c:v>42.81</c:v>
                </c:pt>
                <c:pt idx="180">
                  <c:v>43.18</c:v>
                </c:pt>
                <c:pt idx="181">
                  <c:v>42.19</c:v>
                </c:pt>
                <c:pt idx="182">
                  <c:v>42.24</c:v>
                </c:pt>
                <c:pt idx="183">
                  <c:v>41.93</c:v>
                </c:pt>
                <c:pt idx="184">
                  <c:v>42.25</c:v>
                </c:pt>
                <c:pt idx="185">
                  <c:v>42.17</c:v>
                </c:pt>
                <c:pt idx="186">
                  <c:v>42.01</c:v>
                </c:pt>
                <c:pt idx="187">
                  <c:v>42.06</c:v>
                </c:pt>
                <c:pt idx="188">
                  <c:v>42.18</c:v>
                </c:pt>
                <c:pt idx="189">
                  <c:v>42.1</c:v>
                </c:pt>
                <c:pt idx="190">
                  <c:v>43.62</c:v>
                </c:pt>
                <c:pt idx="191">
                  <c:v>42.17</c:v>
                </c:pt>
                <c:pt idx="192">
                  <c:v>41.93</c:v>
                </c:pt>
                <c:pt idx="193">
                  <c:v>41.84</c:v>
                </c:pt>
                <c:pt idx="194">
                  <c:v>41.87</c:v>
                </c:pt>
                <c:pt idx="195">
                  <c:v>41.92</c:v>
                </c:pt>
                <c:pt idx="196">
                  <c:v>41.91</c:v>
                </c:pt>
                <c:pt idx="197">
                  <c:v>42</c:v>
                </c:pt>
                <c:pt idx="198">
                  <c:v>41.92</c:v>
                </c:pt>
                <c:pt idx="199">
                  <c:v>41.88</c:v>
                </c:pt>
                <c:pt idx="200">
                  <c:v>42.08</c:v>
                </c:pt>
                <c:pt idx="201">
                  <c:v>42.03</c:v>
                </c:pt>
                <c:pt idx="202">
                  <c:v>42.18</c:v>
                </c:pt>
                <c:pt idx="203">
                  <c:v>42.09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'Общие результаты'!$D$20</c:f>
              <c:strCache>
                <c:ptCount val="1"/>
                <c:pt idx="0">
                  <c:v>MST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'Общие результаты'!$A$21:$A$225</c:f>
              <c:numCache>
                <c:formatCode>General</c:formatCode>
                <c:ptCount val="20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</c:numCache>
            </c:numRef>
          </c:cat>
          <c:val>
            <c:numRef>
              <c:f>'Общие результаты'!$D$21:$D$225</c:f>
              <c:numCache>
                <c:formatCode>0.00</c:formatCode>
                <c:ptCount val="205"/>
                <c:pt idx="0">
                  <c:v>57.06</c:v>
                </c:pt>
                <c:pt idx="1">
                  <c:v>58.59</c:v>
                </c:pt>
                <c:pt idx="2">
                  <c:v>55.95</c:v>
                </c:pt>
                <c:pt idx="3">
                  <c:v>54.83</c:v>
                </c:pt>
                <c:pt idx="4">
                  <c:v>55.87</c:v>
                </c:pt>
                <c:pt idx="5">
                  <c:v>55.17</c:v>
                </c:pt>
                <c:pt idx="6">
                  <c:v>55.05</c:v>
                </c:pt>
                <c:pt idx="7">
                  <c:v>54.74</c:v>
                </c:pt>
                <c:pt idx="8">
                  <c:v>53.25</c:v>
                </c:pt>
                <c:pt idx="9">
                  <c:v>54.21</c:v>
                </c:pt>
                <c:pt idx="10">
                  <c:v>53.38</c:v>
                </c:pt>
                <c:pt idx="11">
                  <c:v>51.93</c:v>
                </c:pt>
                <c:pt idx="12">
                  <c:v>52.26</c:v>
                </c:pt>
                <c:pt idx="13">
                  <c:v>51.12</c:v>
                </c:pt>
                <c:pt idx="14">
                  <c:v>51.75</c:v>
                </c:pt>
                <c:pt idx="15">
                  <c:v>50.83</c:v>
                </c:pt>
                <c:pt idx="16">
                  <c:v>50.63</c:v>
                </c:pt>
                <c:pt idx="17">
                  <c:v>50.25</c:v>
                </c:pt>
                <c:pt idx="18">
                  <c:v>49.49</c:v>
                </c:pt>
                <c:pt idx="19">
                  <c:v>49.21</c:v>
                </c:pt>
                <c:pt idx="20">
                  <c:v>48.16</c:v>
                </c:pt>
                <c:pt idx="21">
                  <c:v>48.82</c:v>
                </c:pt>
                <c:pt idx="22">
                  <c:v>47.93</c:v>
                </c:pt>
                <c:pt idx="23">
                  <c:v>48.04</c:v>
                </c:pt>
                <c:pt idx="24">
                  <c:v>48.25</c:v>
                </c:pt>
                <c:pt idx="25">
                  <c:v>47.02</c:v>
                </c:pt>
                <c:pt idx="26">
                  <c:v>51.06</c:v>
                </c:pt>
                <c:pt idx="27">
                  <c:v>48.39</c:v>
                </c:pt>
                <c:pt idx="28">
                  <c:v>48.66</c:v>
                </c:pt>
                <c:pt idx="29">
                  <c:v>47.02</c:v>
                </c:pt>
                <c:pt idx="30">
                  <c:v>47.86</c:v>
                </c:pt>
                <c:pt idx="31">
                  <c:v>46.43</c:v>
                </c:pt>
                <c:pt idx="32">
                  <c:v>47.32</c:v>
                </c:pt>
                <c:pt idx="33">
                  <c:v>47.78</c:v>
                </c:pt>
                <c:pt idx="34">
                  <c:v>45.9</c:v>
                </c:pt>
                <c:pt idx="35">
                  <c:v>47.2</c:v>
                </c:pt>
                <c:pt idx="36">
                  <c:v>46.8</c:v>
                </c:pt>
                <c:pt idx="37">
                  <c:v>45.52</c:v>
                </c:pt>
                <c:pt idx="38">
                  <c:v>45.98</c:v>
                </c:pt>
                <c:pt idx="39">
                  <c:v>45.65</c:v>
                </c:pt>
                <c:pt idx="40">
                  <c:v>46.5</c:v>
                </c:pt>
                <c:pt idx="41">
                  <c:v>46.02</c:v>
                </c:pt>
                <c:pt idx="42">
                  <c:v>45.13</c:v>
                </c:pt>
                <c:pt idx="43">
                  <c:v>45.28</c:v>
                </c:pt>
                <c:pt idx="44">
                  <c:v>45.79</c:v>
                </c:pt>
                <c:pt idx="45">
                  <c:v>45.08</c:v>
                </c:pt>
                <c:pt idx="46">
                  <c:v>45.09</c:v>
                </c:pt>
                <c:pt idx="47">
                  <c:v>45.32</c:v>
                </c:pt>
                <c:pt idx="48">
                  <c:v>45.1</c:v>
                </c:pt>
                <c:pt idx="49">
                  <c:v>47.93</c:v>
                </c:pt>
                <c:pt idx="50">
                  <c:v>47.3</c:v>
                </c:pt>
                <c:pt idx="51">
                  <c:v>45.34</c:v>
                </c:pt>
                <c:pt idx="52">
                  <c:v>46.59</c:v>
                </c:pt>
                <c:pt idx="53">
                  <c:v>46.32</c:v>
                </c:pt>
                <c:pt idx="54">
                  <c:v>47.37</c:v>
                </c:pt>
                <c:pt idx="55">
                  <c:v>47.04</c:v>
                </c:pt>
                <c:pt idx="56">
                  <c:v>49.79</c:v>
                </c:pt>
                <c:pt idx="57">
                  <c:v>50.38</c:v>
                </c:pt>
                <c:pt idx="58">
                  <c:v>52</c:v>
                </c:pt>
                <c:pt idx="59">
                  <c:v>57.15</c:v>
                </c:pt>
                <c:pt idx="60">
                  <c:v>59.75</c:v>
                </c:pt>
                <c:pt idx="61">
                  <c:v>57.77</c:v>
                </c:pt>
                <c:pt idx="62">
                  <c:v>60.19</c:v>
                </c:pt>
                <c:pt idx="63">
                  <c:v>60.03</c:v>
                </c:pt>
                <c:pt idx="64">
                  <c:v>60.1</c:v>
                </c:pt>
                <c:pt idx="65">
                  <c:v>62.21</c:v>
                </c:pt>
                <c:pt idx="66">
                  <c:v>63.41</c:v>
                </c:pt>
                <c:pt idx="67">
                  <c:v>63.15</c:v>
                </c:pt>
                <c:pt idx="68">
                  <c:v>62.08</c:v>
                </c:pt>
                <c:pt idx="69">
                  <c:v>61.78</c:v>
                </c:pt>
                <c:pt idx="70">
                  <c:v>61.27</c:v>
                </c:pt>
                <c:pt idx="71">
                  <c:v>61.05</c:v>
                </c:pt>
                <c:pt idx="72">
                  <c:v>61.34</c:v>
                </c:pt>
                <c:pt idx="73">
                  <c:v>61.38</c:v>
                </c:pt>
                <c:pt idx="74">
                  <c:v>61.54</c:v>
                </c:pt>
                <c:pt idx="75">
                  <c:v>61.76</c:v>
                </c:pt>
                <c:pt idx="76">
                  <c:v>60.99</c:v>
                </c:pt>
                <c:pt idx="77">
                  <c:v>61.36</c:v>
                </c:pt>
                <c:pt idx="78">
                  <c:v>61.39</c:v>
                </c:pt>
                <c:pt idx="79">
                  <c:v>61.2</c:v>
                </c:pt>
                <c:pt idx="80">
                  <c:v>61.18</c:v>
                </c:pt>
                <c:pt idx="81">
                  <c:v>62.33</c:v>
                </c:pt>
                <c:pt idx="82">
                  <c:v>59.62</c:v>
                </c:pt>
                <c:pt idx="83">
                  <c:v>60.04</c:v>
                </c:pt>
                <c:pt idx="84">
                  <c:v>60.25</c:v>
                </c:pt>
                <c:pt idx="85">
                  <c:v>60.36</c:v>
                </c:pt>
                <c:pt idx="86">
                  <c:v>60.01</c:v>
                </c:pt>
                <c:pt idx="87">
                  <c:v>58.58</c:v>
                </c:pt>
                <c:pt idx="88">
                  <c:v>59.55</c:v>
                </c:pt>
                <c:pt idx="89">
                  <c:v>58.47</c:v>
                </c:pt>
                <c:pt idx="90">
                  <c:v>58.25</c:v>
                </c:pt>
                <c:pt idx="91">
                  <c:v>57.18</c:v>
                </c:pt>
                <c:pt idx="92">
                  <c:v>58.93</c:v>
                </c:pt>
                <c:pt idx="93">
                  <c:v>58</c:v>
                </c:pt>
                <c:pt idx="94">
                  <c:v>57.37</c:v>
                </c:pt>
                <c:pt idx="95">
                  <c:v>57.36</c:v>
                </c:pt>
                <c:pt idx="96">
                  <c:v>56.59</c:v>
                </c:pt>
                <c:pt idx="97">
                  <c:v>58.76</c:v>
                </c:pt>
                <c:pt idx="98">
                  <c:v>56.91</c:v>
                </c:pt>
                <c:pt idx="99">
                  <c:v>57.34</c:v>
                </c:pt>
                <c:pt idx="100">
                  <c:v>57.02</c:v>
                </c:pt>
                <c:pt idx="101">
                  <c:v>57.66</c:v>
                </c:pt>
                <c:pt idx="102">
                  <c:v>57.31</c:v>
                </c:pt>
                <c:pt idx="103">
                  <c:v>56.27</c:v>
                </c:pt>
                <c:pt idx="104">
                  <c:v>56.6</c:v>
                </c:pt>
                <c:pt idx="105">
                  <c:v>55.37</c:v>
                </c:pt>
                <c:pt idx="106">
                  <c:v>55.09</c:v>
                </c:pt>
                <c:pt idx="107">
                  <c:v>55.15</c:v>
                </c:pt>
                <c:pt idx="108">
                  <c:v>54.52</c:v>
                </c:pt>
                <c:pt idx="109">
                  <c:v>54.44</c:v>
                </c:pt>
                <c:pt idx="110">
                  <c:v>53.78</c:v>
                </c:pt>
                <c:pt idx="111">
                  <c:v>53.55</c:v>
                </c:pt>
                <c:pt idx="112">
                  <c:v>52.59</c:v>
                </c:pt>
                <c:pt idx="113">
                  <c:v>52.41</c:v>
                </c:pt>
                <c:pt idx="114">
                  <c:v>52.77</c:v>
                </c:pt>
                <c:pt idx="115" formatCode="General">
                  <c:v>53.85</c:v>
                </c:pt>
                <c:pt idx="116" formatCode="General">
                  <c:v>52.38</c:v>
                </c:pt>
                <c:pt idx="117" formatCode="General">
                  <c:v>52.19</c:v>
                </c:pt>
                <c:pt idx="118" formatCode="General">
                  <c:v>51.56</c:v>
                </c:pt>
                <c:pt idx="119" formatCode="General">
                  <c:v>50.62</c:v>
                </c:pt>
                <c:pt idx="120" formatCode="General">
                  <c:v>50.76</c:v>
                </c:pt>
                <c:pt idx="121" formatCode="General">
                  <c:v>50.02</c:v>
                </c:pt>
                <c:pt idx="122" formatCode="General">
                  <c:v>50.71</c:v>
                </c:pt>
                <c:pt idx="123" formatCode="General">
                  <c:v>50.3</c:v>
                </c:pt>
                <c:pt idx="124" formatCode="General">
                  <c:v>50.15</c:v>
                </c:pt>
                <c:pt idx="125" formatCode="General">
                  <c:v>50.38</c:v>
                </c:pt>
                <c:pt idx="126" formatCode="General">
                  <c:v>49.13</c:v>
                </c:pt>
                <c:pt idx="127" formatCode="General">
                  <c:v>49.05</c:v>
                </c:pt>
                <c:pt idx="128" formatCode="General">
                  <c:v>48.25</c:v>
                </c:pt>
                <c:pt idx="129" formatCode="General">
                  <c:v>48.58</c:v>
                </c:pt>
                <c:pt idx="130" formatCode="General">
                  <c:v>50.24</c:v>
                </c:pt>
                <c:pt idx="131" formatCode="General">
                  <c:v>48.06</c:v>
                </c:pt>
                <c:pt idx="132" formatCode="General">
                  <c:v>47.79</c:v>
                </c:pt>
                <c:pt idx="133" formatCode="General">
                  <c:v>51.25</c:v>
                </c:pt>
                <c:pt idx="134" formatCode="General">
                  <c:v>48.96</c:v>
                </c:pt>
                <c:pt idx="135" formatCode="General">
                  <c:v>47.5</c:v>
                </c:pt>
                <c:pt idx="136" formatCode="General">
                  <c:v>47.44</c:v>
                </c:pt>
                <c:pt idx="137" formatCode="General">
                  <c:v>47.3</c:v>
                </c:pt>
                <c:pt idx="138" formatCode="General">
                  <c:v>47.79</c:v>
                </c:pt>
                <c:pt idx="139" formatCode="General">
                  <c:v>47.99</c:v>
                </c:pt>
                <c:pt idx="140" formatCode="General">
                  <c:v>47.01</c:v>
                </c:pt>
                <c:pt idx="141" formatCode="General">
                  <c:v>47.02</c:v>
                </c:pt>
                <c:pt idx="142" formatCode="General">
                  <c:v>47.83</c:v>
                </c:pt>
                <c:pt idx="143" formatCode="General">
                  <c:v>47.25</c:v>
                </c:pt>
                <c:pt idx="144" formatCode="General">
                  <c:v>46.82</c:v>
                </c:pt>
                <c:pt idx="145" formatCode="General">
                  <c:v>46.91</c:v>
                </c:pt>
                <c:pt idx="146" formatCode="General">
                  <c:v>46.29</c:v>
                </c:pt>
                <c:pt idx="147" formatCode="General">
                  <c:v>46.11</c:v>
                </c:pt>
                <c:pt idx="148" formatCode="General">
                  <c:v>46.25</c:v>
                </c:pt>
                <c:pt idx="149" formatCode="General">
                  <c:v>46.09</c:v>
                </c:pt>
                <c:pt idx="150" formatCode="General">
                  <c:v>46.22</c:v>
                </c:pt>
                <c:pt idx="151" formatCode="General">
                  <c:v>45.6</c:v>
                </c:pt>
                <c:pt idx="152" formatCode="General">
                  <c:v>45.57</c:v>
                </c:pt>
                <c:pt idx="153" formatCode="General">
                  <c:v>44.93</c:v>
                </c:pt>
                <c:pt idx="154" formatCode="General">
                  <c:v>45.22</c:v>
                </c:pt>
                <c:pt idx="155" formatCode="General">
                  <c:v>44.68</c:v>
                </c:pt>
                <c:pt idx="156" formatCode="General">
                  <c:v>44.49</c:v>
                </c:pt>
                <c:pt idx="157" formatCode="General">
                  <c:v>44.71</c:v>
                </c:pt>
                <c:pt idx="158" formatCode="General">
                  <c:v>44.22</c:v>
                </c:pt>
                <c:pt idx="159" formatCode="General">
                  <c:v>43.88</c:v>
                </c:pt>
                <c:pt idx="160" formatCode="General">
                  <c:v>44.35</c:v>
                </c:pt>
                <c:pt idx="161" formatCode="General">
                  <c:v>43.92</c:v>
                </c:pt>
                <c:pt idx="162" formatCode="General">
                  <c:v>43.49</c:v>
                </c:pt>
                <c:pt idx="163" formatCode="General">
                  <c:v>43.5</c:v>
                </c:pt>
                <c:pt idx="164" formatCode="General">
                  <c:v>43.14</c:v>
                </c:pt>
                <c:pt idx="165" formatCode="General">
                  <c:v>43.34</c:v>
                </c:pt>
                <c:pt idx="166" formatCode="General">
                  <c:v>42.8</c:v>
                </c:pt>
                <c:pt idx="167" formatCode="General">
                  <c:v>42.92</c:v>
                </c:pt>
                <c:pt idx="168" formatCode="General">
                  <c:v>44.1</c:v>
                </c:pt>
                <c:pt idx="169" formatCode="General">
                  <c:v>43</c:v>
                </c:pt>
                <c:pt idx="170" formatCode="General">
                  <c:v>42.5</c:v>
                </c:pt>
                <c:pt idx="171" formatCode="General">
                  <c:v>42.79</c:v>
                </c:pt>
                <c:pt idx="172" formatCode="General">
                  <c:v>42.74</c:v>
                </c:pt>
                <c:pt idx="173" formatCode="General">
                  <c:v>42.86</c:v>
                </c:pt>
                <c:pt idx="174" formatCode="General">
                  <c:v>44.46</c:v>
                </c:pt>
                <c:pt idx="175" formatCode="General">
                  <c:v>42.79</c:v>
                </c:pt>
                <c:pt idx="176" formatCode="General">
                  <c:v>43.04</c:v>
                </c:pt>
                <c:pt idx="177" formatCode="General">
                  <c:v>42.74</c:v>
                </c:pt>
                <c:pt idx="178" formatCode="General">
                  <c:v>42.24</c:v>
                </c:pt>
                <c:pt idx="179" formatCode="General">
                  <c:v>42.15</c:v>
                </c:pt>
                <c:pt idx="180" formatCode="General">
                  <c:v>42.28</c:v>
                </c:pt>
                <c:pt idx="181" formatCode="General">
                  <c:v>41.79</c:v>
                </c:pt>
                <c:pt idx="182" formatCode="General">
                  <c:v>42.06</c:v>
                </c:pt>
                <c:pt idx="183" formatCode="General">
                  <c:v>42.1</c:v>
                </c:pt>
                <c:pt idx="184" formatCode="General">
                  <c:v>41.95</c:v>
                </c:pt>
                <c:pt idx="185" formatCode="General">
                  <c:v>42.48</c:v>
                </c:pt>
                <c:pt idx="186" formatCode="General">
                  <c:v>43</c:v>
                </c:pt>
                <c:pt idx="187" formatCode="General">
                  <c:v>42.06</c:v>
                </c:pt>
                <c:pt idx="188" formatCode="General">
                  <c:v>42.05</c:v>
                </c:pt>
                <c:pt idx="189" formatCode="General">
                  <c:v>42.05</c:v>
                </c:pt>
                <c:pt idx="190" formatCode="General">
                  <c:v>42.18</c:v>
                </c:pt>
                <c:pt idx="191" formatCode="General">
                  <c:v>41.97</c:v>
                </c:pt>
                <c:pt idx="192" formatCode="General">
                  <c:v>42.19</c:v>
                </c:pt>
                <c:pt idx="193" formatCode="General">
                  <c:v>41.99</c:v>
                </c:pt>
                <c:pt idx="194" formatCode="General">
                  <c:v>41.92</c:v>
                </c:pt>
                <c:pt idx="195" formatCode="General">
                  <c:v>42.02</c:v>
                </c:pt>
                <c:pt idx="196" formatCode="General">
                  <c:v>41.87</c:v>
                </c:pt>
                <c:pt idx="197" formatCode="General">
                  <c:v>42.25</c:v>
                </c:pt>
                <c:pt idx="198" formatCode="General">
                  <c:v>41.72</c:v>
                </c:pt>
                <c:pt idx="199" formatCode="General">
                  <c:v>41.94</c:v>
                </c:pt>
                <c:pt idx="200" formatCode="General">
                  <c:v>41.78</c:v>
                </c:pt>
                <c:pt idx="201" formatCode="General">
                  <c:v>42.1</c:v>
                </c:pt>
                <c:pt idx="202" formatCode="General">
                  <c:v>42.08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'Общие результаты'!$E$20</c:f>
              <c:strCache>
                <c:ptCount val="1"/>
                <c:pt idx="0">
                  <c:v>Бамбилы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'Общие результаты'!$A$21:$A$225</c:f>
              <c:numCache>
                <c:formatCode>General</c:formatCode>
                <c:ptCount val="20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</c:numCache>
            </c:numRef>
          </c:cat>
          <c:val>
            <c:numRef>
              <c:f>'Общие результаты'!$E$21:$E$225</c:f>
              <c:numCache>
                <c:formatCode>0.00</c:formatCode>
                <c:ptCount val="205"/>
                <c:pt idx="0">
                  <c:v>57.83</c:v>
                </c:pt>
                <c:pt idx="1">
                  <c:v>64.95</c:v>
                </c:pt>
                <c:pt idx="2">
                  <c:v>57.06</c:v>
                </c:pt>
                <c:pt idx="3">
                  <c:v>56.83</c:v>
                </c:pt>
                <c:pt idx="4">
                  <c:v>55.53</c:v>
                </c:pt>
                <c:pt idx="5">
                  <c:v>56.19</c:v>
                </c:pt>
                <c:pt idx="6">
                  <c:v>54.49</c:v>
                </c:pt>
                <c:pt idx="7">
                  <c:v>55.26</c:v>
                </c:pt>
                <c:pt idx="8">
                  <c:v>53.52</c:v>
                </c:pt>
                <c:pt idx="9">
                  <c:v>54.52</c:v>
                </c:pt>
                <c:pt idx="10">
                  <c:v>52.84</c:v>
                </c:pt>
                <c:pt idx="11">
                  <c:v>53.73</c:v>
                </c:pt>
                <c:pt idx="12">
                  <c:v>52.69</c:v>
                </c:pt>
                <c:pt idx="13">
                  <c:v>53.1</c:v>
                </c:pt>
                <c:pt idx="14">
                  <c:v>50.75</c:v>
                </c:pt>
                <c:pt idx="15">
                  <c:v>50.78</c:v>
                </c:pt>
                <c:pt idx="16">
                  <c:v>50.66</c:v>
                </c:pt>
                <c:pt idx="17">
                  <c:v>49.55</c:v>
                </c:pt>
                <c:pt idx="18">
                  <c:v>49.98</c:v>
                </c:pt>
                <c:pt idx="19">
                  <c:v>49.21</c:v>
                </c:pt>
                <c:pt idx="20">
                  <c:v>48.27</c:v>
                </c:pt>
                <c:pt idx="21">
                  <c:v>49.02</c:v>
                </c:pt>
                <c:pt idx="22">
                  <c:v>48.64</c:v>
                </c:pt>
                <c:pt idx="23">
                  <c:v>48.36</c:v>
                </c:pt>
                <c:pt idx="24">
                  <c:v>48.23</c:v>
                </c:pt>
                <c:pt idx="25">
                  <c:v>51.92</c:v>
                </c:pt>
                <c:pt idx="26">
                  <c:v>51.84</c:v>
                </c:pt>
                <c:pt idx="27">
                  <c:v>49.8</c:v>
                </c:pt>
                <c:pt idx="28">
                  <c:v>48.39</c:v>
                </c:pt>
                <c:pt idx="29">
                  <c:v>47.83</c:v>
                </c:pt>
                <c:pt idx="30">
                  <c:v>46.74</c:v>
                </c:pt>
                <c:pt idx="31">
                  <c:v>47.57</c:v>
                </c:pt>
                <c:pt idx="32">
                  <c:v>45.83</c:v>
                </c:pt>
                <c:pt idx="33">
                  <c:v>47.07</c:v>
                </c:pt>
                <c:pt idx="34">
                  <c:v>46.6</c:v>
                </c:pt>
                <c:pt idx="35">
                  <c:v>46.99</c:v>
                </c:pt>
                <c:pt idx="36">
                  <c:v>46.75</c:v>
                </c:pt>
                <c:pt idx="37">
                  <c:v>46.8</c:v>
                </c:pt>
                <c:pt idx="38">
                  <c:v>45.97</c:v>
                </c:pt>
                <c:pt idx="39">
                  <c:v>46.38</c:v>
                </c:pt>
                <c:pt idx="40">
                  <c:v>46.08</c:v>
                </c:pt>
                <c:pt idx="41">
                  <c:v>45.27</c:v>
                </c:pt>
                <c:pt idx="42">
                  <c:v>46.21</c:v>
                </c:pt>
                <c:pt idx="43">
                  <c:v>45.58</c:v>
                </c:pt>
                <c:pt idx="44">
                  <c:v>45.74</c:v>
                </c:pt>
                <c:pt idx="45">
                  <c:v>44.77</c:v>
                </c:pt>
                <c:pt idx="46">
                  <c:v>45.93</c:v>
                </c:pt>
                <c:pt idx="47">
                  <c:v>45.63</c:v>
                </c:pt>
                <c:pt idx="48">
                  <c:v>46.24</c:v>
                </c:pt>
                <c:pt idx="49">
                  <c:v>45.11</c:v>
                </c:pt>
                <c:pt idx="50">
                  <c:v>44.21</c:v>
                </c:pt>
                <c:pt idx="51">
                  <c:v>44.17</c:v>
                </c:pt>
                <c:pt idx="52">
                  <c:v>45.64</c:v>
                </c:pt>
                <c:pt idx="53">
                  <c:v>44.81</c:v>
                </c:pt>
                <c:pt idx="54">
                  <c:v>44.7</c:v>
                </c:pt>
                <c:pt idx="55">
                  <c:v>47.08</c:v>
                </c:pt>
                <c:pt idx="56">
                  <c:v>45.28</c:v>
                </c:pt>
                <c:pt idx="57">
                  <c:v>46.88</c:v>
                </c:pt>
                <c:pt idx="58">
                  <c:v>48.37</c:v>
                </c:pt>
                <c:pt idx="59">
                  <c:v>48.35</c:v>
                </c:pt>
                <c:pt idx="60">
                  <c:v>62.12</c:v>
                </c:pt>
                <c:pt idx="61">
                  <c:v>59.66</c:v>
                </c:pt>
                <c:pt idx="62">
                  <c:v>58.66</c:v>
                </c:pt>
                <c:pt idx="63">
                  <c:v>64.66</c:v>
                </c:pt>
                <c:pt idx="64">
                  <c:v>63.31</c:v>
                </c:pt>
                <c:pt idx="65">
                  <c:v>62.82</c:v>
                </c:pt>
                <c:pt idx="66">
                  <c:v>62.88</c:v>
                </c:pt>
                <c:pt idx="67">
                  <c:v>62.56</c:v>
                </c:pt>
                <c:pt idx="68">
                  <c:v>62.57</c:v>
                </c:pt>
                <c:pt idx="69">
                  <c:v>62.72</c:v>
                </c:pt>
                <c:pt idx="70">
                  <c:v>65.47</c:v>
                </c:pt>
                <c:pt idx="71">
                  <c:v>63.07</c:v>
                </c:pt>
                <c:pt idx="72">
                  <c:v>64.150000000000006</c:v>
                </c:pt>
                <c:pt idx="73">
                  <c:v>62.43</c:v>
                </c:pt>
                <c:pt idx="74">
                  <c:v>62.43</c:v>
                </c:pt>
                <c:pt idx="75">
                  <c:v>63.18</c:v>
                </c:pt>
                <c:pt idx="76">
                  <c:v>64.209999999999994</c:v>
                </c:pt>
                <c:pt idx="77">
                  <c:v>62.22</c:v>
                </c:pt>
                <c:pt idx="78">
                  <c:v>63.4</c:v>
                </c:pt>
                <c:pt idx="79">
                  <c:v>62.09</c:v>
                </c:pt>
                <c:pt idx="80">
                  <c:v>62.4</c:v>
                </c:pt>
                <c:pt idx="81">
                  <c:v>61</c:v>
                </c:pt>
                <c:pt idx="82">
                  <c:v>64.180000000000007</c:v>
                </c:pt>
                <c:pt idx="83">
                  <c:v>59.85</c:v>
                </c:pt>
                <c:pt idx="84">
                  <c:v>60.14</c:v>
                </c:pt>
                <c:pt idx="85">
                  <c:v>58.8</c:v>
                </c:pt>
                <c:pt idx="86">
                  <c:v>60.62</c:v>
                </c:pt>
                <c:pt idx="87">
                  <c:v>58.36</c:v>
                </c:pt>
                <c:pt idx="88">
                  <c:v>58.49</c:v>
                </c:pt>
                <c:pt idx="89">
                  <c:v>57.49</c:v>
                </c:pt>
                <c:pt idx="90">
                  <c:v>57.06</c:v>
                </c:pt>
                <c:pt idx="91">
                  <c:v>58.21</c:v>
                </c:pt>
                <c:pt idx="92">
                  <c:v>57.03</c:v>
                </c:pt>
                <c:pt idx="93">
                  <c:v>56.18</c:v>
                </c:pt>
                <c:pt idx="94">
                  <c:v>56.48</c:v>
                </c:pt>
                <c:pt idx="95">
                  <c:v>57.1</c:v>
                </c:pt>
                <c:pt idx="96">
                  <c:v>58.28</c:v>
                </c:pt>
                <c:pt idx="97">
                  <c:v>57.53</c:v>
                </c:pt>
                <c:pt idx="98">
                  <c:v>57.72</c:v>
                </c:pt>
                <c:pt idx="99">
                  <c:v>58.64</c:v>
                </c:pt>
                <c:pt idx="100">
                  <c:v>57.6</c:v>
                </c:pt>
                <c:pt idx="101">
                  <c:v>55.81</c:v>
                </c:pt>
                <c:pt idx="102">
                  <c:v>55.45</c:v>
                </c:pt>
                <c:pt idx="103">
                  <c:v>55.14</c:v>
                </c:pt>
                <c:pt idx="104">
                  <c:v>55.56</c:v>
                </c:pt>
                <c:pt idx="105">
                  <c:v>55.29</c:v>
                </c:pt>
                <c:pt idx="106">
                  <c:v>54.73</c:v>
                </c:pt>
                <c:pt idx="107">
                  <c:v>55.03</c:v>
                </c:pt>
                <c:pt idx="108">
                  <c:v>54.77</c:v>
                </c:pt>
                <c:pt idx="109">
                  <c:v>54.62</c:v>
                </c:pt>
                <c:pt idx="110">
                  <c:v>55.12</c:v>
                </c:pt>
                <c:pt idx="111">
                  <c:v>53.23</c:v>
                </c:pt>
                <c:pt idx="112">
                  <c:v>53.57</c:v>
                </c:pt>
                <c:pt idx="113">
                  <c:v>53.63</c:v>
                </c:pt>
                <c:pt idx="114">
                  <c:v>54.25</c:v>
                </c:pt>
                <c:pt idx="115">
                  <c:v>52.4</c:v>
                </c:pt>
                <c:pt idx="116">
                  <c:v>51.67</c:v>
                </c:pt>
                <c:pt idx="117">
                  <c:v>51.21</c:v>
                </c:pt>
                <c:pt idx="118">
                  <c:v>50.8</c:v>
                </c:pt>
                <c:pt idx="119">
                  <c:v>51.12</c:v>
                </c:pt>
                <c:pt idx="120">
                  <c:v>51.66</c:v>
                </c:pt>
                <c:pt idx="121">
                  <c:v>50.72</c:v>
                </c:pt>
                <c:pt idx="122">
                  <c:v>50.89</c:v>
                </c:pt>
                <c:pt idx="123">
                  <c:v>50.8</c:v>
                </c:pt>
                <c:pt idx="124">
                  <c:v>51.42</c:v>
                </c:pt>
                <c:pt idx="125">
                  <c:v>51</c:v>
                </c:pt>
                <c:pt idx="126">
                  <c:v>50.2</c:v>
                </c:pt>
                <c:pt idx="127">
                  <c:v>50.13</c:v>
                </c:pt>
                <c:pt idx="128">
                  <c:v>49.5</c:v>
                </c:pt>
                <c:pt idx="129" formatCode="General">
                  <c:v>53.72</c:v>
                </c:pt>
                <c:pt idx="130" formatCode="General">
                  <c:v>50.57</c:v>
                </c:pt>
                <c:pt idx="131" formatCode="General">
                  <c:v>51.76</c:v>
                </c:pt>
                <c:pt idx="132" formatCode="General">
                  <c:v>49.6</c:v>
                </c:pt>
                <c:pt idx="133" formatCode="General">
                  <c:v>50.33</c:v>
                </c:pt>
                <c:pt idx="134" formatCode="General">
                  <c:v>48.82</c:v>
                </c:pt>
                <c:pt idx="135" formatCode="General">
                  <c:v>48.99</c:v>
                </c:pt>
                <c:pt idx="136" formatCode="General">
                  <c:v>48.6</c:v>
                </c:pt>
                <c:pt idx="137" formatCode="General">
                  <c:v>47.8</c:v>
                </c:pt>
                <c:pt idx="138" formatCode="General">
                  <c:v>49.07</c:v>
                </c:pt>
                <c:pt idx="139" formatCode="General">
                  <c:v>48.49</c:v>
                </c:pt>
                <c:pt idx="140" formatCode="General">
                  <c:v>49.04</c:v>
                </c:pt>
                <c:pt idx="141" formatCode="General">
                  <c:v>47.35</c:v>
                </c:pt>
                <c:pt idx="142" formatCode="General">
                  <c:v>48.61</c:v>
                </c:pt>
                <c:pt idx="143" formatCode="General">
                  <c:v>47.82</c:v>
                </c:pt>
                <c:pt idx="144" formatCode="General">
                  <c:v>48.12</c:v>
                </c:pt>
                <c:pt idx="145" formatCode="General">
                  <c:v>46.93</c:v>
                </c:pt>
                <c:pt idx="146" formatCode="General">
                  <c:v>46.66</c:v>
                </c:pt>
                <c:pt idx="147" formatCode="General">
                  <c:v>47.82</c:v>
                </c:pt>
                <c:pt idx="148" formatCode="General">
                  <c:v>46.75</c:v>
                </c:pt>
                <c:pt idx="149" formatCode="General">
                  <c:v>46.55</c:v>
                </c:pt>
                <c:pt idx="150" formatCode="General">
                  <c:v>46.29</c:v>
                </c:pt>
                <c:pt idx="151" formatCode="General">
                  <c:v>46.38</c:v>
                </c:pt>
                <c:pt idx="152" formatCode="General">
                  <c:v>45.26</c:v>
                </c:pt>
                <c:pt idx="153" formatCode="General">
                  <c:v>45.63</c:v>
                </c:pt>
                <c:pt idx="154" formatCode="General">
                  <c:v>44.9</c:v>
                </c:pt>
                <c:pt idx="155" formatCode="General">
                  <c:v>44.94</c:v>
                </c:pt>
                <c:pt idx="156" formatCode="General">
                  <c:v>44.1</c:v>
                </c:pt>
                <c:pt idx="157" formatCode="General">
                  <c:v>44.02</c:v>
                </c:pt>
                <c:pt idx="158" formatCode="General">
                  <c:v>43.56</c:v>
                </c:pt>
                <c:pt idx="159" formatCode="General">
                  <c:v>43.51</c:v>
                </c:pt>
                <c:pt idx="160" formatCode="General">
                  <c:v>46.21</c:v>
                </c:pt>
                <c:pt idx="161" formatCode="General">
                  <c:v>86.46</c:v>
                </c:pt>
                <c:pt idx="162" formatCode="General">
                  <c:v>43.76</c:v>
                </c:pt>
                <c:pt idx="163" formatCode="General">
                  <c:v>42.76</c:v>
                </c:pt>
                <c:pt idx="164" formatCode="General">
                  <c:v>42.63</c:v>
                </c:pt>
                <c:pt idx="165" formatCode="General">
                  <c:v>43.16</c:v>
                </c:pt>
                <c:pt idx="166" formatCode="General">
                  <c:v>42.99</c:v>
                </c:pt>
                <c:pt idx="167" formatCode="General">
                  <c:v>42.72</c:v>
                </c:pt>
                <c:pt idx="168" formatCode="General">
                  <c:v>43.34</c:v>
                </c:pt>
                <c:pt idx="169" formatCode="General">
                  <c:v>42.49</c:v>
                </c:pt>
                <c:pt idx="170" formatCode="General">
                  <c:v>42.66</c:v>
                </c:pt>
                <c:pt idx="171" formatCode="General">
                  <c:v>42.43</c:v>
                </c:pt>
                <c:pt idx="172" formatCode="General">
                  <c:v>42.96</c:v>
                </c:pt>
                <c:pt idx="173" formatCode="General">
                  <c:v>42.53</c:v>
                </c:pt>
                <c:pt idx="174" formatCode="General">
                  <c:v>42.93</c:v>
                </c:pt>
                <c:pt idx="175" formatCode="General">
                  <c:v>42.35</c:v>
                </c:pt>
                <c:pt idx="176" formatCode="General">
                  <c:v>42.53</c:v>
                </c:pt>
                <c:pt idx="177" formatCode="General">
                  <c:v>42.51</c:v>
                </c:pt>
                <c:pt idx="178" formatCode="General">
                  <c:v>44.92</c:v>
                </c:pt>
                <c:pt idx="179" formatCode="General">
                  <c:v>43.32</c:v>
                </c:pt>
                <c:pt idx="180" formatCode="General">
                  <c:v>42.41</c:v>
                </c:pt>
                <c:pt idx="181" formatCode="General">
                  <c:v>42.12</c:v>
                </c:pt>
                <c:pt idx="182" formatCode="General">
                  <c:v>42.3</c:v>
                </c:pt>
                <c:pt idx="183" formatCode="General">
                  <c:v>42.17</c:v>
                </c:pt>
                <c:pt idx="184" formatCode="General">
                  <c:v>43.09</c:v>
                </c:pt>
                <c:pt idx="185" formatCode="General">
                  <c:v>42.53</c:v>
                </c:pt>
                <c:pt idx="186" formatCode="General">
                  <c:v>42.1</c:v>
                </c:pt>
                <c:pt idx="187" formatCode="General">
                  <c:v>42.42</c:v>
                </c:pt>
                <c:pt idx="188" formatCode="General">
                  <c:v>42.3</c:v>
                </c:pt>
                <c:pt idx="189" formatCode="General">
                  <c:v>42.66</c:v>
                </c:pt>
                <c:pt idx="190" formatCode="General">
                  <c:v>43.02</c:v>
                </c:pt>
                <c:pt idx="191" formatCode="General">
                  <c:v>42.25</c:v>
                </c:pt>
                <c:pt idx="192" formatCode="General">
                  <c:v>42.21</c:v>
                </c:pt>
                <c:pt idx="193" formatCode="General">
                  <c:v>42.19</c:v>
                </c:pt>
                <c:pt idx="194" formatCode="General">
                  <c:v>42.29</c:v>
                </c:pt>
                <c:pt idx="195" formatCode="General">
                  <c:v>42.19</c:v>
                </c:pt>
                <c:pt idx="196" formatCode="General">
                  <c:v>42.27</c:v>
                </c:pt>
                <c:pt idx="197" formatCode="General">
                  <c:v>42.22</c:v>
                </c:pt>
                <c:pt idx="198" formatCode="General">
                  <c:v>42.41</c:v>
                </c:pt>
                <c:pt idx="199" formatCode="General">
                  <c:v>42.48</c:v>
                </c:pt>
                <c:pt idx="200" formatCode="General">
                  <c:v>42.26</c:v>
                </c:pt>
                <c:pt idx="201" formatCode="General">
                  <c:v>42.3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'Общие результаты'!$F$20</c:f>
              <c:strCache>
                <c:ptCount val="1"/>
                <c:pt idx="0">
                  <c:v>FortunaRacing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'Общие результаты'!$A$21:$A$225</c:f>
              <c:numCache>
                <c:formatCode>General</c:formatCode>
                <c:ptCount val="20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</c:numCache>
            </c:numRef>
          </c:cat>
          <c:val>
            <c:numRef>
              <c:f>'Общие результаты'!$F$21:$F$225</c:f>
              <c:numCache>
                <c:formatCode>0.00</c:formatCode>
                <c:ptCount val="205"/>
                <c:pt idx="0">
                  <c:v>58.76</c:v>
                </c:pt>
                <c:pt idx="1">
                  <c:v>59.12</c:v>
                </c:pt>
                <c:pt idx="2">
                  <c:v>57.94</c:v>
                </c:pt>
                <c:pt idx="3">
                  <c:v>56.06</c:v>
                </c:pt>
                <c:pt idx="4">
                  <c:v>55.4</c:v>
                </c:pt>
                <c:pt idx="5">
                  <c:v>55.22</c:v>
                </c:pt>
                <c:pt idx="6">
                  <c:v>55.42</c:v>
                </c:pt>
                <c:pt idx="7">
                  <c:v>54.54</c:v>
                </c:pt>
                <c:pt idx="8">
                  <c:v>53.98</c:v>
                </c:pt>
                <c:pt idx="9">
                  <c:v>53.78</c:v>
                </c:pt>
                <c:pt idx="10">
                  <c:v>52.81</c:v>
                </c:pt>
                <c:pt idx="11">
                  <c:v>53.54</c:v>
                </c:pt>
                <c:pt idx="12">
                  <c:v>53.2</c:v>
                </c:pt>
                <c:pt idx="13">
                  <c:v>51.2</c:v>
                </c:pt>
                <c:pt idx="14">
                  <c:v>52.22</c:v>
                </c:pt>
                <c:pt idx="15">
                  <c:v>51.2</c:v>
                </c:pt>
                <c:pt idx="16">
                  <c:v>50.49</c:v>
                </c:pt>
                <c:pt idx="17">
                  <c:v>50.7</c:v>
                </c:pt>
                <c:pt idx="18">
                  <c:v>49.89</c:v>
                </c:pt>
                <c:pt idx="19">
                  <c:v>48.97</c:v>
                </c:pt>
                <c:pt idx="20">
                  <c:v>50</c:v>
                </c:pt>
                <c:pt idx="21">
                  <c:v>49.55</c:v>
                </c:pt>
                <c:pt idx="22">
                  <c:v>49.85</c:v>
                </c:pt>
                <c:pt idx="23">
                  <c:v>54.5</c:v>
                </c:pt>
                <c:pt idx="24">
                  <c:v>54.43</c:v>
                </c:pt>
                <c:pt idx="25">
                  <c:v>53.06</c:v>
                </c:pt>
                <c:pt idx="26">
                  <c:v>52.57</c:v>
                </c:pt>
                <c:pt idx="27">
                  <c:v>53.81</c:v>
                </c:pt>
                <c:pt idx="28">
                  <c:v>51.44</c:v>
                </c:pt>
                <c:pt idx="29">
                  <c:v>50.45</c:v>
                </c:pt>
                <c:pt idx="30">
                  <c:v>49.76</c:v>
                </c:pt>
                <c:pt idx="31">
                  <c:v>48.87</c:v>
                </c:pt>
                <c:pt idx="32">
                  <c:v>49.53</c:v>
                </c:pt>
                <c:pt idx="33">
                  <c:v>51.73</c:v>
                </c:pt>
                <c:pt idx="34">
                  <c:v>51.29</c:v>
                </c:pt>
                <c:pt idx="35">
                  <c:v>50.72</c:v>
                </c:pt>
                <c:pt idx="36">
                  <c:v>48.19</c:v>
                </c:pt>
                <c:pt idx="37">
                  <c:v>48.18</c:v>
                </c:pt>
                <c:pt idx="38">
                  <c:v>49.67</c:v>
                </c:pt>
                <c:pt idx="39">
                  <c:v>48.21</c:v>
                </c:pt>
                <c:pt idx="40">
                  <c:v>47.02</c:v>
                </c:pt>
                <c:pt idx="41">
                  <c:v>47.04</c:v>
                </c:pt>
                <c:pt idx="42">
                  <c:v>46.52</c:v>
                </c:pt>
                <c:pt idx="43">
                  <c:v>47.61</c:v>
                </c:pt>
                <c:pt idx="44">
                  <c:v>45.74</c:v>
                </c:pt>
                <c:pt idx="45">
                  <c:v>46.77</c:v>
                </c:pt>
                <c:pt idx="46">
                  <c:v>48.71</c:v>
                </c:pt>
                <c:pt idx="47">
                  <c:v>46.17</c:v>
                </c:pt>
                <c:pt idx="48">
                  <c:v>46.01</c:v>
                </c:pt>
                <c:pt idx="49">
                  <c:v>45.44</c:v>
                </c:pt>
                <c:pt idx="50">
                  <c:v>45.14</c:v>
                </c:pt>
                <c:pt idx="51">
                  <c:v>45.85</c:v>
                </c:pt>
                <c:pt idx="52">
                  <c:v>45.14</c:v>
                </c:pt>
                <c:pt idx="53">
                  <c:v>45.96</c:v>
                </c:pt>
                <c:pt idx="54">
                  <c:v>45.99</c:v>
                </c:pt>
                <c:pt idx="55">
                  <c:v>48.64</c:v>
                </c:pt>
                <c:pt idx="56">
                  <c:v>48.55</c:v>
                </c:pt>
                <c:pt idx="57">
                  <c:v>50.02</c:v>
                </c:pt>
                <c:pt idx="58">
                  <c:v>53.13</c:v>
                </c:pt>
                <c:pt idx="59">
                  <c:v>58.89</c:v>
                </c:pt>
                <c:pt idx="60">
                  <c:v>57.9</c:v>
                </c:pt>
                <c:pt idx="61">
                  <c:v>58.85</c:v>
                </c:pt>
                <c:pt idx="62">
                  <c:v>60.08</c:v>
                </c:pt>
                <c:pt idx="63">
                  <c:v>61.1</c:v>
                </c:pt>
                <c:pt idx="64">
                  <c:v>63.32</c:v>
                </c:pt>
                <c:pt idx="65">
                  <c:v>62.8</c:v>
                </c:pt>
                <c:pt idx="66">
                  <c:v>63.52</c:v>
                </c:pt>
                <c:pt idx="67">
                  <c:v>62.3</c:v>
                </c:pt>
                <c:pt idx="68">
                  <c:v>63.3</c:v>
                </c:pt>
                <c:pt idx="69">
                  <c:v>62.27</c:v>
                </c:pt>
                <c:pt idx="70">
                  <c:v>62.45</c:v>
                </c:pt>
                <c:pt idx="71">
                  <c:v>61.91</c:v>
                </c:pt>
                <c:pt idx="72">
                  <c:v>68.36</c:v>
                </c:pt>
                <c:pt idx="73">
                  <c:v>62.59</c:v>
                </c:pt>
                <c:pt idx="74">
                  <c:v>62.16</c:v>
                </c:pt>
                <c:pt idx="75">
                  <c:v>61</c:v>
                </c:pt>
                <c:pt idx="76">
                  <c:v>61.72</c:v>
                </c:pt>
                <c:pt idx="77">
                  <c:v>61.68</c:v>
                </c:pt>
                <c:pt idx="78">
                  <c:v>60.24</c:v>
                </c:pt>
                <c:pt idx="79">
                  <c:v>60.75</c:v>
                </c:pt>
                <c:pt idx="80">
                  <c:v>62.57</c:v>
                </c:pt>
                <c:pt idx="81">
                  <c:v>60.83</c:v>
                </c:pt>
                <c:pt idx="82">
                  <c:v>61.09</c:v>
                </c:pt>
                <c:pt idx="83">
                  <c:v>60.68</c:v>
                </c:pt>
                <c:pt idx="84">
                  <c:v>58.7</c:v>
                </c:pt>
                <c:pt idx="85">
                  <c:v>58.77</c:v>
                </c:pt>
                <c:pt idx="86">
                  <c:v>58.32</c:v>
                </c:pt>
                <c:pt idx="87">
                  <c:v>58.06</c:v>
                </c:pt>
                <c:pt idx="88">
                  <c:v>57.64</c:v>
                </c:pt>
                <c:pt idx="89">
                  <c:v>56.79</c:v>
                </c:pt>
                <c:pt idx="90">
                  <c:v>56.47</c:v>
                </c:pt>
                <c:pt idx="91">
                  <c:v>57.02</c:v>
                </c:pt>
                <c:pt idx="92">
                  <c:v>56.69</c:v>
                </c:pt>
                <c:pt idx="93">
                  <c:v>56.07</c:v>
                </c:pt>
                <c:pt idx="94">
                  <c:v>56.65</c:v>
                </c:pt>
                <c:pt idx="95">
                  <c:v>60.94</c:v>
                </c:pt>
                <c:pt idx="96">
                  <c:v>60.9</c:v>
                </c:pt>
                <c:pt idx="97">
                  <c:v>60.82</c:v>
                </c:pt>
                <c:pt idx="98">
                  <c:v>59.54</c:v>
                </c:pt>
                <c:pt idx="99">
                  <c:v>58.49</c:v>
                </c:pt>
                <c:pt idx="100">
                  <c:v>57.82</c:v>
                </c:pt>
                <c:pt idx="101">
                  <c:v>57.74</c:v>
                </c:pt>
                <c:pt idx="102">
                  <c:v>58.05</c:v>
                </c:pt>
                <c:pt idx="103">
                  <c:v>58.44</c:v>
                </c:pt>
                <c:pt idx="104">
                  <c:v>56.48</c:v>
                </c:pt>
                <c:pt idx="105">
                  <c:v>56.96</c:v>
                </c:pt>
                <c:pt idx="106">
                  <c:v>55.77</c:v>
                </c:pt>
                <c:pt idx="107">
                  <c:v>56.8</c:v>
                </c:pt>
                <c:pt idx="108">
                  <c:v>55.25</c:v>
                </c:pt>
                <c:pt idx="109">
                  <c:v>55.05</c:v>
                </c:pt>
                <c:pt idx="110">
                  <c:v>54.42</c:v>
                </c:pt>
                <c:pt idx="111">
                  <c:v>54.19</c:v>
                </c:pt>
                <c:pt idx="112">
                  <c:v>69.89</c:v>
                </c:pt>
                <c:pt idx="113">
                  <c:v>53.27</c:v>
                </c:pt>
                <c:pt idx="114">
                  <c:v>53.11</c:v>
                </c:pt>
                <c:pt idx="115">
                  <c:v>54.16</c:v>
                </c:pt>
                <c:pt idx="116">
                  <c:v>53.21</c:v>
                </c:pt>
                <c:pt idx="117">
                  <c:v>53.63</c:v>
                </c:pt>
                <c:pt idx="118">
                  <c:v>52.49</c:v>
                </c:pt>
                <c:pt idx="119">
                  <c:v>53.13</c:v>
                </c:pt>
                <c:pt idx="120">
                  <c:v>52.27</c:v>
                </c:pt>
                <c:pt idx="121">
                  <c:v>53.9</c:v>
                </c:pt>
                <c:pt idx="122">
                  <c:v>54.97</c:v>
                </c:pt>
                <c:pt idx="123">
                  <c:v>53</c:v>
                </c:pt>
                <c:pt idx="124">
                  <c:v>53.82</c:v>
                </c:pt>
                <c:pt idx="125">
                  <c:v>50.91</c:v>
                </c:pt>
                <c:pt idx="126">
                  <c:v>65.260000000000005</c:v>
                </c:pt>
                <c:pt idx="127">
                  <c:v>50.71</c:v>
                </c:pt>
                <c:pt idx="128">
                  <c:v>49.68</c:v>
                </c:pt>
                <c:pt idx="129">
                  <c:v>54.47</c:v>
                </c:pt>
                <c:pt idx="130">
                  <c:v>49.41</c:v>
                </c:pt>
                <c:pt idx="131">
                  <c:v>48.52</c:v>
                </c:pt>
                <c:pt idx="132">
                  <c:v>47.93</c:v>
                </c:pt>
                <c:pt idx="133">
                  <c:v>47.79</c:v>
                </c:pt>
                <c:pt idx="134">
                  <c:v>48.58</c:v>
                </c:pt>
                <c:pt idx="135">
                  <c:v>48</c:v>
                </c:pt>
                <c:pt idx="136">
                  <c:v>47.91</c:v>
                </c:pt>
                <c:pt idx="137">
                  <c:v>47.89</c:v>
                </c:pt>
                <c:pt idx="138">
                  <c:v>48.27</c:v>
                </c:pt>
                <c:pt idx="139">
                  <c:v>48.24</c:v>
                </c:pt>
                <c:pt idx="140">
                  <c:v>47.74</c:v>
                </c:pt>
                <c:pt idx="141">
                  <c:v>47.79</c:v>
                </c:pt>
                <c:pt idx="142">
                  <c:v>47.04</c:v>
                </c:pt>
                <c:pt idx="143">
                  <c:v>46.89</c:v>
                </c:pt>
                <c:pt idx="144">
                  <c:v>47.08</c:v>
                </c:pt>
                <c:pt idx="145">
                  <c:v>46.74</c:v>
                </c:pt>
                <c:pt idx="146">
                  <c:v>46.72</c:v>
                </c:pt>
                <c:pt idx="147">
                  <c:v>46.22</c:v>
                </c:pt>
                <c:pt idx="148">
                  <c:v>46.05</c:v>
                </c:pt>
                <c:pt idx="149">
                  <c:v>46.27</c:v>
                </c:pt>
                <c:pt idx="150">
                  <c:v>47.1</c:v>
                </c:pt>
                <c:pt idx="151">
                  <c:v>45.92</c:v>
                </c:pt>
                <c:pt idx="152">
                  <c:v>46.16</c:v>
                </c:pt>
                <c:pt idx="153">
                  <c:v>45.15</c:v>
                </c:pt>
                <c:pt idx="154">
                  <c:v>45.3</c:v>
                </c:pt>
                <c:pt idx="155">
                  <c:v>44.85</c:v>
                </c:pt>
                <c:pt idx="156">
                  <c:v>45.56</c:v>
                </c:pt>
                <c:pt idx="157">
                  <c:v>44.56</c:v>
                </c:pt>
                <c:pt idx="158">
                  <c:v>44.27</c:v>
                </c:pt>
                <c:pt idx="159">
                  <c:v>44.01</c:v>
                </c:pt>
                <c:pt idx="160">
                  <c:v>44.46</c:v>
                </c:pt>
                <c:pt idx="161">
                  <c:v>44.03</c:v>
                </c:pt>
                <c:pt idx="162">
                  <c:v>44.47</c:v>
                </c:pt>
                <c:pt idx="163" formatCode="General">
                  <c:v>48.53</c:v>
                </c:pt>
                <c:pt idx="164" formatCode="General">
                  <c:v>44.43</c:v>
                </c:pt>
                <c:pt idx="165" formatCode="General">
                  <c:v>43.61</c:v>
                </c:pt>
                <c:pt idx="166" formatCode="General">
                  <c:v>44.5</c:v>
                </c:pt>
                <c:pt idx="167" formatCode="General">
                  <c:v>43.7</c:v>
                </c:pt>
                <c:pt idx="168" formatCode="General">
                  <c:v>43.73</c:v>
                </c:pt>
                <c:pt idx="169" formatCode="General">
                  <c:v>43.15</c:v>
                </c:pt>
                <c:pt idx="170" formatCode="General">
                  <c:v>43.68</c:v>
                </c:pt>
                <c:pt idx="171" formatCode="General">
                  <c:v>43.17</c:v>
                </c:pt>
                <c:pt idx="172" formatCode="General">
                  <c:v>43.05</c:v>
                </c:pt>
                <c:pt idx="173" formatCode="General">
                  <c:v>42.87</c:v>
                </c:pt>
                <c:pt idx="174" formatCode="General">
                  <c:v>42.88</c:v>
                </c:pt>
                <c:pt idx="175" formatCode="General">
                  <c:v>43.24</c:v>
                </c:pt>
                <c:pt idx="176" formatCode="General">
                  <c:v>43.03</c:v>
                </c:pt>
                <c:pt idx="177" formatCode="General">
                  <c:v>42.84</c:v>
                </c:pt>
                <c:pt idx="178" formatCode="General">
                  <c:v>42.96</c:v>
                </c:pt>
                <c:pt idx="179" formatCode="General">
                  <c:v>42.34</c:v>
                </c:pt>
                <c:pt idx="180" formatCode="General">
                  <c:v>42.34</c:v>
                </c:pt>
                <c:pt idx="181" formatCode="General">
                  <c:v>42.68</c:v>
                </c:pt>
                <c:pt idx="182" formatCode="General">
                  <c:v>44.09</c:v>
                </c:pt>
                <c:pt idx="183" formatCode="General">
                  <c:v>42.32</c:v>
                </c:pt>
                <c:pt idx="184" formatCode="General">
                  <c:v>42.17</c:v>
                </c:pt>
                <c:pt idx="185" formatCode="General">
                  <c:v>42.26</c:v>
                </c:pt>
                <c:pt idx="186" formatCode="General">
                  <c:v>42.16</c:v>
                </c:pt>
                <c:pt idx="187" formatCode="General">
                  <c:v>42.26</c:v>
                </c:pt>
                <c:pt idx="188" formatCode="General">
                  <c:v>42.79</c:v>
                </c:pt>
                <c:pt idx="189" formatCode="General">
                  <c:v>42.42</c:v>
                </c:pt>
                <c:pt idx="190" formatCode="General">
                  <c:v>42.81</c:v>
                </c:pt>
                <c:pt idx="191" formatCode="General">
                  <c:v>42.37</c:v>
                </c:pt>
                <c:pt idx="192" formatCode="General">
                  <c:v>42.88</c:v>
                </c:pt>
                <c:pt idx="193" formatCode="General">
                  <c:v>42.88</c:v>
                </c:pt>
                <c:pt idx="194" formatCode="General">
                  <c:v>42.62</c:v>
                </c:pt>
                <c:pt idx="195" formatCode="General">
                  <c:v>42.75</c:v>
                </c:pt>
                <c:pt idx="196" formatCode="General">
                  <c:v>42.57</c:v>
                </c:pt>
                <c:pt idx="197" formatCode="General">
                  <c:v>42.76</c:v>
                </c:pt>
                <c:pt idx="198" formatCode="General">
                  <c:v>42.72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'Общие результаты'!$G$20</c:f>
              <c:strCache>
                <c:ptCount val="1"/>
                <c:pt idx="0">
                  <c:v>Drive4Fun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'Общие результаты'!$A$21:$A$225</c:f>
              <c:numCache>
                <c:formatCode>General</c:formatCode>
                <c:ptCount val="20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</c:numCache>
            </c:numRef>
          </c:cat>
          <c:val>
            <c:numRef>
              <c:f>'Общие результаты'!$G$21:$G$225</c:f>
              <c:numCache>
                <c:formatCode>0.00</c:formatCode>
                <c:ptCount val="205"/>
                <c:pt idx="0">
                  <c:v>58.72</c:v>
                </c:pt>
                <c:pt idx="1">
                  <c:v>62.89</c:v>
                </c:pt>
                <c:pt idx="2">
                  <c:v>57.53</c:v>
                </c:pt>
                <c:pt idx="3">
                  <c:v>57.85</c:v>
                </c:pt>
                <c:pt idx="4">
                  <c:v>56.07</c:v>
                </c:pt>
                <c:pt idx="5">
                  <c:v>54.92</c:v>
                </c:pt>
                <c:pt idx="6">
                  <c:v>55.22</c:v>
                </c:pt>
                <c:pt idx="7">
                  <c:v>54.22</c:v>
                </c:pt>
                <c:pt idx="8">
                  <c:v>54.71</c:v>
                </c:pt>
                <c:pt idx="9">
                  <c:v>54.58</c:v>
                </c:pt>
                <c:pt idx="10">
                  <c:v>54.04</c:v>
                </c:pt>
                <c:pt idx="11">
                  <c:v>53.38</c:v>
                </c:pt>
                <c:pt idx="12">
                  <c:v>54.73</c:v>
                </c:pt>
                <c:pt idx="13">
                  <c:v>52.08</c:v>
                </c:pt>
                <c:pt idx="14">
                  <c:v>51.42</c:v>
                </c:pt>
                <c:pt idx="15">
                  <c:v>51.33</c:v>
                </c:pt>
                <c:pt idx="16">
                  <c:v>51.44</c:v>
                </c:pt>
                <c:pt idx="17">
                  <c:v>49.49</c:v>
                </c:pt>
                <c:pt idx="18">
                  <c:v>51.14</c:v>
                </c:pt>
                <c:pt idx="19">
                  <c:v>52.09</c:v>
                </c:pt>
                <c:pt idx="20">
                  <c:v>49.953000000000003</c:v>
                </c:pt>
                <c:pt idx="21">
                  <c:v>49.23</c:v>
                </c:pt>
                <c:pt idx="22">
                  <c:v>48.46</c:v>
                </c:pt>
                <c:pt idx="23">
                  <c:v>49.16</c:v>
                </c:pt>
                <c:pt idx="24">
                  <c:v>47.5</c:v>
                </c:pt>
                <c:pt idx="25">
                  <c:v>47.88</c:v>
                </c:pt>
                <c:pt idx="26">
                  <c:v>48.56</c:v>
                </c:pt>
                <c:pt idx="27">
                  <c:v>49.1</c:v>
                </c:pt>
                <c:pt idx="28">
                  <c:v>48.42</c:v>
                </c:pt>
                <c:pt idx="29">
                  <c:v>53.78</c:v>
                </c:pt>
                <c:pt idx="30">
                  <c:v>50.14</c:v>
                </c:pt>
                <c:pt idx="31">
                  <c:v>49.11</c:v>
                </c:pt>
                <c:pt idx="32">
                  <c:v>49.18</c:v>
                </c:pt>
                <c:pt idx="33">
                  <c:v>48.35</c:v>
                </c:pt>
                <c:pt idx="34">
                  <c:v>49.16</c:v>
                </c:pt>
                <c:pt idx="35">
                  <c:v>47.38</c:v>
                </c:pt>
                <c:pt idx="36">
                  <c:v>47.29</c:v>
                </c:pt>
                <c:pt idx="37">
                  <c:v>47.08</c:v>
                </c:pt>
                <c:pt idx="38">
                  <c:v>48.08</c:v>
                </c:pt>
                <c:pt idx="39">
                  <c:v>46.44</c:v>
                </c:pt>
                <c:pt idx="40">
                  <c:v>46.89</c:v>
                </c:pt>
                <c:pt idx="41">
                  <c:v>47.53</c:v>
                </c:pt>
                <c:pt idx="42">
                  <c:v>46.23</c:v>
                </c:pt>
                <c:pt idx="43">
                  <c:v>47.79</c:v>
                </c:pt>
                <c:pt idx="44">
                  <c:v>46.53</c:v>
                </c:pt>
                <c:pt idx="45">
                  <c:v>46.39</c:v>
                </c:pt>
                <c:pt idx="46">
                  <c:v>46.18</c:v>
                </c:pt>
                <c:pt idx="47">
                  <c:v>45.92</c:v>
                </c:pt>
                <c:pt idx="48">
                  <c:v>46</c:v>
                </c:pt>
                <c:pt idx="49">
                  <c:v>47.15</c:v>
                </c:pt>
                <c:pt idx="50">
                  <c:v>45.523000000000003</c:v>
                </c:pt>
                <c:pt idx="51">
                  <c:v>45.48</c:v>
                </c:pt>
                <c:pt idx="52">
                  <c:v>45.71</c:v>
                </c:pt>
                <c:pt idx="53">
                  <c:v>46.97</c:v>
                </c:pt>
                <c:pt idx="54">
                  <c:v>50.22</c:v>
                </c:pt>
                <c:pt idx="55">
                  <c:v>49.4</c:v>
                </c:pt>
                <c:pt idx="56">
                  <c:v>47.35</c:v>
                </c:pt>
                <c:pt idx="57">
                  <c:v>49.83</c:v>
                </c:pt>
                <c:pt idx="58">
                  <c:v>51.46</c:v>
                </c:pt>
                <c:pt idx="59">
                  <c:v>55.49</c:v>
                </c:pt>
                <c:pt idx="60">
                  <c:v>61.86</c:v>
                </c:pt>
                <c:pt idx="61">
                  <c:v>59.56</c:v>
                </c:pt>
                <c:pt idx="62">
                  <c:v>61.27</c:v>
                </c:pt>
                <c:pt idx="63">
                  <c:v>63.31</c:v>
                </c:pt>
                <c:pt idx="64">
                  <c:v>64.17</c:v>
                </c:pt>
                <c:pt idx="65">
                  <c:v>64.209999999999994</c:v>
                </c:pt>
                <c:pt idx="66">
                  <c:v>63.94</c:v>
                </c:pt>
                <c:pt idx="67">
                  <c:v>63.54</c:v>
                </c:pt>
                <c:pt idx="68">
                  <c:v>63.76</c:v>
                </c:pt>
                <c:pt idx="69">
                  <c:v>63.52</c:v>
                </c:pt>
                <c:pt idx="70">
                  <c:v>64.209999999999994</c:v>
                </c:pt>
                <c:pt idx="71">
                  <c:v>64.02</c:v>
                </c:pt>
                <c:pt idx="72">
                  <c:v>63.36</c:v>
                </c:pt>
                <c:pt idx="73">
                  <c:v>68.42</c:v>
                </c:pt>
                <c:pt idx="74">
                  <c:v>63.47</c:v>
                </c:pt>
                <c:pt idx="75">
                  <c:v>63.08</c:v>
                </c:pt>
                <c:pt idx="76">
                  <c:v>64.13</c:v>
                </c:pt>
                <c:pt idx="77">
                  <c:v>64.2</c:v>
                </c:pt>
                <c:pt idx="78">
                  <c:v>61.76</c:v>
                </c:pt>
                <c:pt idx="79">
                  <c:v>62.61</c:v>
                </c:pt>
                <c:pt idx="80">
                  <c:v>62.46</c:v>
                </c:pt>
                <c:pt idx="81">
                  <c:v>61.23</c:v>
                </c:pt>
                <c:pt idx="82">
                  <c:v>61.65</c:v>
                </c:pt>
                <c:pt idx="83">
                  <c:v>62.47</c:v>
                </c:pt>
                <c:pt idx="84">
                  <c:v>61.88</c:v>
                </c:pt>
                <c:pt idx="85">
                  <c:v>59.65</c:v>
                </c:pt>
                <c:pt idx="86">
                  <c:v>69.87</c:v>
                </c:pt>
                <c:pt idx="87">
                  <c:v>59.52</c:v>
                </c:pt>
                <c:pt idx="88">
                  <c:v>59.16</c:v>
                </c:pt>
                <c:pt idx="89">
                  <c:v>57.64</c:v>
                </c:pt>
                <c:pt idx="90">
                  <c:v>57.86</c:v>
                </c:pt>
                <c:pt idx="91">
                  <c:v>58.63</c:v>
                </c:pt>
                <c:pt idx="92">
                  <c:v>60.84</c:v>
                </c:pt>
                <c:pt idx="93">
                  <c:v>61.68</c:v>
                </c:pt>
                <c:pt idx="94">
                  <c:v>61.38</c:v>
                </c:pt>
                <c:pt idx="95">
                  <c:v>59.89</c:v>
                </c:pt>
                <c:pt idx="96">
                  <c:v>59.64</c:v>
                </c:pt>
                <c:pt idx="97">
                  <c:v>59.35</c:v>
                </c:pt>
                <c:pt idx="98">
                  <c:v>60.43</c:v>
                </c:pt>
                <c:pt idx="99">
                  <c:v>57.33</c:v>
                </c:pt>
                <c:pt idx="100">
                  <c:v>56.93</c:v>
                </c:pt>
                <c:pt idx="101">
                  <c:v>57.47</c:v>
                </c:pt>
                <c:pt idx="102">
                  <c:v>57.47</c:v>
                </c:pt>
                <c:pt idx="103">
                  <c:v>55.95</c:v>
                </c:pt>
                <c:pt idx="104">
                  <c:v>54.94</c:v>
                </c:pt>
                <c:pt idx="105">
                  <c:v>55.25</c:v>
                </c:pt>
                <c:pt idx="106">
                  <c:v>56.03</c:v>
                </c:pt>
                <c:pt idx="107">
                  <c:v>55.32</c:v>
                </c:pt>
                <c:pt idx="108">
                  <c:v>56.14</c:v>
                </c:pt>
                <c:pt idx="109">
                  <c:v>58.29</c:v>
                </c:pt>
                <c:pt idx="110">
                  <c:v>54.38</c:v>
                </c:pt>
                <c:pt idx="111">
                  <c:v>53.89</c:v>
                </c:pt>
                <c:pt idx="112">
                  <c:v>54.81</c:v>
                </c:pt>
                <c:pt idx="113">
                  <c:v>52.87</c:v>
                </c:pt>
                <c:pt idx="114">
                  <c:v>52.22</c:v>
                </c:pt>
                <c:pt idx="115">
                  <c:v>51.79</c:v>
                </c:pt>
                <c:pt idx="116">
                  <c:v>52.05</c:v>
                </c:pt>
                <c:pt idx="117">
                  <c:v>54.35</c:v>
                </c:pt>
                <c:pt idx="118">
                  <c:v>52.75</c:v>
                </c:pt>
                <c:pt idx="119">
                  <c:v>52.29</c:v>
                </c:pt>
                <c:pt idx="120">
                  <c:v>51.66</c:v>
                </c:pt>
                <c:pt idx="121">
                  <c:v>52.7</c:v>
                </c:pt>
                <c:pt idx="122">
                  <c:v>58.99</c:v>
                </c:pt>
                <c:pt idx="123" formatCode="General">
                  <c:v>53.72</c:v>
                </c:pt>
                <c:pt idx="124" formatCode="General">
                  <c:v>51.88</c:v>
                </c:pt>
                <c:pt idx="125" formatCode="General">
                  <c:v>51.98</c:v>
                </c:pt>
                <c:pt idx="126" formatCode="General">
                  <c:v>53.44</c:v>
                </c:pt>
                <c:pt idx="127" formatCode="General">
                  <c:v>50.71</c:v>
                </c:pt>
                <c:pt idx="128" formatCode="General">
                  <c:v>53.29</c:v>
                </c:pt>
                <c:pt idx="129" formatCode="General">
                  <c:v>50.25</c:v>
                </c:pt>
                <c:pt idx="130" formatCode="General">
                  <c:v>50.12</c:v>
                </c:pt>
                <c:pt idx="131" formatCode="General">
                  <c:v>49.89</c:v>
                </c:pt>
                <c:pt idx="132" formatCode="General">
                  <c:v>49.4</c:v>
                </c:pt>
                <c:pt idx="133" formatCode="General">
                  <c:v>49.08</c:v>
                </c:pt>
                <c:pt idx="134" formatCode="General">
                  <c:v>50.63</c:v>
                </c:pt>
                <c:pt idx="135" formatCode="General">
                  <c:v>48.53</c:v>
                </c:pt>
                <c:pt idx="136" formatCode="General">
                  <c:v>49.16</c:v>
                </c:pt>
                <c:pt idx="137" formatCode="General">
                  <c:v>48.93</c:v>
                </c:pt>
                <c:pt idx="138" formatCode="General">
                  <c:v>48.48</c:v>
                </c:pt>
                <c:pt idx="139" formatCode="General">
                  <c:v>49.11</c:v>
                </c:pt>
                <c:pt idx="140" formatCode="General">
                  <c:v>48.7</c:v>
                </c:pt>
                <c:pt idx="141" formatCode="General">
                  <c:v>48.08</c:v>
                </c:pt>
                <c:pt idx="142" formatCode="General">
                  <c:v>47.45</c:v>
                </c:pt>
                <c:pt idx="143" formatCode="General">
                  <c:v>47.23</c:v>
                </c:pt>
                <c:pt idx="144" formatCode="General">
                  <c:v>48.4</c:v>
                </c:pt>
                <c:pt idx="145" formatCode="General">
                  <c:v>47.54</c:v>
                </c:pt>
                <c:pt idx="146" formatCode="General">
                  <c:v>46.92</c:v>
                </c:pt>
                <c:pt idx="147" formatCode="General">
                  <c:v>47.08</c:v>
                </c:pt>
                <c:pt idx="148" formatCode="General">
                  <c:v>46.67</c:v>
                </c:pt>
                <c:pt idx="149" formatCode="General">
                  <c:v>46.32</c:v>
                </c:pt>
                <c:pt idx="150" formatCode="General">
                  <c:v>46.82</c:v>
                </c:pt>
                <c:pt idx="151" formatCode="General">
                  <c:v>46.67</c:v>
                </c:pt>
                <c:pt idx="152" formatCode="General">
                  <c:v>45.7</c:v>
                </c:pt>
                <c:pt idx="153" formatCode="General">
                  <c:v>45.41</c:v>
                </c:pt>
                <c:pt idx="154" formatCode="General">
                  <c:v>46.21</c:v>
                </c:pt>
                <c:pt idx="155" formatCode="General">
                  <c:v>44.99</c:v>
                </c:pt>
                <c:pt idx="156" formatCode="General">
                  <c:v>45.07</c:v>
                </c:pt>
                <c:pt idx="157" formatCode="General">
                  <c:v>44.92</c:v>
                </c:pt>
                <c:pt idx="158" formatCode="General">
                  <c:v>45.16</c:v>
                </c:pt>
                <c:pt idx="159" formatCode="General">
                  <c:v>45.62</c:v>
                </c:pt>
                <c:pt idx="160" formatCode="General">
                  <c:v>44.12</c:v>
                </c:pt>
                <c:pt idx="161" formatCode="General">
                  <c:v>44.44</c:v>
                </c:pt>
                <c:pt idx="162" formatCode="General">
                  <c:v>43.44</c:v>
                </c:pt>
                <c:pt idx="163" formatCode="General">
                  <c:v>43.54</c:v>
                </c:pt>
                <c:pt idx="164" formatCode="General">
                  <c:v>43.92</c:v>
                </c:pt>
                <c:pt idx="165" formatCode="General">
                  <c:v>43.52</c:v>
                </c:pt>
                <c:pt idx="166" formatCode="General">
                  <c:v>43.23</c:v>
                </c:pt>
                <c:pt idx="167" formatCode="General">
                  <c:v>43.39</c:v>
                </c:pt>
                <c:pt idx="168" formatCode="General">
                  <c:v>43.07</c:v>
                </c:pt>
                <c:pt idx="169" formatCode="General">
                  <c:v>43.03</c:v>
                </c:pt>
                <c:pt idx="170" formatCode="General">
                  <c:v>43.03</c:v>
                </c:pt>
                <c:pt idx="171" formatCode="General">
                  <c:v>42.6</c:v>
                </c:pt>
                <c:pt idx="172" formatCode="General">
                  <c:v>42.69</c:v>
                </c:pt>
                <c:pt idx="173" formatCode="General">
                  <c:v>42.65</c:v>
                </c:pt>
                <c:pt idx="174" formatCode="General">
                  <c:v>42.67</c:v>
                </c:pt>
                <c:pt idx="175" formatCode="General">
                  <c:v>54.31</c:v>
                </c:pt>
                <c:pt idx="176" formatCode="General">
                  <c:v>44.2</c:v>
                </c:pt>
                <c:pt idx="177" formatCode="General">
                  <c:v>43.3</c:v>
                </c:pt>
                <c:pt idx="178" formatCode="General">
                  <c:v>42.51</c:v>
                </c:pt>
                <c:pt idx="179" formatCode="General">
                  <c:v>42.7</c:v>
                </c:pt>
                <c:pt idx="180" formatCode="General">
                  <c:v>42.93</c:v>
                </c:pt>
                <c:pt idx="181" formatCode="General">
                  <c:v>42.75</c:v>
                </c:pt>
                <c:pt idx="182" formatCode="General">
                  <c:v>43.03</c:v>
                </c:pt>
                <c:pt idx="183" formatCode="General">
                  <c:v>42.91</c:v>
                </c:pt>
                <c:pt idx="184" formatCode="General">
                  <c:v>42.8</c:v>
                </c:pt>
                <c:pt idx="185" formatCode="General">
                  <c:v>45.41</c:v>
                </c:pt>
                <c:pt idx="186" formatCode="General">
                  <c:v>43.28</c:v>
                </c:pt>
                <c:pt idx="187" formatCode="General">
                  <c:v>42.73</c:v>
                </c:pt>
                <c:pt idx="188" formatCode="General">
                  <c:v>42.89</c:v>
                </c:pt>
                <c:pt idx="189" formatCode="General">
                  <c:v>43.25</c:v>
                </c:pt>
                <c:pt idx="190" formatCode="General">
                  <c:v>43.06</c:v>
                </c:pt>
                <c:pt idx="191" formatCode="General">
                  <c:v>42.58</c:v>
                </c:pt>
                <c:pt idx="192" formatCode="General">
                  <c:v>42.59</c:v>
                </c:pt>
                <c:pt idx="193" formatCode="General">
                  <c:v>42.73</c:v>
                </c:pt>
                <c:pt idx="194" formatCode="General">
                  <c:v>42.97</c:v>
                </c:pt>
                <c:pt idx="195" formatCode="General">
                  <c:v>42.77</c:v>
                </c:pt>
                <c:pt idx="196" formatCode="General">
                  <c:v>42.95</c:v>
                </c:pt>
                <c:pt idx="197" formatCode="General">
                  <c:v>43</c:v>
                </c:pt>
                <c:pt idx="198" formatCode="General">
                  <c:v>42.63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22976"/>
        <c:axId val="123441536"/>
      </c:lineChart>
      <c:catAx>
        <c:axId val="12342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441536"/>
        <c:crosses val="autoZero"/>
        <c:auto val="1"/>
        <c:lblAlgn val="ctr"/>
        <c:lblOffset val="100"/>
        <c:noMultiLvlLbl val="0"/>
      </c:catAx>
      <c:valAx>
        <c:axId val="123441536"/>
        <c:scaling>
          <c:orientation val="minMax"/>
          <c:max val="75"/>
          <c:min val="4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342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398457500504744"/>
          <c:y val="0.92078104586702447"/>
          <c:w val="0.59524619422572178"/>
          <c:h val="5.529889481303625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'Жажда 1'!$C$20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'Жажда 1'!$B$21:$B$65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'Жажда 1'!$C$21:$C$65</c:f>
              <c:numCache>
                <c:formatCode>0.00</c:formatCode>
                <c:ptCount val="45"/>
                <c:pt idx="0">
                  <c:v>58.43</c:v>
                </c:pt>
                <c:pt idx="1">
                  <c:v>57.37</c:v>
                </c:pt>
                <c:pt idx="2">
                  <c:v>55.27</c:v>
                </c:pt>
                <c:pt idx="3">
                  <c:v>54.62</c:v>
                </c:pt>
                <c:pt idx="4">
                  <c:v>54.66</c:v>
                </c:pt>
                <c:pt idx="5">
                  <c:v>54.04</c:v>
                </c:pt>
                <c:pt idx="6">
                  <c:v>54.1</c:v>
                </c:pt>
                <c:pt idx="7">
                  <c:v>52.71</c:v>
                </c:pt>
                <c:pt idx="8">
                  <c:v>52.63</c:v>
                </c:pt>
                <c:pt idx="9">
                  <c:v>52.7</c:v>
                </c:pt>
                <c:pt idx="10">
                  <c:v>52.05</c:v>
                </c:pt>
                <c:pt idx="11">
                  <c:v>51.38</c:v>
                </c:pt>
                <c:pt idx="12">
                  <c:v>52.28</c:v>
                </c:pt>
                <c:pt idx="13">
                  <c:v>52.09</c:v>
                </c:pt>
                <c:pt idx="14">
                  <c:v>51.74</c:v>
                </c:pt>
                <c:pt idx="15">
                  <c:v>51.27</c:v>
                </c:pt>
                <c:pt idx="16">
                  <c:v>50.62</c:v>
                </c:pt>
                <c:pt idx="17">
                  <c:v>50.45</c:v>
                </c:pt>
                <c:pt idx="18">
                  <c:v>50.12</c:v>
                </c:pt>
                <c:pt idx="19">
                  <c:v>50.67</c:v>
                </c:pt>
                <c:pt idx="20">
                  <c:v>49.64</c:v>
                </c:pt>
                <c:pt idx="21">
                  <c:v>49</c:v>
                </c:pt>
                <c:pt idx="22">
                  <c:v>49.78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'Жажда 1'!$D$20</c:f>
              <c:strCache>
                <c:ptCount val="1"/>
                <c:pt idx="0">
                  <c:v>Лысенский Денис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'Жажда 1'!$B$21:$B$65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'Жажда 1'!$D$21:$D$65</c:f>
              <c:numCache>
                <c:formatCode>0.00</c:formatCode>
                <c:ptCount val="45"/>
                <c:pt idx="0">
                  <c:v>49.75</c:v>
                </c:pt>
                <c:pt idx="1">
                  <c:v>48.01</c:v>
                </c:pt>
                <c:pt idx="2">
                  <c:v>47.86</c:v>
                </c:pt>
                <c:pt idx="3">
                  <c:v>48.76</c:v>
                </c:pt>
                <c:pt idx="4">
                  <c:v>46.98</c:v>
                </c:pt>
                <c:pt idx="5">
                  <c:v>47.26</c:v>
                </c:pt>
                <c:pt idx="6">
                  <c:v>46.78</c:v>
                </c:pt>
                <c:pt idx="7">
                  <c:v>47.1</c:v>
                </c:pt>
                <c:pt idx="8">
                  <c:v>46.57</c:v>
                </c:pt>
                <c:pt idx="9">
                  <c:v>47.1</c:v>
                </c:pt>
                <c:pt idx="10">
                  <c:v>46.04</c:v>
                </c:pt>
                <c:pt idx="11">
                  <c:v>45.84</c:v>
                </c:pt>
                <c:pt idx="12">
                  <c:v>45.62</c:v>
                </c:pt>
                <c:pt idx="13">
                  <c:v>45.62</c:v>
                </c:pt>
                <c:pt idx="14">
                  <c:v>46.23</c:v>
                </c:pt>
                <c:pt idx="15">
                  <c:v>45.72</c:v>
                </c:pt>
                <c:pt idx="16">
                  <c:v>45.17</c:v>
                </c:pt>
                <c:pt idx="17">
                  <c:v>46.64</c:v>
                </c:pt>
                <c:pt idx="18">
                  <c:v>48.13</c:v>
                </c:pt>
                <c:pt idx="19">
                  <c:v>45.38</c:v>
                </c:pt>
                <c:pt idx="20">
                  <c:v>45.11</c:v>
                </c:pt>
                <c:pt idx="21">
                  <c:v>46.52</c:v>
                </c:pt>
                <c:pt idx="22">
                  <c:v>45.03</c:v>
                </c:pt>
                <c:pt idx="23">
                  <c:v>44.97</c:v>
                </c:pt>
                <c:pt idx="24">
                  <c:v>46.3</c:v>
                </c:pt>
                <c:pt idx="25">
                  <c:v>44.95</c:v>
                </c:pt>
                <c:pt idx="26">
                  <c:v>44.84</c:v>
                </c:pt>
                <c:pt idx="27">
                  <c:v>44.65</c:v>
                </c:pt>
                <c:pt idx="28">
                  <c:v>44.21</c:v>
                </c:pt>
                <c:pt idx="29">
                  <c:v>44.47</c:v>
                </c:pt>
                <c:pt idx="30">
                  <c:v>44.73</c:v>
                </c:pt>
                <c:pt idx="31">
                  <c:v>44.98</c:v>
                </c:pt>
                <c:pt idx="32">
                  <c:v>44.73</c:v>
                </c:pt>
                <c:pt idx="33">
                  <c:v>46.19</c:v>
                </c:pt>
                <c:pt idx="34">
                  <c:v>45.84</c:v>
                </c:pt>
                <c:pt idx="35">
                  <c:v>45.95</c:v>
                </c:pt>
                <c:pt idx="36">
                  <c:v>47.09</c:v>
                </c:pt>
                <c:pt idx="37">
                  <c:v>49.84</c:v>
                </c:pt>
                <c:pt idx="38">
                  <c:v>54.48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'Жажда 1'!$E$20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'Жажда 1'!$B$21:$B$65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'Жажда 1'!$E$21:$E$65</c:f>
              <c:numCache>
                <c:formatCode>0.00</c:formatCode>
                <c:ptCount val="45"/>
                <c:pt idx="0">
                  <c:v>57.53</c:v>
                </c:pt>
                <c:pt idx="1">
                  <c:v>57.68</c:v>
                </c:pt>
                <c:pt idx="2">
                  <c:v>58.26</c:v>
                </c:pt>
                <c:pt idx="3">
                  <c:v>59.85</c:v>
                </c:pt>
                <c:pt idx="4">
                  <c:v>61.65</c:v>
                </c:pt>
                <c:pt idx="5">
                  <c:v>62.03</c:v>
                </c:pt>
                <c:pt idx="6">
                  <c:v>61.84</c:v>
                </c:pt>
                <c:pt idx="7">
                  <c:v>61.86</c:v>
                </c:pt>
                <c:pt idx="8">
                  <c:v>61.6</c:v>
                </c:pt>
                <c:pt idx="9">
                  <c:v>62.02</c:v>
                </c:pt>
                <c:pt idx="10">
                  <c:v>62.69</c:v>
                </c:pt>
                <c:pt idx="11">
                  <c:v>61.94</c:v>
                </c:pt>
                <c:pt idx="12">
                  <c:v>61.62</c:v>
                </c:pt>
                <c:pt idx="13">
                  <c:v>61.68</c:v>
                </c:pt>
                <c:pt idx="14">
                  <c:v>61.52</c:v>
                </c:pt>
                <c:pt idx="15">
                  <c:v>62.04</c:v>
                </c:pt>
                <c:pt idx="16">
                  <c:v>61.17</c:v>
                </c:pt>
                <c:pt idx="17">
                  <c:v>61.31</c:v>
                </c:pt>
                <c:pt idx="18">
                  <c:v>60.44</c:v>
                </c:pt>
                <c:pt idx="19">
                  <c:v>59.65</c:v>
                </c:pt>
                <c:pt idx="20">
                  <c:v>59.66</c:v>
                </c:pt>
                <c:pt idx="21">
                  <c:v>60.97</c:v>
                </c:pt>
                <c:pt idx="22">
                  <c:v>59.36</c:v>
                </c:pt>
                <c:pt idx="23">
                  <c:v>58.5</c:v>
                </c:pt>
                <c:pt idx="24">
                  <c:v>58.13</c:v>
                </c:pt>
                <c:pt idx="25">
                  <c:v>58.45</c:v>
                </c:pt>
                <c:pt idx="26">
                  <c:v>59.34</c:v>
                </c:pt>
                <c:pt idx="27">
                  <c:v>58.36</c:v>
                </c:pt>
                <c:pt idx="28">
                  <c:v>57.07</c:v>
                </c:pt>
                <c:pt idx="29">
                  <c:v>56.42</c:v>
                </c:pt>
                <c:pt idx="30">
                  <c:v>56.21</c:v>
                </c:pt>
                <c:pt idx="31">
                  <c:v>55.5</c:v>
                </c:pt>
                <c:pt idx="32">
                  <c:v>55.07</c:v>
                </c:pt>
                <c:pt idx="33">
                  <c:v>54.88</c:v>
                </c:pt>
                <c:pt idx="34">
                  <c:v>55.54</c:v>
                </c:pt>
                <c:pt idx="35">
                  <c:v>56.33</c:v>
                </c:pt>
                <c:pt idx="36">
                  <c:v>55.35</c:v>
                </c:pt>
                <c:pt idx="37">
                  <c:v>55.07</c:v>
                </c:pt>
                <c:pt idx="38">
                  <c:v>55.93</c:v>
                </c:pt>
                <c:pt idx="39">
                  <c:v>55.19</c:v>
                </c:pt>
                <c:pt idx="40">
                  <c:v>54.81</c:v>
                </c:pt>
                <c:pt idx="41">
                  <c:v>55.02</c:v>
                </c:pt>
                <c:pt idx="42">
                  <c:v>55.2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'Жажда 1'!$F$20</c:f>
              <c:strCache>
                <c:ptCount val="1"/>
                <c:pt idx="0">
                  <c:v>Шутка Виталий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'Жажда 1'!$B$21:$B$65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'Жажда 1'!$F$21:$F$65</c:f>
              <c:numCache>
                <c:formatCode>0.00</c:formatCode>
                <c:ptCount val="45"/>
                <c:pt idx="0">
                  <c:v>55.63</c:v>
                </c:pt>
                <c:pt idx="1">
                  <c:v>54.73</c:v>
                </c:pt>
                <c:pt idx="2">
                  <c:v>55.18</c:v>
                </c:pt>
                <c:pt idx="3">
                  <c:v>54.23</c:v>
                </c:pt>
                <c:pt idx="4">
                  <c:v>54.67</c:v>
                </c:pt>
                <c:pt idx="5">
                  <c:v>54.48</c:v>
                </c:pt>
                <c:pt idx="6">
                  <c:v>55.02</c:v>
                </c:pt>
                <c:pt idx="7">
                  <c:v>55.12</c:v>
                </c:pt>
                <c:pt idx="8">
                  <c:v>53.09</c:v>
                </c:pt>
                <c:pt idx="9">
                  <c:v>53.51</c:v>
                </c:pt>
                <c:pt idx="10">
                  <c:v>52.39</c:v>
                </c:pt>
                <c:pt idx="11">
                  <c:v>53.26</c:v>
                </c:pt>
                <c:pt idx="12">
                  <c:v>51.55</c:v>
                </c:pt>
                <c:pt idx="13">
                  <c:v>52.35</c:v>
                </c:pt>
                <c:pt idx="14">
                  <c:v>51.28</c:v>
                </c:pt>
                <c:pt idx="15">
                  <c:v>51.31</c:v>
                </c:pt>
                <c:pt idx="16">
                  <c:v>51.48</c:v>
                </c:pt>
                <c:pt idx="17">
                  <c:v>51.7</c:v>
                </c:pt>
                <c:pt idx="18">
                  <c:v>51.08</c:v>
                </c:pt>
                <c:pt idx="19">
                  <c:v>52.04</c:v>
                </c:pt>
                <c:pt idx="20">
                  <c:v>50.76</c:v>
                </c:pt>
                <c:pt idx="21">
                  <c:v>52</c:v>
                </c:pt>
                <c:pt idx="22">
                  <c:v>50.34</c:v>
                </c:pt>
                <c:pt idx="23">
                  <c:v>50.33</c:v>
                </c:pt>
                <c:pt idx="24">
                  <c:v>50.87</c:v>
                </c:pt>
                <c:pt idx="25">
                  <c:v>49.83</c:v>
                </c:pt>
                <c:pt idx="26">
                  <c:v>49.28</c:v>
                </c:pt>
                <c:pt idx="27">
                  <c:v>50.85</c:v>
                </c:pt>
                <c:pt idx="28">
                  <c:v>50.3</c:v>
                </c:pt>
                <c:pt idx="29">
                  <c:v>49.76</c:v>
                </c:pt>
                <c:pt idx="30">
                  <c:v>49.08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'Жажда 1'!$G$20</c:f>
              <c:strCache>
                <c:ptCount val="1"/>
                <c:pt idx="0">
                  <c:v>Лысенский Денис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'Жажда 1'!$B$21:$B$65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'Жажда 1'!$G$21:$G$65</c:f>
              <c:numCache>
                <c:formatCode>General</c:formatCode>
                <c:ptCount val="45"/>
                <c:pt idx="0">
                  <c:v>50.13</c:v>
                </c:pt>
                <c:pt idx="1">
                  <c:v>48.72</c:v>
                </c:pt>
                <c:pt idx="2">
                  <c:v>48.38</c:v>
                </c:pt>
                <c:pt idx="3">
                  <c:v>48.57</c:v>
                </c:pt>
                <c:pt idx="4">
                  <c:v>47.68</c:v>
                </c:pt>
                <c:pt idx="5">
                  <c:v>47.15</c:v>
                </c:pt>
                <c:pt idx="6">
                  <c:v>47.77</c:v>
                </c:pt>
                <c:pt idx="7">
                  <c:v>47.56</c:v>
                </c:pt>
                <c:pt idx="8">
                  <c:v>47.25</c:v>
                </c:pt>
                <c:pt idx="9">
                  <c:v>46.94</c:v>
                </c:pt>
                <c:pt idx="10">
                  <c:v>46.65</c:v>
                </c:pt>
                <c:pt idx="11">
                  <c:v>46.63</c:v>
                </c:pt>
                <c:pt idx="12">
                  <c:v>46.51</c:v>
                </c:pt>
                <c:pt idx="13">
                  <c:v>45.88</c:v>
                </c:pt>
                <c:pt idx="14">
                  <c:v>45.76</c:v>
                </c:pt>
                <c:pt idx="15">
                  <c:v>46.46</c:v>
                </c:pt>
                <c:pt idx="16">
                  <c:v>46.04</c:v>
                </c:pt>
                <c:pt idx="17">
                  <c:v>45.24</c:v>
                </c:pt>
                <c:pt idx="18">
                  <c:v>45.45</c:v>
                </c:pt>
                <c:pt idx="19">
                  <c:v>45.21</c:v>
                </c:pt>
                <c:pt idx="20">
                  <c:v>45.34</c:v>
                </c:pt>
                <c:pt idx="21">
                  <c:v>45.28</c:v>
                </c:pt>
                <c:pt idx="22">
                  <c:v>44.79</c:v>
                </c:pt>
                <c:pt idx="23">
                  <c:v>44.65</c:v>
                </c:pt>
                <c:pt idx="24">
                  <c:v>44.48</c:v>
                </c:pt>
                <c:pt idx="25">
                  <c:v>44.23</c:v>
                </c:pt>
                <c:pt idx="26">
                  <c:v>44.2</c:v>
                </c:pt>
                <c:pt idx="27">
                  <c:v>43.88</c:v>
                </c:pt>
                <c:pt idx="28">
                  <c:v>44.02</c:v>
                </c:pt>
                <c:pt idx="29">
                  <c:v>43.52</c:v>
                </c:pt>
                <c:pt idx="30">
                  <c:v>43.1</c:v>
                </c:pt>
                <c:pt idx="31">
                  <c:v>43.1</c:v>
                </c:pt>
                <c:pt idx="32">
                  <c:v>42.7</c:v>
                </c:pt>
                <c:pt idx="33">
                  <c:v>42.64</c:v>
                </c:pt>
                <c:pt idx="34">
                  <c:v>42.5</c:v>
                </c:pt>
                <c:pt idx="35">
                  <c:v>42.56</c:v>
                </c:pt>
                <c:pt idx="36">
                  <c:v>42.43</c:v>
                </c:pt>
                <c:pt idx="37">
                  <c:v>42.4</c:v>
                </c:pt>
                <c:pt idx="38">
                  <c:v>42.5</c:v>
                </c:pt>
                <c:pt idx="39">
                  <c:v>42.49</c:v>
                </c:pt>
                <c:pt idx="40">
                  <c:v>42.71</c:v>
                </c:pt>
                <c:pt idx="41">
                  <c:v>42.39</c:v>
                </c:pt>
                <c:pt idx="42">
                  <c:v>44.3</c:v>
                </c:pt>
                <c:pt idx="43">
                  <c:v>42.57</c:v>
                </c:pt>
                <c:pt idx="44">
                  <c:v>42.09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'Жажда 1'!$H$20</c:f>
              <c:strCache>
                <c:ptCount val="1"/>
                <c:pt idx="0">
                  <c:v>Лысенский Денис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'Жажда 1'!$B$21:$B$65</c:f>
              <c:numCache>
                <c:formatCode>General</c:formatCod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cat>
          <c:val>
            <c:numRef>
              <c:f>'Жажда 1'!$H$21:$H$65</c:f>
              <c:numCache>
                <c:formatCode>General</c:formatCode>
                <c:ptCount val="45"/>
                <c:pt idx="0">
                  <c:v>43.64</c:v>
                </c:pt>
                <c:pt idx="1">
                  <c:v>42.63</c:v>
                </c:pt>
                <c:pt idx="2">
                  <c:v>42.4</c:v>
                </c:pt>
                <c:pt idx="3">
                  <c:v>42.18</c:v>
                </c:pt>
                <c:pt idx="4">
                  <c:v>42</c:v>
                </c:pt>
                <c:pt idx="5">
                  <c:v>42.3</c:v>
                </c:pt>
                <c:pt idx="6">
                  <c:v>42.12</c:v>
                </c:pt>
                <c:pt idx="7">
                  <c:v>41.98</c:v>
                </c:pt>
                <c:pt idx="8">
                  <c:v>42.03</c:v>
                </c:pt>
                <c:pt idx="9">
                  <c:v>42.02</c:v>
                </c:pt>
                <c:pt idx="10">
                  <c:v>41.82</c:v>
                </c:pt>
                <c:pt idx="11">
                  <c:v>42.34</c:v>
                </c:pt>
                <c:pt idx="12">
                  <c:v>41.79</c:v>
                </c:pt>
                <c:pt idx="13">
                  <c:v>42.4</c:v>
                </c:pt>
                <c:pt idx="14">
                  <c:v>42.28</c:v>
                </c:pt>
                <c:pt idx="15">
                  <c:v>41.94</c:v>
                </c:pt>
                <c:pt idx="16">
                  <c:v>41.99</c:v>
                </c:pt>
                <c:pt idx="17">
                  <c:v>42.38</c:v>
                </c:pt>
                <c:pt idx="18">
                  <c:v>42.26</c:v>
                </c:pt>
                <c:pt idx="19">
                  <c:v>42.28</c:v>
                </c:pt>
                <c:pt idx="20">
                  <c:v>42.31</c:v>
                </c:pt>
                <c:pt idx="21">
                  <c:v>42.19</c:v>
                </c:pt>
                <c:pt idx="22">
                  <c:v>41.9</c:v>
                </c:pt>
                <c:pt idx="23">
                  <c:v>41.94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49760"/>
        <c:axId val="121578240"/>
      </c:lineChart>
      <c:catAx>
        <c:axId val="12094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578240"/>
        <c:crosses val="autoZero"/>
        <c:auto val="1"/>
        <c:lblAlgn val="ctr"/>
        <c:lblOffset val="100"/>
        <c:noMultiLvlLbl val="0"/>
      </c:catAx>
      <c:valAx>
        <c:axId val="121578240"/>
        <c:scaling>
          <c:orientation val="minMax"/>
          <c:max val="63.5"/>
          <c:min val="41.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0949760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'Козак и разбойники'!$C$20</c:f>
              <c:strCache>
                <c:ptCount val="1"/>
                <c:pt idx="0">
                  <c:v>Лабинский Коля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'Козак и разбойники'!$B$21:$B$71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'Козак и разбойники'!$C$21:$C$71</c:f>
              <c:numCache>
                <c:formatCode>0.00</c:formatCode>
                <c:ptCount val="51"/>
                <c:pt idx="0">
                  <c:v>57</c:v>
                </c:pt>
                <c:pt idx="1">
                  <c:v>56.64</c:v>
                </c:pt>
                <c:pt idx="2">
                  <c:v>57.13</c:v>
                </c:pt>
                <c:pt idx="3">
                  <c:v>56.18</c:v>
                </c:pt>
                <c:pt idx="4">
                  <c:v>56.54</c:v>
                </c:pt>
                <c:pt idx="5">
                  <c:v>54.95</c:v>
                </c:pt>
                <c:pt idx="6">
                  <c:v>54.13</c:v>
                </c:pt>
                <c:pt idx="7">
                  <c:v>53.76</c:v>
                </c:pt>
                <c:pt idx="8">
                  <c:v>54.39</c:v>
                </c:pt>
                <c:pt idx="9">
                  <c:v>53.86</c:v>
                </c:pt>
                <c:pt idx="10">
                  <c:v>52.83</c:v>
                </c:pt>
                <c:pt idx="11">
                  <c:v>52.73</c:v>
                </c:pt>
                <c:pt idx="12">
                  <c:v>51.94</c:v>
                </c:pt>
                <c:pt idx="13">
                  <c:v>51.21</c:v>
                </c:pt>
                <c:pt idx="14">
                  <c:v>50.64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'Козак и разбойники'!$D$20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'Козак и разбойники'!$B$21:$B$71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'Козак и разбойники'!$D$21:$D$71</c:f>
              <c:numCache>
                <c:formatCode>0.00</c:formatCode>
                <c:ptCount val="51"/>
                <c:pt idx="0">
                  <c:v>53.13</c:v>
                </c:pt>
                <c:pt idx="1">
                  <c:v>53.22</c:v>
                </c:pt>
                <c:pt idx="2">
                  <c:v>50.48</c:v>
                </c:pt>
                <c:pt idx="3">
                  <c:v>59.06</c:v>
                </c:pt>
                <c:pt idx="4">
                  <c:v>50.02</c:v>
                </c:pt>
                <c:pt idx="5">
                  <c:v>47.8</c:v>
                </c:pt>
                <c:pt idx="6">
                  <c:v>47.52</c:v>
                </c:pt>
                <c:pt idx="7">
                  <c:v>47.29</c:v>
                </c:pt>
                <c:pt idx="8">
                  <c:v>47.82</c:v>
                </c:pt>
                <c:pt idx="9">
                  <c:v>47.02</c:v>
                </c:pt>
                <c:pt idx="10">
                  <c:v>47.86</c:v>
                </c:pt>
                <c:pt idx="11">
                  <c:v>46.44</c:v>
                </c:pt>
                <c:pt idx="12">
                  <c:v>47.19</c:v>
                </c:pt>
                <c:pt idx="13">
                  <c:v>46.36</c:v>
                </c:pt>
                <c:pt idx="14">
                  <c:v>47.4</c:v>
                </c:pt>
                <c:pt idx="15">
                  <c:v>47.68</c:v>
                </c:pt>
                <c:pt idx="16">
                  <c:v>46.96</c:v>
                </c:pt>
                <c:pt idx="17">
                  <c:v>46.15</c:v>
                </c:pt>
                <c:pt idx="18">
                  <c:v>46.33</c:v>
                </c:pt>
                <c:pt idx="19">
                  <c:v>46.07</c:v>
                </c:pt>
                <c:pt idx="20">
                  <c:v>46.92</c:v>
                </c:pt>
                <c:pt idx="21">
                  <c:v>46.62</c:v>
                </c:pt>
                <c:pt idx="22">
                  <c:v>45.93</c:v>
                </c:pt>
                <c:pt idx="23">
                  <c:v>46.99</c:v>
                </c:pt>
                <c:pt idx="24">
                  <c:v>46.56</c:v>
                </c:pt>
                <c:pt idx="25">
                  <c:v>46.16</c:v>
                </c:pt>
                <c:pt idx="26">
                  <c:v>45.56</c:v>
                </c:pt>
                <c:pt idx="27">
                  <c:v>45.65</c:v>
                </c:pt>
                <c:pt idx="28">
                  <c:v>44.99</c:v>
                </c:pt>
                <c:pt idx="29">
                  <c:v>45.19</c:v>
                </c:pt>
                <c:pt idx="30">
                  <c:v>44.79</c:v>
                </c:pt>
                <c:pt idx="31">
                  <c:v>44.77</c:v>
                </c:pt>
                <c:pt idx="32">
                  <c:v>44.79</c:v>
                </c:pt>
                <c:pt idx="33">
                  <c:v>45.6</c:v>
                </c:pt>
                <c:pt idx="34">
                  <c:v>44.78</c:v>
                </c:pt>
                <c:pt idx="35">
                  <c:v>44.68</c:v>
                </c:pt>
                <c:pt idx="36">
                  <c:v>44.16</c:v>
                </c:pt>
                <c:pt idx="37">
                  <c:v>44.58</c:v>
                </c:pt>
                <c:pt idx="38">
                  <c:v>44.83</c:v>
                </c:pt>
                <c:pt idx="39">
                  <c:v>44.94</c:v>
                </c:pt>
                <c:pt idx="40">
                  <c:v>44.97</c:v>
                </c:pt>
                <c:pt idx="41">
                  <c:v>45.04</c:v>
                </c:pt>
                <c:pt idx="42">
                  <c:v>45.41</c:v>
                </c:pt>
                <c:pt idx="43">
                  <c:v>46.03</c:v>
                </c:pt>
                <c:pt idx="44">
                  <c:v>46.68</c:v>
                </c:pt>
                <c:pt idx="45">
                  <c:v>48.37</c:v>
                </c:pt>
                <c:pt idx="46">
                  <c:v>51.13</c:v>
                </c:pt>
                <c:pt idx="47">
                  <c:v>55.3</c:v>
                </c:pt>
                <c:pt idx="48">
                  <c:v>55.93</c:v>
                </c:pt>
                <c:pt idx="49">
                  <c:v>56.9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'Козак и разбойники'!$E$20</c:f>
              <c:strCache>
                <c:ptCount val="1"/>
                <c:pt idx="0">
                  <c:v>Лабинский Коля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'Козак и разбойники'!$B$21:$B$71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'Козак и разбойники'!$E$21:$E$71</c:f>
              <c:numCache>
                <c:formatCode>0.00</c:formatCode>
                <c:ptCount val="51"/>
                <c:pt idx="0">
                  <c:v>61.64</c:v>
                </c:pt>
                <c:pt idx="1">
                  <c:v>64.709999999999994</c:v>
                </c:pt>
                <c:pt idx="2">
                  <c:v>63.42</c:v>
                </c:pt>
                <c:pt idx="3">
                  <c:v>62.98</c:v>
                </c:pt>
                <c:pt idx="4">
                  <c:v>63</c:v>
                </c:pt>
                <c:pt idx="5">
                  <c:v>62.43</c:v>
                </c:pt>
                <c:pt idx="6">
                  <c:v>62.31</c:v>
                </c:pt>
                <c:pt idx="7">
                  <c:v>62.07</c:v>
                </c:pt>
                <c:pt idx="8">
                  <c:v>61.98</c:v>
                </c:pt>
                <c:pt idx="9">
                  <c:v>61.58</c:v>
                </c:pt>
                <c:pt idx="10">
                  <c:v>61.78</c:v>
                </c:pt>
                <c:pt idx="11">
                  <c:v>62.49</c:v>
                </c:pt>
                <c:pt idx="12">
                  <c:v>61.88</c:v>
                </c:pt>
                <c:pt idx="13">
                  <c:v>62.16</c:v>
                </c:pt>
                <c:pt idx="14">
                  <c:v>62.6</c:v>
                </c:pt>
                <c:pt idx="15">
                  <c:v>60.4</c:v>
                </c:pt>
                <c:pt idx="16">
                  <c:v>60.45</c:v>
                </c:pt>
                <c:pt idx="17">
                  <c:v>60.37</c:v>
                </c:pt>
                <c:pt idx="18">
                  <c:v>60.28</c:v>
                </c:pt>
                <c:pt idx="19">
                  <c:v>59.72</c:v>
                </c:pt>
                <c:pt idx="20">
                  <c:v>60.38</c:v>
                </c:pt>
                <c:pt idx="21">
                  <c:v>59.72</c:v>
                </c:pt>
                <c:pt idx="22">
                  <c:v>59.09</c:v>
                </c:pt>
                <c:pt idx="23">
                  <c:v>59.98</c:v>
                </c:pt>
                <c:pt idx="24">
                  <c:v>59.2</c:v>
                </c:pt>
                <c:pt idx="25">
                  <c:v>58.4</c:v>
                </c:pt>
                <c:pt idx="26">
                  <c:v>58.41</c:v>
                </c:pt>
                <c:pt idx="27">
                  <c:v>57.51</c:v>
                </c:pt>
                <c:pt idx="28">
                  <c:v>58.92</c:v>
                </c:pt>
                <c:pt idx="29">
                  <c:v>56.93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'Козак и разбойники'!$F$20</c:f>
              <c:strCache>
                <c:ptCount val="1"/>
                <c:pt idx="0">
                  <c:v>Лабинский Коля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'Козак и разбойники'!$B$21:$B$71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'Козак и разбойники'!$F$21:$F$71</c:f>
              <c:numCache>
                <c:formatCode>0.00</c:formatCode>
                <c:ptCount val="51"/>
                <c:pt idx="0">
                  <c:v>57.52</c:v>
                </c:pt>
                <c:pt idx="1">
                  <c:v>58.01</c:v>
                </c:pt>
                <c:pt idx="2">
                  <c:v>56.91</c:v>
                </c:pt>
                <c:pt idx="3">
                  <c:v>56.87</c:v>
                </c:pt>
                <c:pt idx="4">
                  <c:v>56.692999999999998</c:v>
                </c:pt>
                <c:pt idx="5">
                  <c:v>56.62</c:v>
                </c:pt>
                <c:pt idx="6">
                  <c:v>58.92</c:v>
                </c:pt>
                <c:pt idx="7">
                  <c:v>55.96</c:v>
                </c:pt>
                <c:pt idx="8">
                  <c:v>55.13</c:v>
                </c:pt>
                <c:pt idx="9">
                  <c:v>55.37</c:v>
                </c:pt>
                <c:pt idx="10">
                  <c:v>54.88</c:v>
                </c:pt>
                <c:pt idx="11">
                  <c:v>54.22</c:v>
                </c:pt>
                <c:pt idx="12">
                  <c:v>54.34</c:v>
                </c:pt>
                <c:pt idx="13">
                  <c:v>54.34</c:v>
                </c:pt>
                <c:pt idx="14">
                  <c:v>54.7</c:v>
                </c:pt>
                <c:pt idx="15">
                  <c:v>54.51</c:v>
                </c:pt>
                <c:pt idx="16">
                  <c:v>53.75</c:v>
                </c:pt>
                <c:pt idx="17">
                  <c:v>53.76</c:v>
                </c:pt>
                <c:pt idx="18">
                  <c:v>53.5</c:v>
                </c:pt>
                <c:pt idx="19">
                  <c:v>53.45</c:v>
                </c:pt>
                <c:pt idx="20">
                  <c:v>52.78</c:v>
                </c:pt>
                <c:pt idx="21">
                  <c:v>53.7</c:v>
                </c:pt>
                <c:pt idx="22">
                  <c:v>54.29</c:v>
                </c:pt>
                <c:pt idx="23">
                  <c:v>53.36</c:v>
                </c:pt>
                <c:pt idx="24">
                  <c:v>52.76</c:v>
                </c:pt>
                <c:pt idx="25">
                  <c:v>52.29</c:v>
                </c:pt>
                <c:pt idx="26">
                  <c:v>52.99</c:v>
                </c:pt>
                <c:pt idx="27">
                  <c:v>52.29</c:v>
                </c:pt>
                <c:pt idx="28">
                  <c:v>51.66</c:v>
                </c:pt>
                <c:pt idx="29">
                  <c:v>50.97</c:v>
                </c:pt>
                <c:pt idx="30">
                  <c:v>52.93</c:v>
                </c:pt>
                <c:pt idx="31">
                  <c:v>51.41</c:v>
                </c:pt>
                <c:pt idx="32">
                  <c:v>71.73</c:v>
                </c:pt>
                <c:pt idx="33">
                  <c:v>52.38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'Козак и разбойники'!$G$20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'Козак и разбойники'!$B$21:$B$71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'Козак и разбойники'!$G$21:$G$71</c:f>
              <c:numCache>
                <c:formatCode>0.00</c:formatCode>
                <c:ptCount val="51"/>
                <c:pt idx="0">
                  <c:v>51.44</c:v>
                </c:pt>
                <c:pt idx="1">
                  <c:v>49.42</c:v>
                </c:pt>
                <c:pt idx="2">
                  <c:v>49.81</c:v>
                </c:pt>
                <c:pt idx="3">
                  <c:v>48.96</c:v>
                </c:pt>
                <c:pt idx="4">
                  <c:v>48.58</c:v>
                </c:pt>
                <c:pt idx="5">
                  <c:v>47.52</c:v>
                </c:pt>
                <c:pt idx="6">
                  <c:v>47.67</c:v>
                </c:pt>
                <c:pt idx="7">
                  <c:v>48.23</c:v>
                </c:pt>
                <c:pt idx="8">
                  <c:v>47.17</c:v>
                </c:pt>
                <c:pt idx="9">
                  <c:v>48.75</c:v>
                </c:pt>
                <c:pt idx="10">
                  <c:v>49</c:v>
                </c:pt>
                <c:pt idx="11">
                  <c:v>47.39</c:v>
                </c:pt>
                <c:pt idx="12">
                  <c:v>47.24</c:v>
                </c:pt>
                <c:pt idx="13">
                  <c:v>47.18</c:v>
                </c:pt>
                <c:pt idx="14">
                  <c:v>47.25</c:v>
                </c:pt>
                <c:pt idx="15">
                  <c:v>47.27</c:v>
                </c:pt>
                <c:pt idx="16">
                  <c:v>47.04</c:v>
                </c:pt>
                <c:pt idx="17">
                  <c:v>46.78</c:v>
                </c:pt>
                <c:pt idx="18">
                  <c:v>46.31</c:v>
                </c:pt>
                <c:pt idx="19">
                  <c:v>46.73</c:v>
                </c:pt>
                <c:pt idx="20">
                  <c:v>46</c:v>
                </c:pt>
                <c:pt idx="21">
                  <c:v>46</c:v>
                </c:pt>
                <c:pt idx="22">
                  <c:v>45.73</c:v>
                </c:pt>
                <c:pt idx="23">
                  <c:v>45.84</c:v>
                </c:pt>
                <c:pt idx="24">
                  <c:v>45.44</c:v>
                </c:pt>
                <c:pt idx="25">
                  <c:v>45.47</c:v>
                </c:pt>
                <c:pt idx="26">
                  <c:v>45.61</c:v>
                </c:pt>
                <c:pt idx="27">
                  <c:v>45.37</c:v>
                </c:pt>
                <c:pt idx="28">
                  <c:v>44.98</c:v>
                </c:pt>
                <c:pt idx="29">
                  <c:v>45.28</c:v>
                </c:pt>
                <c:pt idx="30">
                  <c:v>44.89</c:v>
                </c:pt>
                <c:pt idx="31">
                  <c:v>44.16</c:v>
                </c:pt>
                <c:pt idx="32">
                  <c:v>44.25</c:v>
                </c:pt>
                <c:pt idx="33">
                  <c:v>44.13</c:v>
                </c:pt>
                <c:pt idx="34">
                  <c:v>43.82</c:v>
                </c:pt>
                <c:pt idx="35">
                  <c:v>43.78</c:v>
                </c:pt>
                <c:pt idx="36">
                  <c:v>43.56</c:v>
                </c:pt>
                <c:pt idx="37">
                  <c:v>43.34</c:v>
                </c:pt>
                <c:pt idx="38">
                  <c:v>42.98</c:v>
                </c:pt>
                <c:pt idx="39">
                  <c:v>43.14</c:v>
                </c:pt>
                <c:pt idx="40">
                  <c:v>43.78</c:v>
                </c:pt>
                <c:pt idx="41">
                  <c:v>43.28</c:v>
                </c:pt>
                <c:pt idx="42">
                  <c:v>43.11</c:v>
                </c:pt>
                <c:pt idx="43">
                  <c:v>43.11</c:v>
                </c:pt>
                <c:pt idx="44">
                  <c:v>42.83</c:v>
                </c:pt>
                <c:pt idx="45">
                  <c:v>42.6</c:v>
                </c:pt>
                <c:pt idx="46">
                  <c:v>42.64</c:v>
                </c:pt>
                <c:pt idx="47">
                  <c:v>42.81</c:v>
                </c:pt>
                <c:pt idx="48">
                  <c:v>42.47</c:v>
                </c:pt>
                <c:pt idx="49">
                  <c:v>43.34</c:v>
                </c:pt>
                <c:pt idx="50">
                  <c:v>42.81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'Козак и разбойники'!$H$20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numRef>
              <c:f>'Козак и разбойники'!$B$21:$B$71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'Козак и разбойники'!$H$21:$H$71</c:f>
              <c:numCache>
                <c:formatCode>0.00</c:formatCode>
                <c:ptCount val="51"/>
                <c:pt idx="0">
                  <c:v>43.18</c:v>
                </c:pt>
                <c:pt idx="1">
                  <c:v>42.19</c:v>
                </c:pt>
                <c:pt idx="2">
                  <c:v>42.24</c:v>
                </c:pt>
                <c:pt idx="3">
                  <c:v>41.93</c:v>
                </c:pt>
                <c:pt idx="4">
                  <c:v>42.25</c:v>
                </c:pt>
                <c:pt idx="5">
                  <c:v>42.17</c:v>
                </c:pt>
                <c:pt idx="6">
                  <c:v>42.01</c:v>
                </c:pt>
                <c:pt idx="7">
                  <c:v>42.06</c:v>
                </c:pt>
                <c:pt idx="8">
                  <c:v>42.18</c:v>
                </c:pt>
                <c:pt idx="9">
                  <c:v>42.1</c:v>
                </c:pt>
                <c:pt idx="10">
                  <c:v>43.62</c:v>
                </c:pt>
                <c:pt idx="11">
                  <c:v>42.17</c:v>
                </c:pt>
                <c:pt idx="12">
                  <c:v>41.93</c:v>
                </c:pt>
                <c:pt idx="13">
                  <c:v>41.84</c:v>
                </c:pt>
                <c:pt idx="14">
                  <c:v>41.87</c:v>
                </c:pt>
                <c:pt idx="15">
                  <c:v>41.92</c:v>
                </c:pt>
                <c:pt idx="16">
                  <c:v>41.91</c:v>
                </c:pt>
                <c:pt idx="17">
                  <c:v>42</c:v>
                </c:pt>
                <c:pt idx="18">
                  <c:v>41.92</c:v>
                </c:pt>
                <c:pt idx="19">
                  <c:v>41.88</c:v>
                </c:pt>
                <c:pt idx="20">
                  <c:v>42.08</c:v>
                </c:pt>
                <c:pt idx="21">
                  <c:v>42.03</c:v>
                </c:pt>
                <c:pt idx="22">
                  <c:v>42.18</c:v>
                </c:pt>
                <c:pt idx="23">
                  <c:v>42.09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10944"/>
        <c:axId val="105132416"/>
      </c:lineChart>
      <c:catAx>
        <c:axId val="966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132416"/>
        <c:crosses val="autoZero"/>
        <c:auto val="1"/>
        <c:lblAlgn val="ctr"/>
        <c:lblOffset val="100"/>
        <c:noMultiLvlLbl val="0"/>
      </c:catAx>
      <c:valAx>
        <c:axId val="105132416"/>
        <c:scaling>
          <c:orientation val="minMax"/>
          <c:max val="65.5"/>
          <c:min val="41.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96610944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MST!$C$20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MST!$B$21:$B$79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MST!$C$21:$C$79</c:f>
              <c:numCache>
                <c:formatCode>0.00</c:formatCode>
                <c:ptCount val="59"/>
                <c:pt idx="0">
                  <c:v>57.06</c:v>
                </c:pt>
                <c:pt idx="1">
                  <c:v>58.59</c:v>
                </c:pt>
                <c:pt idx="2">
                  <c:v>55.95</c:v>
                </c:pt>
                <c:pt idx="3">
                  <c:v>54.83</c:v>
                </c:pt>
                <c:pt idx="4">
                  <c:v>55.87</c:v>
                </c:pt>
                <c:pt idx="5">
                  <c:v>55.17</c:v>
                </c:pt>
                <c:pt idx="6">
                  <c:v>55.05</c:v>
                </c:pt>
                <c:pt idx="7">
                  <c:v>54.74</c:v>
                </c:pt>
                <c:pt idx="8">
                  <c:v>53.25</c:v>
                </c:pt>
                <c:pt idx="9">
                  <c:v>54.21</c:v>
                </c:pt>
                <c:pt idx="10">
                  <c:v>53.38</c:v>
                </c:pt>
                <c:pt idx="11">
                  <c:v>51.93</c:v>
                </c:pt>
                <c:pt idx="12">
                  <c:v>52.26</c:v>
                </c:pt>
                <c:pt idx="13">
                  <c:v>51.12</c:v>
                </c:pt>
                <c:pt idx="14">
                  <c:v>51.75</c:v>
                </c:pt>
                <c:pt idx="15">
                  <c:v>50.83</c:v>
                </c:pt>
                <c:pt idx="16">
                  <c:v>50.63</c:v>
                </c:pt>
                <c:pt idx="17">
                  <c:v>50.25</c:v>
                </c:pt>
                <c:pt idx="18">
                  <c:v>49.49</c:v>
                </c:pt>
                <c:pt idx="19">
                  <c:v>49.21</c:v>
                </c:pt>
                <c:pt idx="20">
                  <c:v>48.16</c:v>
                </c:pt>
                <c:pt idx="21">
                  <c:v>48.82</c:v>
                </c:pt>
                <c:pt idx="22">
                  <c:v>47.93</c:v>
                </c:pt>
                <c:pt idx="23">
                  <c:v>48.04</c:v>
                </c:pt>
                <c:pt idx="24">
                  <c:v>48.25</c:v>
                </c:pt>
                <c:pt idx="25">
                  <c:v>47.02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MST!$D$20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MST!$B$21:$B$79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MST!$D$21:$D$79</c:f>
              <c:numCache>
                <c:formatCode>0.00</c:formatCode>
                <c:ptCount val="59"/>
                <c:pt idx="0">
                  <c:v>51.06</c:v>
                </c:pt>
                <c:pt idx="1">
                  <c:v>48.39</c:v>
                </c:pt>
                <c:pt idx="2">
                  <c:v>48.66</c:v>
                </c:pt>
                <c:pt idx="3">
                  <c:v>47.02</c:v>
                </c:pt>
                <c:pt idx="4">
                  <c:v>47.86</c:v>
                </c:pt>
                <c:pt idx="5">
                  <c:v>46.43</c:v>
                </c:pt>
                <c:pt idx="6">
                  <c:v>47.32</c:v>
                </c:pt>
                <c:pt idx="7">
                  <c:v>47.78</c:v>
                </c:pt>
                <c:pt idx="8">
                  <c:v>45.9</c:v>
                </c:pt>
                <c:pt idx="9">
                  <c:v>47.2</c:v>
                </c:pt>
                <c:pt idx="10">
                  <c:v>46.8</c:v>
                </c:pt>
                <c:pt idx="11">
                  <c:v>45.52</c:v>
                </c:pt>
                <c:pt idx="12">
                  <c:v>45.98</c:v>
                </c:pt>
                <c:pt idx="13">
                  <c:v>45.65</c:v>
                </c:pt>
                <c:pt idx="14">
                  <c:v>46.5</c:v>
                </c:pt>
                <c:pt idx="15">
                  <c:v>46.02</c:v>
                </c:pt>
                <c:pt idx="16">
                  <c:v>45.13</c:v>
                </c:pt>
                <c:pt idx="17">
                  <c:v>45.28</c:v>
                </c:pt>
                <c:pt idx="18">
                  <c:v>45.79</c:v>
                </c:pt>
                <c:pt idx="19">
                  <c:v>45.08</c:v>
                </c:pt>
                <c:pt idx="20">
                  <c:v>45.09</c:v>
                </c:pt>
                <c:pt idx="21">
                  <c:v>45.32</c:v>
                </c:pt>
                <c:pt idx="22">
                  <c:v>45.1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MST!$E$20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MST!$B$21:$B$79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MST!$E$21:$E$79</c:f>
              <c:numCache>
                <c:formatCode>0.00</c:formatCode>
                <c:ptCount val="59"/>
                <c:pt idx="0">
                  <c:v>47.93</c:v>
                </c:pt>
                <c:pt idx="1">
                  <c:v>47.3</c:v>
                </c:pt>
                <c:pt idx="2">
                  <c:v>45.34</c:v>
                </c:pt>
                <c:pt idx="3">
                  <c:v>46.59</c:v>
                </c:pt>
                <c:pt idx="4">
                  <c:v>46.32</c:v>
                </c:pt>
                <c:pt idx="5">
                  <c:v>47.37</c:v>
                </c:pt>
                <c:pt idx="6">
                  <c:v>47.04</c:v>
                </c:pt>
                <c:pt idx="7">
                  <c:v>49.79</c:v>
                </c:pt>
                <c:pt idx="8">
                  <c:v>50.38</c:v>
                </c:pt>
                <c:pt idx="9">
                  <c:v>52</c:v>
                </c:pt>
                <c:pt idx="10">
                  <c:v>57.15</c:v>
                </c:pt>
                <c:pt idx="11">
                  <c:v>59.75</c:v>
                </c:pt>
                <c:pt idx="12">
                  <c:v>57.77</c:v>
                </c:pt>
                <c:pt idx="13">
                  <c:v>60.19</c:v>
                </c:pt>
                <c:pt idx="14">
                  <c:v>60.03</c:v>
                </c:pt>
                <c:pt idx="15">
                  <c:v>60.1</c:v>
                </c:pt>
                <c:pt idx="16">
                  <c:v>62.21</c:v>
                </c:pt>
                <c:pt idx="17">
                  <c:v>63.41</c:v>
                </c:pt>
                <c:pt idx="18">
                  <c:v>63.15</c:v>
                </c:pt>
                <c:pt idx="19">
                  <c:v>62.08</c:v>
                </c:pt>
                <c:pt idx="20">
                  <c:v>61.78</c:v>
                </c:pt>
                <c:pt idx="21">
                  <c:v>61.27</c:v>
                </c:pt>
                <c:pt idx="22">
                  <c:v>61.05</c:v>
                </c:pt>
                <c:pt idx="23">
                  <c:v>61.34</c:v>
                </c:pt>
                <c:pt idx="24">
                  <c:v>61.38</c:v>
                </c:pt>
                <c:pt idx="25">
                  <c:v>61.54</c:v>
                </c:pt>
                <c:pt idx="26">
                  <c:v>61.76</c:v>
                </c:pt>
                <c:pt idx="27">
                  <c:v>60.99</c:v>
                </c:pt>
                <c:pt idx="28">
                  <c:v>61.36</c:v>
                </c:pt>
                <c:pt idx="29">
                  <c:v>61.39</c:v>
                </c:pt>
                <c:pt idx="30">
                  <c:v>61.2</c:v>
                </c:pt>
                <c:pt idx="31">
                  <c:v>61.18</c:v>
                </c:pt>
                <c:pt idx="32">
                  <c:v>62.33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MST!$F$20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MST!$B$21:$B$79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MST!$F$21:$F$79</c:f>
              <c:numCache>
                <c:formatCode>0.00</c:formatCode>
                <c:ptCount val="59"/>
                <c:pt idx="0">
                  <c:v>59.62</c:v>
                </c:pt>
                <c:pt idx="1">
                  <c:v>60.04</c:v>
                </c:pt>
                <c:pt idx="2">
                  <c:v>60.25</c:v>
                </c:pt>
                <c:pt idx="3">
                  <c:v>60.36</c:v>
                </c:pt>
                <c:pt idx="4">
                  <c:v>60.01</c:v>
                </c:pt>
                <c:pt idx="5">
                  <c:v>58.58</c:v>
                </c:pt>
                <c:pt idx="6">
                  <c:v>59.55</c:v>
                </c:pt>
                <c:pt idx="7">
                  <c:v>58.47</c:v>
                </c:pt>
                <c:pt idx="8">
                  <c:v>58.25</c:v>
                </c:pt>
                <c:pt idx="9">
                  <c:v>57.18</c:v>
                </c:pt>
                <c:pt idx="10">
                  <c:v>58.93</c:v>
                </c:pt>
                <c:pt idx="11">
                  <c:v>58</c:v>
                </c:pt>
                <c:pt idx="12">
                  <c:v>57.37</c:v>
                </c:pt>
                <c:pt idx="13">
                  <c:v>57.36</c:v>
                </c:pt>
                <c:pt idx="14">
                  <c:v>56.59</c:v>
                </c:pt>
                <c:pt idx="15">
                  <c:v>58.76</c:v>
                </c:pt>
                <c:pt idx="16">
                  <c:v>56.91</c:v>
                </c:pt>
                <c:pt idx="17">
                  <c:v>57.34</c:v>
                </c:pt>
                <c:pt idx="18">
                  <c:v>57.02</c:v>
                </c:pt>
                <c:pt idx="19">
                  <c:v>57.66</c:v>
                </c:pt>
                <c:pt idx="20">
                  <c:v>57.31</c:v>
                </c:pt>
                <c:pt idx="21">
                  <c:v>56.27</c:v>
                </c:pt>
                <c:pt idx="22">
                  <c:v>56.6</c:v>
                </c:pt>
                <c:pt idx="23">
                  <c:v>55.37</c:v>
                </c:pt>
                <c:pt idx="24">
                  <c:v>55.09</c:v>
                </c:pt>
                <c:pt idx="25">
                  <c:v>55.15</c:v>
                </c:pt>
                <c:pt idx="26">
                  <c:v>54.52</c:v>
                </c:pt>
                <c:pt idx="27">
                  <c:v>54.44</c:v>
                </c:pt>
                <c:pt idx="28">
                  <c:v>53.78</c:v>
                </c:pt>
                <c:pt idx="29">
                  <c:v>53.55</c:v>
                </c:pt>
                <c:pt idx="30">
                  <c:v>52.59</c:v>
                </c:pt>
                <c:pt idx="31">
                  <c:v>52.41</c:v>
                </c:pt>
                <c:pt idx="32">
                  <c:v>52.77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MST!$G$20</c:f>
              <c:strCache>
                <c:ptCount val="1"/>
                <c:pt idx="0">
                  <c:v>Петушков Андрей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MST!$B$21:$B$79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MST!$G$21:$G$79</c:f>
              <c:numCache>
                <c:formatCode>General</c:formatCode>
                <c:ptCount val="59"/>
                <c:pt idx="0">
                  <c:v>53.85</c:v>
                </c:pt>
                <c:pt idx="1">
                  <c:v>52.38</c:v>
                </c:pt>
                <c:pt idx="2">
                  <c:v>52.19</c:v>
                </c:pt>
                <c:pt idx="3">
                  <c:v>51.56</c:v>
                </c:pt>
                <c:pt idx="4">
                  <c:v>50.62</c:v>
                </c:pt>
                <c:pt idx="5">
                  <c:v>50.76</c:v>
                </c:pt>
                <c:pt idx="6">
                  <c:v>50.02</c:v>
                </c:pt>
                <c:pt idx="7">
                  <c:v>50.71</c:v>
                </c:pt>
                <c:pt idx="8">
                  <c:v>50.3</c:v>
                </c:pt>
                <c:pt idx="9">
                  <c:v>50.15</c:v>
                </c:pt>
                <c:pt idx="10">
                  <c:v>50.38</c:v>
                </c:pt>
                <c:pt idx="11">
                  <c:v>49.13</c:v>
                </c:pt>
                <c:pt idx="12">
                  <c:v>49.05</c:v>
                </c:pt>
                <c:pt idx="13">
                  <c:v>48.25</c:v>
                </c:pt>
                <c:pt idx="14">
                  <c:v>48.58</c:v>
                </c:pt>
                <c:pt idx="15">
                  <c:v>50.24</c:v>
                </c:pt>
                <c:pt idx="16">
                  <c:v>48.06</c:v>
                </c:pt>
                <c:pt idx="17">
                  <c:v>47.79</c:v>
                </c:pt>
                <c:pt idx="18">
                  <c:v>51.25</c:v>
                </c:pt>
                <c:pt idx="19">
                  <c:v>48.96</c:v>
                </c:pt>
                <c:pt idx="20">
                  <c:v>47.5</c:v>
                </c:pt>
                <c:pt idx="21">
                  <c:v>47.44</c:v>
                </c:pt>
                <c:pt idx="22">
                  <c:v>47.3</c:v>
                </c:pt>
                <c:pt idx="23">
                  <c:v>47.79</c:v>
                </c:pt>
                <c:pt idx="24">
                  <c:v>47.99</c:v>
                </c:pt>
                <c:pt idx="25">
                  <c:v>47.01</c:v>
                </c:pt>
                <c:pt idx="26">
                  <c:v>47.02</c:v>
                </c:pt>
                <c:pt idx="27">
                  <c:v>47.83</c:v>
                </c:pt>
                <c:pt idx="28">
                  <c:v>47.25</c:v>
                </c:pt>
                <c:pt idx="29">
                  <c:v>46.82</c:v>
                </c:pt>
                <c:pt idx="30">
                  <c:v>46.91</c:v>
                </c:pt>
                <c:pt idx="31">
                  <c:v>46.29</c:v>
                </c:pt>
                <c:pt idx="32">
                  <c:v>46.11</c:v>
                </c:pt>
                <c:pt idx="33">
                  <c:v>46.25</c:v>
                </c:pt>
                <c:pt idx="34">
                  <c:v>46.09</c:v>
                </c:pt>
                <c:pt idx="35">
                  <c:v>46.22</c:v>
                </c:pt>
                <c:pt idx="36">
                  <c:v>45.6</c:v>
                </c:pt>
                <c:pt idx="37">
                  <c:v>45.57</c:v>
                </c:pt>
                <c:pt idx="38">
                  <c:v>44.93</c:v>
                </c:pt>
                <c:pt idx="39">
                  <c:v>45.22</c:v>
                </c:pt>
                <c:pt idx="40">
                  <c:v>44.68</c:v>
                </c:pt>
                <c:pt idx="41">
                  <c:v>44.49</c:v>
                </c:pt>
                <c:pt idx="42">
                  <c:v>44.71</c:v>
                </c:pt>
                <c:pt idx="43">
                  <c:v>44.22</c:v>
                </c:pt>
                <c:pt idx="44">
                  <c:v>43.88</c:v>
                </c:pt>
                <c:pt idx="45">
                  <c:v>44.35</c:v>
                </c:pt>
                <c:pt idx="46">
                  <c:v>43.92</c:v>
                </c:pt>
                <c:pt idx="47">
                  <c:v>43.49</c:v>
                </c:pt>
                <c:pt idx="48">
                  <c:v>43.5</c:v>
                </c:pt>
                <c:pt idx="49">
                  <c:v>43.14</c:v>
                </c:pt>
                <c:pt idx="50">
                  <c:v>43.34</c:v>
                </c:pt>
                <c:pt idx="51">
                  <c:v>42.8</c:v>
                </c:pt>
                <c:pt idx="52">
                  <c:v>42.92</c:v>
                </c:pt>
                <c:pt idx="53">
                  <c:v>44.1</c:v>
                </c:pt>
                <c:pt idx="54">
                  <c:v>43</c:v>
                </c:pt>
                <c:pt idx="55">
                  <c:v>42.5</c:v>
                </c:pt>
                <c:pt idx="56">
                  <c:v>42.79</c:v>
                </c:pt>
                <c:pt idx="57">
                  <c:v>42.74</c:v>
                </c:pt>
                <c:pt idx="58">
                  <c:v>42.86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MST!$H$20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numRef>
              <c:f>MST!$B$21:$B$79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MST!$H$21:$H$79</c:f>
              <c:numCache>
                <c:formatCode>General</c:formatCode>
                <c:ptCount val="59"/>
                <c:pt idx="0">
                  <c:v>44.46</c:v>
                </c:pt>
                <c:pt idx="1">
                  <c:v>42.79</c:v>
                </c:pt>
                <c:pt idx="2">
                  <c:v>43.04</c:v>
                </c:pt>
                <c:pt idx="3">
                  <c:v>42.74</c:v>
                </c:pt>
                <c:pt idx="4">
                  <c:v>42.24</c:v>
                </c:pt>
                <c:pt idx="5">
                  <c:v>42.15</c:v>
                </c:pt>
                <c:pt idx="6">
                  <c:v>42.28</c:v>
                </c:pt>
                <c:pt idx="7">
                  <c:v>41.79</c:v>
                </c:pt>
                <c:pt idx="8">
                  <c:v>42.06</c:v>
                </c:pt>
                <c:pt idx="9">
                  <c:v>42.1</c:v>
                </c:pt>
                <c:pt idx="10">
                  <c:v>41.95</c:v>
                </c:pt>
                <c:pt idx="11">
                  <c:v>42.48</c:v>
                </c:pt>
                <c:pt idx="12">
                  <c:v>43</c:v>
                </c:pt>
                <c:pt idx="13">
                  <c:v>42.06</c:v>
                </c:pt>
                <c:pt idx="14">
                  <c:v>42.05</c:v>
                </c:pt>
                <c:pt idx="15">
                  <c:v>42.05</c:v>
                </c:pt>
                <c:pt idx="16">
                  <c:v>42.18</c:v>
                </c:pt>
                <c:pt idx="17">
                  <c:v>41.97</c:v>
                </c:pt>
                <c:pt idx="18">
                  <c:v>42.19</c:v>
                </c:pt>
                <c:pt idx="19">
                  <c:v>41.99</c:v>
                </c:pt>
                <c:pt idx="20">
                  <c:v>41.92</c:v>
                </c:pt>
                <c:pt idx="21">
                  <c:v>42.02</c:v>
                </c:pt>
                <c:pt idx="22">
                  <c:v>41.87</c:v>
                </c:pt>
                <c:pt idx="23">
                  <c:v>42.25</c:v>
                </c:pt>
                <c:pt idx="24">
                  <c:v>41.72</c:v>
                </c:pt>
                <c:pt idx="25">
                  <c:v>41.94</c:v>
                </c:pt>
                <c:pt idx="26">
                  <c:v>41.78</c:v>
                </c:pt>
                <c:pt idx="27">
                  <c:v>42.1</c:v>
                </c:pt>
                <c:pt idx="28">
                  <c:v>42.08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53152"/>
        <c:axId val="169954688"/>
      </c:lineChart>
      <c:catAx>
        <c:axId val="16995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9954688"/>
        <c:crosses val="autoZero"/>
        <c:auto val="1"/>
        <c:lblAlgn val="ctr"/>
        <c:lblOffset val="100"/>
        <c:noMultiLvlLbl val="0"/>
      </c:catAx>
      <c:valAx>
        <c:axId val="169954688"/>
        <c:scaling>
          <c:orientation val="minMax"/>
          <c:max val="63.5"/>
          <c:min val="41.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69953152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Бамбилы!$C$20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Бамбилы!$B$21:$B$75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Бамбилы!$C$21:$C$75</c:f>
              <c:numCache>
                <c:formatCode>0.00</c:formatCode>
                <c:ptCount val="55"/>
                <c:pt idx="0">
                  <c:v>57.83</c:v>
                </c:pt>
                <c:pt idx="1">
                  <c:v>64.95</c:v>
                </c:pt>
                <c:pt idx="2">
                  <c:v>57.06</c:v>
                </c:pt>
                <c:pt idx="3">
                  <c:v>56.83</c:v>
                </c:pt>
                <c:pt idx="4">
                  <c:v>55.53</c:v>
                </c:pt>
                <c:pt idx="5">
                  <c:v>56.19</c:v>
                </c:pt>
                <c:pt idx="6">
                  <c:v>54.49</c:v>
                </c:pt>
                <c:pt idx="7">
                  <c:v>55.26</c:v>
                </c:pt>
                <c:pt idx="8">
                  <c:v>53.52</c:v>
                </c:pt>
                <c:pt idx="9">
                  <c:v>54.52</c:v>
                </c:pt>
                <c:pt idx="10">
                  <c:v>52.84</c:v>
                </c:pt>
                <c:pt idx="11">
                  <c:v>53.73</c:v>
                </c:pt>
                <c:pt idx="12">
                  <c:v>52.69</c:v>
                </c:pt>
                <c:pt idx="13">
                  <c:v>53.1</c:v>
                </c:pt>
                <c:pt idx="14">
                  <c:v>50.75</c:v>
                </c:pt>
                <c:pt idx="15">
                  <c:v>50.78</c:v>
                </c:pt>
                <c:pt idx="16">
                  <c:v>50.66</c:v>
                </c:pt>
                <c:pt idx="17">
                  <c:v>49.55</c:v>
                </c:pt>
                <c:pt idx="18">
                  <c:v>49.98</c:v>
                </c:pt>
                <c:pt idx="19">
                  <c:v>49.21</c:v>
                </c:pt>
                <c:pt idx="20">
                  <c:v>48.27</c:v>
                </c:pt>
                <c:pt idx="21">
                  <c:v>49.02</c:v>
                </c:pt>
                <c:pt idx="22">
                  <c:v>48.64</c:v>
                </c:pt>
                <c:pt idx="23">
                  <c:v>48.36</c:v>
                </c:pt>
                <c:pt idx="24">
                  <c:v>48.23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Бамбилы!$D$20</c:f>
              <c:strCache>
                <c:ptCount val="1"/>
                <c:pt idx="0">
                  <c:v>Стецык Сергей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Бамбилы!$B$21:$B$75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Бамбилы!$D$21:$D$75</c:f>
              <c:numCache>
                <c:formatCode>0.00</c:formatCode>
                <c:ptCount val="55"/>
                <c:pt idx="0">
                  <c:v>51.92</c:v>
                </c:pt>
                <c:pt idx="1">
                  <c:v>51.84</c:v>
                </c:pt>
                <c:pt idx="2">
                  <c:v>49.8</c:v>
                </c:pt>
                <c:pt idx="3">
                  <c:v>48.39</c:v>
                </c:pt>
                <c:pt idx="4">
                  <c:v>47.83</c:v>
                </c:pt>
                <c:pt idx="5">
                  <c:v>46.74</c:v>
                </c:pt>
                <c:pt idx="6">
                  <c:v>47.57</c:v>
                </c:pt>
                <c:pt idx="7">
                  <c:v>45.83</c:v>
                </c:pt>
                <c:pt idx="8">
                  <c:v>47.07</c:v>
                </c:pt>
                <c:pt idx="9">
                  <c:v>46.6</c:v>
                </c:pt>
                <c:pt idx="10">
                  <c:v>46.99</c:v>
                </c:pt>
                <c:pt idx="11">
                  <c:v>46.75</c:v>
                </c:pt>
                <c:pt idx="12">
                  <c:v>46.8</c:v>
                </c:pt>
                <c:pt idx="13">
                  <c:v>45.97</c:v>
                </c:pt>
                <c:pt idx="14">
                  <c:v>46.38</c:v>
                </c:pt>
                <c:pt idx="15">
                  <c:v>46.08</c:v>
                </c:pt>
                <c:pt idx="16">
                  <c:v>45.27</c:v>
                </c:pt>
                <c:pt idx="17">
                  <c:v>46.21</c:v>
                </c:pt>
                <c:pt idx="18">
                  <c:v>45.58</c:v>
                </c:pt>
                <c:pt idx="19">
                  <c:v>45.74</c:v>
                </c:pt>
                <c:pt idx="20">
                  <c:v>44.77</c:v>
                </c:pt>
                <c:pt idx="21">
                  <c:v>45.93</c:v>
                </c:pt>
                <c:pt idx="22">
                  <c:v>45.63</c:v>
                </c:pt>
                <c:pt idx="23">
                  <c:v>46.24</c:v>
                </c:pt>
                <c:pt idx="24">
                  <c:v>45.11</c:v>
                </c:pt>
                <c:pt idx="25">
                  <c:v>44.21</c:v>
                </c:pt>
                <c:pt idx="26">
                  <c:v>44.17</c:v>
                </c:pt>
                <c:pt idx="27">
                  <c:v>45.64</c:v>
                </c:pt>
                <c:pt idx="28">
                  <c:v>44.81</c:v>
                </c:pt>
                <c:pt idx="29">
                  <c:v>44.7</c:v>
                </c:pt>
                <c:pt idx="30">
                  <c:v>47.08</c:v>
                </c:pt>
                <c:pt idx="31">
                  <c:v>45.28</c:v>
                </c:pt>
                <c:pt idx="32">
                  <c:v>46.88</c:v>
                </c:pt>
                <c:pt idx="33">
                  <c:v>48.37</c:v>
                </c:pt>
                <c:pt idx="34">
                  <c:v>48.35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Бамбилы!$E$20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Бамбилы!$B$21:$B$75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Бамбилы!$E$21:$E$75</c:f>
              <c:numCache>
                <c:formatCode>0.00</c:formatCode>
                <c:ptCount val="55"/>
                <c:pt idx="0">
                  <c:v>62.12</c:v>
                </c:pt>
                <c:pt idx="1">
                  <c:v>59.66</c:v>
                </c:pt>
                <c:pt idx="2">
                  <c:v>58.66</c:v>
                </c:pt>
                <c:pt idx="3">
                  <c:v>64.66</c:v>
                </c:pt>
                <c:pt idx="4">
                  <c:v>63.31</c:v>
                </c:pt>
                <c:pt idx="5">
                  <c:v>62.82</c:v>
                </c:pt>
                <c:pt idx="6">
                  <c:v>62.88</c:v>
                </c:pt>
                <c:pt idx="7">
                  <c:v>62.56</c:v>
                </c:pt>
                <c:pt idx="8">
                  <c:v>62.57</c:v>
                </c:pt>
                <c:pt idx="9">
                  <c:v>62.72</c:v>
                </c:pt>
                <c:pt idx="10">
                  <c:v>65.47</c:v>
                </c:pt>
                <c:pt idx="11">
                  <c:v>63.07</c:v>
                </c:pt>
                <c:pt idx="12">
                  <c:v>64.150000000000006</c:v>
                </c:pt>
                <c:pt idx="13">
                  <c:v>62.43</c:v>
                </c:pt>
                <c:pt idx="14">
                  <c:v>62.43</c:v>
                </c:pt>
                <c:pt idx="15">
                  <c:v>63.18</c:v>
                </c:pt>
                <c:pt idx="16">
                  <c:v>64.209999999999994</c:v>
                </c:pt>
                <c:pt idx="17">
                  <c:v>62.22</c:v>
                </c:pt>
                <c:pt idx="18">
                  <c:v>63.4</c:v>
                </c:pt>
                <c:pt idx="19">
                  <c:v>62.09</c:v>
                </c:pt>
                <c:pt idx="20">
                  <c:v>62.4</c:v>
                </c:pt>
                <c:pt idx="21">
                  <c:v>61</c:v>
                </c:pt>
                <c:pt idx="22">
                  <c:v>64.180000000000007</c:v>
                </c:pt>
                <c:pt idx="23">
                  <c:v>59.85</c:v>
                </c:pt>
                <c:pt idx="24">
                  <c:v>60.14</c:v>
                </c:pt>
                <c:pt idx="25">
                  <c:v>58.8</c:v>
                </c:pt>
                <c:pt idx="26">
                  <c:v>60.62</c:v>
                </c:pt>
                <c:pt idx="27">
                  <c:v>58.36</c:v>
                </c:pt>
                <c:pt idx="28">
                  <c:v>58.49</c:v>
                </c:pt>
                <c:pt idx="29">
                  <c:v>57.49</c:v>
                </c:pt>
                <c:pt idx="30">
                  <c:v>57.06</c:v>
                </c:pt>
                <c:pt idx="31">
                  <c:v>58.21</c:v>
                </c:pt>
                <c:pt idx="32">
                  <c:v>57.03</c:v>
                </c:pt>
                <c:pt idx="33">
                  <c:v>56.18</c:v>
                </c:pt>
                <c:pt idx="34">
                  <c:v>56.48</c:v>
                </c:pt>
                <c:pt idx="35">
                  <c:v>57.1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Бамбилы!$F$20</c:f>
              <c:strCache>
                <c:ptCount val="1"/>
                <c:pt idx="0">
                  <c:v>Стецык Сергей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Бамбилы!$B$21:$B$75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Бамбилы!$F$21:$F$75</c:f>
              <c:numCache>
                <c:formatCode>0.00</c:formatCode>
                <c:ptCount val="55"/>
                <c:pt idx="0">
                  <c:v>58.28</c:v>
                </c:pt>
                <c:pt idx="1">
                  <c:v>57.53</c:v>
                </c:pt>
                <c:pt idx="2">
                  <c:v>57.72</c:v>
                </c:pt>
                <c:pt idx="3">
                  <c:v>58.64</c:v>
                </c:pt>
                <c:pt idx="4">
                  <c:v>57.6</c:v>
                </c:pt>
                <c:pt idx="5">
                  <c:v>55.81</c:v>
                </c:pt>
                <c:pt idx="6">
                  <c:v>55.45</c:v>
                </c:pt>
                <c:pt idx="7">
                  <c:v>55.14</c:v>
                </c:pt>
                <c:pt idx="8">
                  <c:v>55.56</c:v>
                </c:pt>
                <c:pt idx="9">
                  <c:v>55.29</c:v>
                </c:pt>
                <c:pt idx="10">
                  <c:v>54.73</c:v>
                </c:pt>
                <c:pt idx="11">
                  <c:v>55.03</c:v>
                </c:pt>
                <c:pt idx="12">
                  <c:v>54.77</c:v>
                </c:pt>
                <c:pt idx="13">
                  <c:v>54.62</c:v>
                </c:pt>
                <c:pt idx="14">
                  <c:v>55.12</c:v>
                </c:pt>
                <c:pt idx="15">
                  <c:v>53.23</c:v>
                </c:pt>
                <c:pt idx="16">
                  <c:v>53.57</c:v>
                </c:pt>
                <c:pt idx="17">
                  <c:v>53.63</c:v>
                </c:pt>
                <c:pt idx="18">
                  <c:v>54.25</c:v>
                </c:pt>
                <c:pt idx="19">
                  <c:v>52.4</c:v>
                </c:pt>
                <c:pt idx="20">
                  <c:v>51.67</c:v>
                </c:pt>
                <c:pt idx="21">
                  <c:v>51.21</c:v>
                </c:pt>
                <c:pt idx="22">
                  <c:v>50.8</c:v>
                </c:pt>
                <c:pt idx="23">
                  <c:v>51.12</c:v>
                </c:pt>
                <c:pt idx="24">
                  <c:v>51.66</c:v>
                </c:pt>
                <c:pt idx="25">
                  <c:v>50.72</c:v>
                </c:pt>
                <c:pt idx="26">
                  <c:v>50.89</c:v>
                </c:pt>
                <c:pt idx="27">
                  <c:v>50.8</c:v>
                </c:pt>
                <c:pt idx="28">
                  <c:v>51.42</c:v>
                </c:pt>
                <c:pt idx="29">
                  <c:v>51</c:v>
                </c:pt>
                <c:pt idx="30">
                  <c:v>50.2</c:v>
                </c:pt>
                <c:pt idx="31">
                  <c:v>50.13</c:v>
                </c:pt>
                <c:pt idx="32">
                  <c:v>49.5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Бамбилы!$G$20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Бамбилы!$B$21:$B$75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Бамбилы!$G$21:$G$75</c:f>
              <c:numCache>
                <c:formatCode>General</c:formatCode>
                <c:ptCount val="55"/>
                <c:pt idx="0">
                  <c:v>53.72</c:v>
                </c:pt>
                <c:pt idx="1">
                  <c:v>50.57</c:v>
                </c:pt>
                <c:pt idx="2">
                  <c:v>51.76</c:v>
                </c:pt>
                <c:pt idx="3">
                  <c:v>49.6</c:v>
                </c:pt>
                <c:pt idx="4">
                  <c:v>50.33</c:v>
                </c:pt>
                <c:pt idx="5">
                  <c:v>48.82</c:v>
                </c:pt>
                <c:pt idx="6">
                  <c:v>48.99</c:v>
                </c:pt>
                <c:pt idx="7">
                  <c:v>48.6</c:v>
                </c:pt>
                <c:pt idx="8">
                  <c:v>47.8</c:v>
                </c:pt>
                <c:pt idx="9">
                  <c:v>49.07</c:v>
                </c:pt>
                <c:pt idx="10">
                  <c:v>48.49</c:v>
                </c:pt>
                <c:pt idx="11">
                  <c:v>49.04</c:v>
                </c:pt>
                <c:pt idx="12">
                  <c:v>47.35</c:v>
                </c:pt>
                <c:pt idx="13">
                  <c:v>48.61</c:v>
                </c:pt>
                <c:pt idx="14">
                  <c:v>47.82</c:v>
                </c:pt>
                <c:pt idx="15">
                  <c:v>48.12</c:v>
                </c:pt>
                <c:pt idx="16">
                  <c:v>46.93</c:v>
                </c:pt>
                <c:pt idx="17">
                  <c:v>46.66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Бамбилы!$H$20</c:f>
              <c:strCache>
                <c:ptCount val="1"/>
                <c:pt idx="0">
                  <c:v>Стецык Сергей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numRef>
              <c:f>Бамбилы!$B$21:$B$75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Бамбилы!$H$21:$H$75</c:f>
              <c:numCache>
                <c:formatCode>General</c:formatCode>
                <c:ptCount val="55"/>
                <c:pt idx="0">
                  <c:v>47.82</c:v>
                </c:pt>
                <c:pt idx="1">
                  <c:v>46.75</c:v>
                </c:pt>
                <c:pt idx="2">
                  <c:v>46.55</c:v>
                </c:pt>
                <c:pt idx="3">
                  <c:v>46.29</c:v>
                </c:pt>
                <c:pt idx="4">
                  <c:v>46.38</c:v>
                </c:pt>
                <c:pt idx="5">
                  <c:v>45.26</c:v>
                </c:pt>
                <c:pt idx="6">
                  <c:v>45.63</c:v>
                </c:pt>
                <c:pt idx="7">
                  <c:v>44.9</c:v>
                </c:pt>
                <c:pt idx="8">
                  <c:v>44.94</c:v>
                </c:pt>
                <c:pt idx="9">
                  <c:v>44.1</c:v>
                </c:pt>
                <c:pt idx="10">
                  <c:v>44.02</c:v>
                </c:pt>
                <c:pt idx="11">
                  <c:v>43.56</c:v>
                </c:pt>
                <c:pt idx="12">
                  <c:v>43.51</c:v>
                </c:pt>
                <c:pt idx="13">
                  <c:v>46.21</c:v>
                </c:pt>
                <c:pt idx="14">
                  <c:v>86.46</c:v>
                </c:pt>
                <c:pt idx="15">
                  <c:v>43.76</c:v>
                </c:pt>
                <c:pt idx="16">
                  <c:v>42.76</c:v>
                </c:pt>
                <c:pt idx="17">
                  <c:v>42.63</c:v>
                </c:pt>
                <c:pt idx="18">
                  <c:v>43.16</c:v>
                </c:pt>
                <c:pt idx="19">
                  <c:v>42.99</c:v>
                </c:pt>
                <c:pt idx="20">
                  <c:v>42.72</c:v>
                </c:pt>
                <c:pt idx="21">
                  <c:v>43.34</c:v>
                </c:pt>
                <c:pt idx="22">
                  <c:v>42.49</c:v>
                </c:pt>
                <c:pt idx="23">
                  <c:v>42.66</c:v>
                </c:pt>
                <c:pt idx="24">
                  <c:v>42.43</c:v>
                </c:pt>
                <c:pt idx="25">
                  <c:v>42.96</c:v>
                </c:pt>
                <c:pt idx="26">
                  <c:v>42.53</c:v>
                </c:pt>
                <c:pt idx="27">
                  <c:v>42.93</c:v>
                </c:pt>
                <c:pt idx="28">
                  <c:v>42.35</c:v>
                </c:pt>
                <c:pt idx="29">
                  <c:v>42.53</c:v>
                </c:pt>
                <c:pt idx="30">
                  <c:v>42.51</c:v>
                </c:pt>
                <c:pt idx="31">
                  <c:v>44.92</c:v>
                </c:pt>
                <c:pt idx="32">
                  <c:v>43.32</c:v>
                </c:pt>
                <c:pt idx="33">
                  <c:v>42.41</c:v>
                </c:pt>
                <c:pt idx="34">
                  <c:v>42.12</c:v>
                </c:pt>
                <c:pt idx="35">
                  <c:v>42.3</c:v>
                </c:pt>
                <c:pt idx="36">
                  <c:v>42.17</c:v>
                </c:pt>
                <c:pt idx="37">
                  <c:v>43.09</c:v>
                </c:pt>
                <c:pt idx="38">
                  <c:v>42.53</c:v>
                </c:pt>
                <c:pt idx="39">
                  <c:v>42.1</c:v>
                </c:pt>
                <c:pt idx="40">
                  <c:v>42.42</c:v>
                </c:pt>
                <c:pt idx="41">
                  <c:v>42.3</c:v>
                </c:pt>
                <c:pt idx="42">
                  <c:v>42.66</c:v>
                </c:pt>
                <c:pt idx="43">
                  <c:v>43.02</c:v>
                </c:pt>
                <c:pt idx="44">
                  <c:v>42.25</c:v>
                </c:pt>
                <c:pt idx="45">
                  <c:v>42.21</c:v>
                </c:pt>
                <c:pt idx="46">
                  <c:v>42.19</c:v>
                </c:pt>
                <c:pt idx="47">
                  <c:v>42.29</c:v>
                </c:pt>
                <c:pt idx="48">
                  <c:v>42.19</c:v>
                </c:pt>
                <c:pt idx="49">
                  <c:v>42.27</c:v>
                </c:pt>
                <c:pt idx="50">
                  <c:v>42.22</c:v>
                </c:pt>
                <c:pt idx="51">
                  <c:v>42.41</c:v>
                </c:pt>
                <c:pt idx="52">
                  <c:v>42.48</c:v>
                </c:pt>
                <c:pt idx="53">
                  <c:v>42.26</c:v>
                </c:pt>
                <c:pt idx="54">
                  <c:v>42.3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88000"/>
        <c:axId val="151489536"/>
      </c:lineChart>
      <c:catAx>
        <c:axId val="1514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1489536"/>
        <c:crosses val="autoZero"/>
        <c:auto val="1"/>
        <c:lblAlgn val="ctr"/>
        <c:lblOffset val="100"/>
        <c:noMultiLvlLbl val="0"/>
      </c:catAx>
      <c:valAx>
        <c:axId val="151489536"/>
        <c:scaling>
          <c:orientation val="minMax"/>
          <c:max val="65"/>
          <c:min val="42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51488000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FortunaRacing!$C$20</c:f>
              <c:strCache>
                <c:ptCount val="1"/>
                <c:pt idx="0">
                  <c:v>Таволжан Виталий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FortunaRacing!$B$21:$B$60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FortunaRacing!$C$21:$C$60</c:f>
              <c:numCache>
                <c:formatCode>0.00</c:formatCode>
                <c:ptCount val="40"/>
                <c:pt idx="0">
                  <c:v>58.76</c:v>
                </c:pt>
                <c:pt idx="1">
                  <c:v>59.12</c:v>
                </c:pt>
                <c:pt idx="2">
                  <c:v>57.94</c:v>
                </c:pt>
                <c:pt idx="3">
                  <c:v>56.06</c:v>
                </c:pt>
                <c:pt idx="4">
                  <c:v>55.4</c:v>
                </c:pt>
                <c:pt idx="5">
                  <c:v>55.22</c:v>
                </c:pt>
                <c:pt idx="6">
                  <c:v>55.42</c:v>
                </c:pt>
                <c:pt idx="7">
                  <c:v>54.54</c:v>
                </c:pt>
                <c:pt idx="8">
                  <c:v>53.98</c:v>
                </c:pt>
                <c:pt idx="9">
                  <c:v>53.78</c:v>
                </c:pt>
                <c:pt idx="10">
                  <c:v>52.81</c:v>
                </c:pt>
                <c:pt idx="11">
                  <c:v>53.54</c:v>
                </c:pt>
                <c:pt idx="12">
                  <c:v>53.2</c:v>
                </c:pt>
                <c:pt idx="13">
                  <c:v>51.2</c:v>
                </c:pt>
                <c:pt idx="14">
                  <c:v>52.22</c:v>
                </c:pt>
                <c:pt idx="15">
                  <c:v>51.2</c:v>
                </c:pt>
                <c:pt idx="16">
                  <c:v>50.49</c:v>
                </c:pt>
                <c:pt idx="17">
                  <c:v>50.7</c:v>
                </c:pt>
                <c:pt idx="18">
                  <c:v>49.89</c:v>
                </c:pt>
                <c:pt idx="19">
                  <c:v>48.97</c:v>
                </c:pt>
                <c:pt idx="20">
                  <c:v>50</c:v>
                </c:pt>
                <c:pt idx="21">
                  <c:v>49.55</c:v>
                </c:pt>
                <c:pt idx="22">
                  <c:v>49.85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FortunaRacing!$D$20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FortunaRacing!$B$21:$B$60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FortunaRacing!$D$21:$D$60</c:f>
              <c:numCache>
                <c:formatCode>0.00</c:formatCode>
                <c:ptCount val="40"/>
                <c:pt idx="0">
                  <c:v>54.5</c:v>
                </c:pt>
                <c:pt idx="1">
                  <c:v>54.43</c:v>
                </c:pt>
                <c:pt idx="2">
                  <c:v>53.06</c:v>
                </c:pt>
                <c:pt idx="3">
                  <c:v>52.57</c:v>
                </c:pt>
                <c:pt idx="4">
                  <c:v>53.81</c:v>
                </c:pt>
                <c:pt idx="5">
                  <c:v>51.44</c:v>
                </c:pt>
                <c:pt idx="6">
                  <c:v>50.45</c:v>
                </c:pt>
                <c:pt idx="7">
                  <c:v>49.76</c:v>
                </c:pt>
                <c:pt idx="8">
                  <c:v>48.87</c:v>
                </c:pt>
                <c:pt idx="9">
                  <c:v>49.53</c:v>
                </c:pt>
                <c:pt idx="10">
                  <c:v>51.73</c:v>
                </c:pt>
                <c:pt idx="11">
                  <c:v>51.29</c:v>
                </c:pt>
                <c:pt idx="12">
                  <c:v>50.72</c:v>
                </c:pt>
                <c:pt idx="13">
                  <c:v>48.19</c:v>
                </c:pt>
                <c:pt idx="14">
                  <c:v>48.18</c:v>
                </c:pt>
                <c:pt idx="15">
                  <c:v>49.67</c:v>
                </c:pt>
                <c:pt idx="16">
                  <c:v>48.21</c:v>
                </c:pt>
                <c:pt idx="17">
                  <c:v>47.02</c:v>
                </c:pt>
                <c:pt idx="18">
                  <c:v>47.04</c:v>
                </c:pt>
                <c:pt idx="19">
                  <c:v>46.52</c:v>
                </c:pt>
                <c:pt idx="20">
                  <c:v>47.61</c:v>
                </c:pt>
                <c:pt idx="21">
                  <c:v>45.74</c:v>
                </c:pt>
                <c:pt idx="22">
                  <c:v>46.77</c:v>
                </c:pt>
                <c:pt idx="23">
                  <c:v>48.71</c:v>
                </c:pt>
                <c:pt idx="24">
                  <c:v>46.17</c:v>
                </c:pt>
                <c:pt idx="25">
                  <c:v>46.01</c:v>
                </c:pt>
                <c:pt idx="26">
                  <c:v>45.44</c:v>
                </c:pt>
                <c:pt idx="27">
                  <c:v>45.14</c:v>
                </c:pt>
                <c:pt idx="28">
                  <c:v>45.85</c:v>
                </c:pt>
                <c:pt idx="29">
                  <c:v>45.14</c:v>
                </c:pt>
                <c:pt idx="30">
                  <c:v>45.96</c:v>
                </c:pt>
                <c:pt idx="31">
                  <c:v>45.99</c:v>
                </c:pt>
                <c:pt idx="32">
                  <c:v>48.64</c:v>
                </c:pt>
                <c:pt idx="33">
                  <c:v>48.55</c:v>
                </c:pt>
                <c:pt idx="34">
                  <c:v>50.02</c:v>
                </c:pt>
                <c:pt idx="35">
                  <c:v>53.13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FortunaRacing!$E$20</c:f>
              <c:strCache>
                <c:ptCount val="1"/>
                <c:pt idx="0">
                  <c:v>Таволжан Виталий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FortunaRacing!$B$21:$B$60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FortunaRacing!$E$21:$E$60</c:f>
              <c:numCache>
                <c:formatCode>0.00</c:formatCode>
                <c:ptCount val="40"/>
                <c:pt idx="0">
                  <c:v>58.89</c:v>
                </c:pt>
                <c:pt idx="1">
                  <c:v>57.9</c:v>
                </c:pt>
                <c:pt idx="2">
                  <c:v>58.85</c:v>
                </c:pt>
                <c:pt idx="3">
                  <c:v>60.08</c:v>
                </c:pt>
                <c:pt idx="4">
                  <c:v>61.1</c:v>
                </c:pt>
                <c:pt idx="5">
                  <c:v>63.32</c:v>
                </c:pt>
                <c:pt idx="6">
                  <c:v>62.8</c:v>
                </c:pt>
                <c:pt idx="7">
                  <c:v>63.52</c:v>
                </c:pt>
                <c:pt idx="8">
                  <c:v>62.3</c:v>
                </c:pt>
                <c:pt idx="9">
                  <c:v>63.3</c:v>
                </c:pt>
                <c:pt idx="10">
                  <c:v>62.27</c:v>
                </c:pt>
                <c:pt idx="11">
                  <c:v>62.45</c:v>
                </c:pt>
                <c:pt idx="12">
                  <c:v>61.91</c:v>
                </c:pt>
                <c:pt idx="13">
                  <c:v>68.36</c:v>
                </c:pt>
                <c:pt idx="14">
                  <c:v>62.59</c:v>
                </c:pt>
                <c:pt idx="15">
                  <c:v>62.16</c:v>
                </c:pt>
                <c:pt idx="16">
                  <c:v>61</c:v>
                </c:pt>
                <c:pt idx="17">
                  <c:v>61.72</c:v>
                </c:pt>
                <c:pt idx="18">
                  <c:v>61.68</c:v>
                </c:pt>
                <c:pt idx="19">
                  <c:v>60.24</c:v>
                </c:pt>
                <c:pt idx="20">
                  <c:v>60.75</c:v>
                </c:pt>
                <c:pt idx="21">
                  <c:v>62.57</c:v>
                </c:pt>
                <c:pt idx="22">
                  <c:v>60.83</c:v>
                </c:pt>
                <c:pt idx="23">
                  <c:v>61.09</c:v>
                </c:pt>
                <c:pt idx="24">
                  <c:v>60.68</c:v>
                </c:pt>
                <c:pt idx="25">
                  <c:v>58.7</c:v>
                </c:pt>
                <c:pt idx="26">
                  <c:v>58.77</c:v>
                </c:pt>
                <c:pt idx="27">
                  <c:v>58.32</c:v>
                </c:pt>
                <c:pt idx="28">
                  <c:v>58.06</c:v>
                </c:pt>
                <c:pt idx="29">
                  <c:v>57.64</c:v>
                </c:pt>
                <c:pt idx="30">
                  <c:v>56.79</c:v>
                </c:pt>
                <c:pt idx="31">
                  <c:v>56.47</c:v>
                </c:pt>
                <c:pt idx="32">
                  <c:v>57.02</c:v>
                </c:pt>
                <c:pt idx="33">
                  <c:v>56.69</c:v>
                </c:pt>
                <c:pt idx="34">
                  <c:v>56.07</c:v>
                </c:pt>
                <c:pt idx="35">
                  <c:v>56.65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FortunaRacing!$F$20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FortunaRacing!$B$21:$B$60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FortunaRacing!$F$21:$F$60</c:f>
              <c:numCache>
                <c:formatCode>0.00</c:formatCode>
                <c:ptCount val="40"/>
                <c:pt idx="0">
                  <c:v>60.94</c:v>
                </c:pt>
                <c:pt idx="1">
                  <c:v>60.9</c:v>
                </c:pt>
                <c:pt idx="2">
                  <c:v>60.82</c:v>
                </c:pt>
                <c:pt idx="3">
                  <c:v>59.54</c:v>
                </c:pt>
                <c:pt idx="4">
                  <c:v>58.49</c:v>
                </c:pt>
                <c:pt idx="5">
                  <c:v>57.82</c:v>
                </c:pt>
                <c:pt idx="6">
                  <c:v>57.74</c:v>
                </c:pt>
                <c:pt idx="7">
                  <c:v>58.05</c:v>
                </c:pt>
                <c:pt idx="8">
                  <c:v>58.44</c:v>
                </c:pt>
                <c:pt idx="9">
                  <c:v>56.48</c:v>
                </c:pt>
                <c:pt idx="10">
                  <c:v>56.96</c:v>
                </c:pt>
                <c:pt idx="11">
                  <c:v>55.77</c:v>
                </c:pt>
                <c:pt idx="12">
                  <c:v>56.8</c:v>
                </c:pt>
                <c:pt idx="13">
                  <c:v>55.25</c:v>
                </c:pt>
                <c:pt idx="14">
                  <c:v>55.05</c:v>
                </c:pt>
                <c:pt idx="15">
                  <c:v>54.42</c:v>
                </c:pt>
                <c:pt idx="16">
                  <c:v>54.19</c:v>
                </c:pt>
                <c:pt idx="17">
                  <c:v>69.89</c:v>
                </c:pt>
                <c:pt idx="18">
                  <c:v>53.27</c:v>
                </c:pt>
                <c:pt idx="19">
                  <c:v>53.11</c:v>
                </c:pt>
                <c:pt idx="20">
                  <c:v>54.16</c:v>
                </c:pt>
                <c:pt idx="21">
                  <c:v>53.21</c:v>
                </c:pt>
                <c:pt idx="22">
                  <c:v>53.63</c:v>
                </c:pt>
                <c:pt idx="23">
                  <c:v>52.49</c:v>
                </c:pt>
                <c:pt idx="24">
                  <c:v>53.13</c:v>
                </c:pt>
                <c:pt idx="25">
                  <c:v>52.27</c:v>
                </c:pt>
                <c:pt idx="26">
                  <c:v>53.9</c:v>
                </c:pt>
                <c:pt idx="27">
                  <c:v>54.97</c:v>
                </c:pt>
                <c:pt idx="28">
                  <c:v>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FortunaRacing!$G$20</c:f>
              <c:strCache>
                <c:ptCount val="1"/>
                <c:pt idx="0">
                  <c:v>Таволжан Виталий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FortunaRacing!$B$21:$B$60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FortunaRacing!$G$21:$G$60</c:f>
              <c:numCache>
                <c:formatCode>0.00</c:formatCode>
                <c:ptCount val="40"/>
                <c:pt idx="0">
                  <c:v>53.82</c:v>
                </c:pt>
                <c:pt idx="1">
                  <c:v>50.91</c:v>
                </c:pt>
                <c:pt idx="2">
                  <c:v>65.260000000000005</c:v>
                </c:pt>
                <c:pt idx="3">
                  <c:v>50.71</c:v>
                </c:pt>
                <c:pt idx="4">
                  <c:v>49.68</c:v>
                </c:pt>
                <c:pt idx="5">
                  <c:v>54.47</c:v>
                </c:pt>
                <c:pt idx="6">
                  <c:v>49.41</c:v>
                </c:pt>
                <c:pt idx="7">
                  <c:v>48.52</c:v>
                </c:pt>
                <c:pt idx="8">
                  <c:v>47.93</c:v>
                </c:pt>
                <c:pt idx="9">
                  <c:v>47.79</c:v>
                </c:pt>
                <c:pt idx="10">
                  <c:v>48.58</c:v>
                </c:pt>
                <c:pt idx="11">
                  <c:v>48</c:v>
                </c:pt>
                <c:pt idx="12">
                  <c:v>47.91</c:v>
                </c:pt>
                <c:pt idx="13">
                  <c:v>47.89</c:v>
                </c:pt>
                <c:pt idx="14">
                  <c:v>48.27</c:v>
                </c:pt>
                <c:pt idx="15">
                  <c:v>48.24</c:v>
                </c:pt>
                <c:pt idx="16">
                  <c:v>47.74</c:v>
                </c:pt>
                <c:pt idx="17">
                  <c:v>47.79</c:v>
                </c:pt>
                <c:pt idx="18">
                  <c:v>47.04</c:v>
                </c:pt>
                <c:pt idx="19">
                  <c:v>46.89</c:v>
                </c:pt>
                <c:pt idx="20">
                  <c:v>47.08</c:v>
                </c:pt>
                <c:pt idx="21">
                  <c:v>46.74</c:v>
                </c:pt>
                <c:pt idx="22">
                  <c:v>46.72</c:v>
                </c:pt>
                <c:pt idx="23">
                  <c:v>46.22</c:v>
                </c:pt>
                <c:pt idx="24">
                  <c:v>46.05</c:v>
                </c:pt>
                <c:pt idx="25">
                  <c:v>46.27</c:v>
                </c:pt>
                <c:pt idx="26">
                  <c:v>47.1</c:v>
                </c:pt>
                <c:pt idx="27">
                  <c:v>45.92</c:v>
                </c:pt>
                <c:pt idx="28">
                  <c:v>46.16</c:v>
                </c:pt>
                <c:pt idx="29">
                  <c:v>45.15</c:v>
                </c:pt>
                <c:pt idx="30">
                  <c:v>45.3</c:v>
                </c:pt>
                <c:pt idx="31">
                  <c:v>44.85</c:v>
                </c:pt>
                <c:pt idx="32">
                  <c:v>45.56</c:v>
                </c:pt>
                <c:pt idx="33">
                  <c:v>44.56</c:v>
                </c:pt>
                <c:pt idx="34">
                  <c:v>44.27</c:v>
                </c:pt>
                <c:pt idx="35">
                  <c:v>44.01</c:v>
                </c:pt>
                <c:pt idx="36">
                  <c:v>44.46</c:v>
                </c:pt>
                <c:pt idx="37">
                  <c:v>44.03</c:v>
                </c:pt>
                <c:pt idx="38">
                  <c:v>44.47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FortunaRacing!$H$20</c:f>
              <c:strCache>
                <c:ptCount val="1"/>
                <c:pt idx="0">
                  <c:v>Фортуна Таня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numRef>
              <c:f>FortunaRacing!$B$21:$B$60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FortunaRacing!$H$21:$H$60</c:f>
              <c:numCache>
                <c:formatCode>General</c:formatCode>
                <c:ptCount val="40"/>
                <c:pt idx="0">
                  <c:v>48.53</c:v>
                </c:pt>
                <c:pt idx="1">
                  <c:v>44.43</c:v>
                </c:pt>
                <c:pt idx="2">
                  <c:v>43.61</c:v>
                </c:pt>
                <c:pt idx="3">
                  <c:v>44.5</c:v>
                </c:pt>
                <c:pt idx="4">
                  <c:v>43.7</c:v>
                </c:pt>
                <c:pt idx="5">
                  <c:v>43.73</c:v>
                </c:pt>
                <c:pt idx="6">
                  <c:v>43.15</c:v>
                </c:pt>
                <c:pt idx="7">
                  <c:v>43.68</c:v>
                </c:pt>
                <c:pt idx="8">
                  <c:v>43.17</c:v>
                </c:pt>
                <c:pt idx="9">
                  <c:v>43.05</c:v>
                </c:pt>
                <c:pt idx="10">
                  <c:v>42.87</c:v>
                </c:pt>
                <c:pt idx="11">
                  <c:v>42.88</c:v>
                </c:pt>
                <c:pt idx="12">
                  <c:v>43.24</c:v>
                </c:pt>
                <c:pt idx="13">
                  <c:v>43.03</c:v>
                </c:pt>
                <c:pt idx="14">
                  <c:v>42.84</c:v>
                </c:pt>
                <c:pt idx="15">
                  <c:v>42.96</c:v>
                </c:pt>
                <c:pt idx="16">
                  <c:v>42.34</c:v>
                </c:pt>
                <c:pt idx="17">
                  <c:v>42.34</c:v>
                </c:pt>
                <c:pt idx="18">
                  <c:v>42.68</c:v>
                </c:pt>
                <c:pt idx="19">
                  <c:v>44.09</c:v>
                </c:pt>
                <c:pt idx="20">
                  <c:v>42.32</c:v>
                </c:pt>
                <c:pt idx="21">
                  <c:v>42.17</c:v>
                </c:pt>
                <c:pt idx="22">
                  <c:v>42.26</c:v>
                </c:pt>
                <c:pt idx="23">
                  <c:v>42.16</c:v>
                </c:pt>
                <c:pt idx="24">
                  <c:v>42.26</c:v>
                </c:pt>
                <c:pt idx="25">
                  <c:v>42.79</c:v>
                </c:pt>
                <c:pt idx="26">
                  <c:v>42.42</c:v>
                </c:pt>
                <c:pt idx="27">
                  <c:v>42.81</c:v>
                </c:pt>
                <c:pt idx="28">
                  <c:v>42.37</c:v>
                </c:pt>
                <c:pt idx="29">
                  <c:v>42.88</c:v>
                </c:pt>
                <c:pt idx="30">
                  <c:v>42.88</c:v>
                </c:pt>
                <c:pt idx="31">
                  <c:v>42.62</c:v>
                </c:pt>
                <c:pt idx="32">
                  <c:v>42.75</c:v>
                </c:pt>
                <c:pt idx="33">
                  <c:v>42.57</c:v>
                </c:pt>
                <c:pt idx="34">
                  <c:v>42.76</c:v>
                </c:pt>
                <c:pt idx="35">
                  <c:v>42.72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96704"/>
        <c:axId val="167498496"/>
      </c:lineChart>
      <c:catAx>
        <c:axId val="1674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7498496"/>
        <c:crosses val="autoZero"/>
        <c:auto val="1"/>
        <c:lblAlgn val="ctr"/>
        <c:lblOffset val="100"/>
        <c:noMultiLvlLbl val="0"/>
      </c:catAx>
      <c:valAx>
        <c:axId val="167498496"/>
        <c:scaling>
          <c:orientation val="minMax"/>
          <c:max val="68"/>
          <c:min val="42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67496704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279"/>
          <c:y val="1.77439761795602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Drive4Fun!$C$20</c:f>
              <c:strCache>
                <c:ptCount val="1"/>
                <c:pt idx="0">
                  <c:v>Веселов Сергей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Drive4Fun!$B$21:$B$60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Drive4Fun!$C$21:$C$60</c:f>
              <c:numCache>
                <c:formatCode>0.00</c:formatCode>
                <c:ptCount val="40"/>
                <c:pt idx="0">
                  <c:v>58.72</c:v>
                </c:pt>
                <c:pt idx="1">
                  <c:v>62.89</c:v>
                </c:pt>
                <c:pt idx="2">
                  <c:v>57.53</c:v>
                </c:pt>
                <c:pt idx="3">
                  <c:v>57.85</c:v>
                </c:pt>
                <c:pt idx="4">
                  <c:v>56.07</c:v>
                </c:pt>
                <c:pt idx="5">
                  <c:v>54.92</c:v>
                </c:pt>
                <c:pt idx="6">
                  <c:v>55.22</c:v>
                </c:pt>
                <c:pt idx="7">
                  <c:v>54.22</c:v>
                </c:pt>
                <c:pt idx="8">
                  <c:v>54.71</c:v>
                </c:pt>
                <c:pt idx="9">
                  <c:v>54.58</c:v>
                </c:pt>
                <c:pt idx="10">
                  <c:v>54.04</c:v>
                </c:pt>
                <c:pt idx="11">
                  <c:v>53.38</c:v>
                </c:pt>
                <c:pt idx="12">
                  <c:v>54.73</c:v>
                </c:pt>
                <c:pt idx="13">
                  <c:v>52.08</c:v>
                </c:pt>
                <c:pt idx="14">
                  <c:v>51.42</c:v>
                </c:pt>
                <c:pt idx="15">
                  <c:v>51.33</c:v>
                </c:pt>
                <c:pt idx="16">
                  <c:v>51.44</c:v>
                </c:pt>
                <c:pt idx="17">
                  <c:v>49.49</c:v>
                </c:pt>
                <c:pt idx="18">
                  <c:v>51.14</c:v>
                </c:pt>
                <c:pt idx="19">
                  <c:v>52.09</c:v>
                </c:pt>
                <c:pt idx="20">
                  <c:v>49.953000000000003</c:v>
                </c:pt>
                <c:pt idx="21">
                  <c:v>49.23</c:v>
                </c:pt>
                <c:pt idx="22">
                  <c:v>48.46</c:v>
                </c:pt>
                <c:pt idx="23">
                  <c:v>49.16</c:v>
                </c:pt>
                <c:pt idx="24">
                  <c:v>47.5</c:v>
                </c:pt>
                <c:pt idx="25">
                  <c:v>47.88</c:v>
                </c:pt>
                <c:pt idx="26">
                  <c:v>48.56</c:v>
                </c:pt>
                <c:pt idx="27">
                  <c:v>49.1</c:v>
                </c:pt>
                <c:pt idx="28">
                  <c:v>48.42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Drive4Fun!$D$20</c:f>
              <c:strCache>
                <c:ptCount val="1"/>
                <c:pt idx="0">
                  <c:v>Пилипчук Василий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Drive4Fun!$B$21:$B$60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Drive4Fun!$D$21:$D$60</c:f>
              <c:numCache>
                <c:formatCode>0.00</c:formatCode>
                <c:ptCount val="40"/>
                <c:pt idx="0">
                  <c:v>53.78</c:v>
                </c:pt>
                <c:pt idx="1">
                  <c:v>50.14</c:v>
                </c:pt>
                <c:pt idx="2">
                  <c:v>49.11</c:v>
                </c:pt>
                <c:pt idx="3">
                  <c:v>49.18</c:v>
                </c:pt>
                <c:pt idx="4">
                  <c:v>48.35</c:v>
                </c:pt>
                <c:pt idx="5">
                  <c:v>49.16</c:v>
                </c:pt>
                <c:pt idx="6">
                  <c:v>47.38</c:v>
                </c:pt>
                <c:pt idx="7">
                  <c:v>47.29</c:v>
                </c:pt>
                <c:pt idx="8">
                  <c:v>47.08</c:v>
                </c:pt>
                <c:pt idx="9">
                  <c:v>48.08</c:v>
                </c:pt>
                <c:pt idx="10">
                  <c:v>46.44</c:v>
                </c:pt>
                <c:pt idx="11">
                  <c:v>46.89</c:v>
                </c:pt>
                <c:pt idx="12">
                  <c:v>47.53</c:v>
                </c:pt>
                <c:pt idx="13">
                  <c:v>46.23</c:v>
                </c:pt>
                <c:pt idx="14">
                  <c:v>47.79</c:v>
                </c:pt>
                <c:pt idx="15">
                  <c:v>46.53</c:v>
                </c:pt>
                <c:pt idx="16">
                  <c:v>46.39</c:v>
                </c:pt>
                <c:pt idx="17">
                  <c:v>46.18</c:v>
                </c:pt>
                <c:pt idx="18">
                  <c:v>45.92</c:v>
                </c:pt>
                <c:pt idx="19">
                  <c:v>46</c:v>
                </c:pt>
                <c:pt idx="20">
                  <c:v>47.15</c:v>
                </c:pt>
                <c:pt idx="21">
                  <c:v>45.523000000000003</c:v>
                </c:pt>
                <c:pt idx="22">
                  <c:v>45.48</c:v>
                </c:pt>
                <c:pt idx="23">
                  <c:v>45.71</c:v>
                </c:pt>
                <c:pt idx="24">
                  <c:v>46.97</c:v>
                </c:pt>
                <c:pt idx="25">
                  <c:v>50.22</c:v>
                </c:pt>
                <c:pt idx="26">
                  <c:v>49.4</c:v>
                </c:pt>
                <c:pt idx="27">
                  <c:v>47.35</c:v>
                </c:pt>
                <c:pt idx="28">
                  <c:v>49.83</c:v>
                </c:pt>
                <c:pt idx="29">
                  <c:v>51.46</c:v>
                </c:pt>
                <c:pt idx="30">
                  <c:v>55.49</c:v>
                </c:pt>
                <c:pt idx="31">
                  <c:v>61.86</c:v>
                </c:pt>
                <c:pt idx="32">
                  <c:v>59.56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Drive4Fun!$E$20</c:f>
              <c:strCache>
                <c:ptCount val="1"/>
                <c:pt idx="0">
                  <c:v>Веселов Сергей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Drive4Fun!$B$21:$B$60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Drive4Fun!$E$21:$E$60</c:f>
              <c:numCache>
                <c:formatCode>0.00</c:formatCode>
                <c:ptCount val="40"/>
                <c:pt idx="0">
                  <c:v>61.27</c:v>
                </c:pt>
                <c:pt idx="1">
                  <c:v>63.31</c:v>
                </c:pt>
                <c:pt idx="2">
                  <c:v>64.17</c:v>
                </c:pt>
                <c:pt idx="3">
                  <c:v>64.209999999999994</c:v>
                </c:pt>
                <c:pt idx="4">
                  <c:v>63.94</c:v>
                </c:pt>
                <c:pt idx="5">
                  <c:v>63.54</c:v>
                </c:pt>
                <c:pt idx="6">
                  <c:v>63.76</c:v>
                </c:pt>
                <c:pt idx="7">
                  <c:v>63.52</c:v>
                </c:pt>
                <c:pt idx="8">
                  <c:v>64.209999999999994</c:v>
                </c:pt>
                <c:pt idx="9">
                  <c:v>64.02</c:v>
                </c:pt>
                <c:pt idx="10">
                  <c:v>63.36</c:v>
                </c:pt>
                <c:pt idx="11">
                  <c:v>68.42</c:v>
                </c:pt>
                <c:pt idx="12">
                  <c:v>63.47</c:v>
                </c:pt>
                <c:pt idx="13">
                  <c:v>63.08</c:v>
                </c:pt>
                <c:pt idx="14">
                  <c:v>64.13</c:v>
                </c:pt>
                <c:pt idx="15">
                  <c:v>64.2</c:v>
                </c:pt>
                <c:pt idx="16">
                  <c:v>61.76</c:v>
                </c:pt>
                <c:pt idx="17">
                  <c:v>62.61</c:v>
                </c:pt>
                <c:pt idx="18">
                  <c:v>62.46</c:v>
                </c:pt>
                <c:pt idx="19">
                  <c:v>61.23</c:v>
                </c:pt>
                <c:pt idx="20">
                  <c:v>61.65</c:v>
                </c:pt>
                <c:pt idx="21">
                  <c:v>62.47</c:v>
                </c:pt>
                <c:pt idx="22">
                  <c:v>61.88</c:v>
                </c:pt>
                <c:pt idx="23">
                  <c:v>59.65</c:v>
                </c:pt>
                <c:pt idx="24">
                  <c:v>69.87</c:v>
                </c:pt>
                <c:pt idx="25">
                  <c:v>59.52</c:v>
                </c:pt>
                <c:pt idx="26">
                  <c:v>59.16</c:v>
                </c:pt>
                <c:pt idx="27">
                  <c:v>57.64</c:v>
                </c:pt>
                <c:pt idx="28">
                  <c:v>57.86</c:v>
                </c:pt>
                <c:pt idx="29">
                  <c:v>58.63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Drive4Fun!$F$20</c:f>
              <c:strCache>
                <c:ptCount val="1"/>
                <c:pt idx="0">
                  <c:v>Пилипчук Василий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Drive4Fun!$B$21:$B$60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Drive4Fun!$F$21:$F$60</c:f>
              <c:numCache>
                <c:formatCode>0.00</c:formatCode>
                <c:ptCount val="40"/>
                <c:pt idx="0">
                  <c:v>60.84</c:v>
                </c:pt>
                <c:pt idx="1">
                  <c:v>61.68</c:v>
                </c:pt>
                <c:pt idx="2">
                  <c:v>61.38</c:v>
                </c:pt>
                <c:pt idx="3">
                  <c:v>59.89</c:v>
                </c:pt>
                <c:pt idx="4">
                  <c:v>59.64</c:v>
                </c:pt>
                <c:pt idx="5">
                  <c:v>59.35</c:v>
                </c:pt>
                <c:pt idx="6">
                  <c:v>60.43</c:v>
                </c:pt>
                <c:pt idx="7">
                  <c:v>57.33</c:v>
                </c:pt>
                <c:pt idx="8">
                  <c:v>56.93</c:v>
                </c:pt>
                <c:pt idx="9">
                  <c:v>57.47</c:v>
                </c:pt>
                <c:pt idx="10">
                  <c:v>57.47</c:v>
                </c:pt>
                <c:pt idx="11">
                  <c:v>55.95</c:v>
                </c:pt>
                <c:pt idx="12">
                  <c:v>54.94</c:v>
                </c:pt>
                <c:pt idx="13">
                  <c:v>55.25</c:v>
                </c:pt>
                <c:pt idx="14">
                  <c:v>56.03</c:v>
                </c:pt>
                <c:pt idx="15">
                  <c:v>55.32</c:v>
                </c:pt>
                <c:pt idx="16">
                  <c:v>56.14</c:v>
                </c:pt>
                <c:pt idx="17">
                  <c:v>58.29</c:v>
                </c:pt>
                <c:pt idx="18">
                  <c:v>54.38</c:v>
                </c:pt>
                <c:pt idx="19">
                  <c:v>53.89</c:v>
                </c:pt>
                <c:pt idx="20">
                  <c:v>54.81</c:v>
                </c:pt>
                <c:pt idx="21">
                  <c:v>52.87</c:v>
                </c:pt>
                <c:pt idx="22">
                  <c:v>52.22</c:v>
                </c:pt>
                <c:pt idx="23">
                  <c:v>51.79</c:v>
                </c:pt>
                <c:pt idx="24">
                  <c:v>52.05</c:v>
                </c:pt>
                <c:pt idx="25">
                  <c:v>54.35</c:v>
                </c:pt>
                <c:pt idx="26">
                  <c:v>52.75</c:v>
                </c:pt>
                <c:pt idx="27">
                  <c:v>52.29</c:v>
                </c:pt>
                <c:pt idx="28">
                  <c:v>51.66</c:v>
                </c:pt>
                <c:pt idx="29">
                  <c:v>52.7</c:v>
                </c:pt>
                <c:pt idx="30">
                  <c:v>58.99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Drive4Fun!$G$20</c:f>
              <c:strCache>
                <c:ptCount val="1"/>
                <c:pt idx="0">
                  <c:v>Веселов Сергей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Drive4Fun!$B$21:$B$60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Drive4Fun!$G$21:$G$60</c:f>
              <c:numCache>
                <c:formatCode>General</c:formatCode>
                <c:ptCount val="40"/>
                <c:pt idx="0">
                  <c:v>53.72</c:v>
                </c:pt>
                <c:pt idx="1">
                  <c:v>51.88</c:v>
                </c:pt>
                <c:pt idx="2">
                  <c:v>51.98</c:v>
                </c:pt>
                <c:pt idx="3">
                  <c:v>53.44</c:v>
                </c:pt>
                <c:pt idx="4">
                  <c:v>50.71</c:v>
                </c:pt>
                <c:pt idx="5">
                  <c:v>53.29</c:v>
                </c:pt>
                <c:pt idx="6">
                  <c:v>50.25</c:v>
                </c:pt>
                <c:pt idx="7">
                  <c:v>50.12</c:v>
                </c:pt>
                <c:pt idx="8">
                  <c:v>49.89</c:v>
                </c:pt>
                <c:pt idx="9">
                  <c:v>49.4</c:v>
                </c:pt>
                <c:pt idx="10">
                  <c:v>49.08</c:v>
                </c:pt>
                <c:pt idx="11">
                  <c:v>50.63</c:v>
                </c:pt>
                <c:pt idx="12">
                  <c:v>48.53</c:v>
                </c:pt>
                <c:pt idx="13">
                  <c:v>49.16</c:v>
                </c:pt>
                <c:pt idx="14">
                  <c:v>48.93</c:v>
                </c:pt>
                <c:pt idx="15">
                  <c:v>48.48</c:v>
                </c:pt>
                <c:pt idx="16">
                  <c:v>49.11</c:v>
                </c:pt>
                <c:pt idx="17">
                  <c:v>48.7</c:v>
                </c:pt>
                <c:pt idx="18">
                  <c:v>48.08</c:v>
                </c:pt>
                <c:pt idx="19">
                  <c:v>47.45</c:v>
                </c:pt>
                <c:pt idx="20">
                  <c:v>47.23</c:v>
                </c:pt>
                <c:pt idx="21">
                  <c:v>48.4</c:v>
                </c:pt>
                <c:pt idx="22">
                  <c:v>47.54</c:v>
                </c:pt>
                <c:pt idx="23">
                  <c:v>46.92</c:v>
                </c:pt>
                <c:pt idx="24">
                  <c:v>47.08</c:v>
                </c:pt>
                <c:pt idx="25">
                  <c:v>46.67</c:v>
                </c:pt>
                <c:pt idx="26">
                  <c:v>46.32</c:v>
                </c:pt>
                <c:pt idx="27">
                  <c:v>46.82</c:v>
                </c:pt>
                <c:pt idx="28">
                  <c:v>46.67</c:v>
                </c:pt>
                <c:pt idx="29">
                  <c:v>45.7</c:v>
                </c:pt>
                <c:pt idx="30">
                  <c:v>45.41</c:v>
                </c:pt>
                <c:pt idx="31">
                  <c:v>46.21</c:v>
                </c:pt>
                <c:pt idx="32">
                  <c:v>44.99</c:v>
                </c:pt>
                <c:pt idx="33">
                  <c:v>45.07</c:v>
                </c:pt>
                <c:pt idx="34">
                  <c:v>44.92</c:v>
                </c:pt>
                <c:pt idx="35">
                  <c:v>45.16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Drive4Fun!$H$20</c:f>
              <c:strCache>
                <c:ptCount val="1"/>
                <c:pt idx="0">
                  <c:v>Пилипчук Василий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numRef>
              <c:f>Drive4Fun!$B$21:$B$60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Drive4Fun!$H$21:$H$60</c:f>
              <c:numCache>
                <c:formatCode>General</c:formatCode>
                <c:ptCount val="40"/>
                <c:pt idx="0">
                  <c:v>45.62</c:v>
                </c:pt>
                <c:pt idx="1">
                  <c:v>44.12</c:v>
                </c:pt>
                <c:pt idx="2">
                  <c:v>44.44</c:v>
                </c:pt>
                <c:pt idx="3">
                  <c:v>43.44</c:v>
                </c:pt>
                <c:pt idx="4">
                  <c:v>43.54</c:v>
                </c:pt>
                <c:pt idx="5">
                  <c:v>43.92</c:v>
                </c:pt>
                <c:pt idx="6">
                  <c:v>43.52</c:v>
                </c:pt>
                <c:pt idx="7">
                  <c:v>43.23</c:v>
                </c:pt>
                <c:pt idx="8">
                  <c:v>43.39</c:v>
                </c:pt>
                <c:pt idx="9">
                  <c:v>43.07</c:v>
                </c:pt>
                <c:pt idx="10">
                  <c:v>43.03</c:v>
                </c:pt>
                <c:pt idx="11">
                  <c:v>43.03</c:v>
                </c:pt>
                <c:pt idx="12">
                  <c:v>42.6</c:v>
                </c:pt>
                <c:pt idx="13">
                  <c:v>42.69</c:v>
                </c:pt>
                <c:pt idx="14">
                  <c:v>42.65</c:v>
                </c:pt>
                <c:pt idx="15">
                  <c:v>42.67</c:v>
                </c:pt>
                <c:pt idx="16">
                  <c:v>54.31</c:v>
                </c:pt>
                <c:pt idx="17">
                  <c:v>44.2</c:v>
                </c:pt>
                <c:pt idx="18">
                  <c:v>43.3</c:v>
                </c:pt>
                <c:pt idx="19">
                  <c:v>42.51</c:v>
                </c:pt>
                <c:pt idx="20">
                  <c:v>42.7</c:v>
                </c:pt>
                <c:pt idx="21">
                  <c:v>42.93</c:v>
                </c:pt>
                <c:pt idx="22">
                  <c:v>42.75</c:v>
                </c:pt>
                <c:pt idx="23">
                  <c:v>43.03</c:v>
                </c:pt>
                <c:pt idx="24">
                  <c:v>42.91</c:v>
                </c:pt>
                <c:pt idx="25">
                  <c:v>42.8</c:v>
                </c:pt>
                <c:pt idx="26">
                  <c:v>45.41</c:v>
                </c:pt>
                <c:pt idx="27">
                  <c:v>43.28</c:v>
                </c:pt>
                <c:pt idx="28">
                  <c:v>42.73</c:v>
                </c:pt>
                <c:pt idx="29">
                  <c:v>42.89</c:v>
                </c:pt>
                <c:pt idx="30">
                  <c:v>43.25</c:v>
                </c:pt>
                <c:pt idx="31">
                  <c:v>43.06</c:v>
                </c:pt>
                <c:pt idx="32">
                  <c:v>42.58</c:v>
                </c:pt>
                <c:pt idx="33">
                  <c:v>42.59</c:v>
                </c:pt>
                <c:pt idx="34">
                  <c:v>42.73</c:v>
                </c:pt>
                <c:pt idx="35">
                  <c:v>42.97</c:v>
                </c:pt>
                <c:pt idx="36">
                  <c:v>42.77</c:v>
                </c:pt>
                <c:pt idx="37">
                  <c:v>42.95</c:v>
                </c:pt>
                <c:pt idx="38">
                  <c:v>43</c:v>
                </c:pt>
                <c:pt idx="39">
                  <c:v>42.63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13568"/>
        <c:axId val="165615104"/>
      </c:lineChart>
      <c:catAx>
        <c:axId val="16561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5615104"/>
        <c:crosses val="autoZero"/>
        <c:auto val="1"/>
        <c:lblAlgn val="ctr"/>
        <c:lblOffset val="100"/>
        <c:noMultiLvlLbl val="0"/>
      </c:catAx>
      <c:valAx>
        <c:axId val="165615104"/>
        <c:scaling>
          <c:orientation val="minMax"/>
          <c:max val="70.5"/>
          <c:min val="42.5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65613568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47624</xdr:rowOff>
    </xdr:from>
    <xdr:to>
      <xdr:col>18</xdr:col>
      <xdr:colOff>352425</xdr:colOff>
      <xdr:row>47</xdr:row>
      <xdr:rowOff>47624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18</xdr:row>
      <xdr:rowOff>152400</xdr:rowOff>
    </xdr:from>
    <xdr:to>
      <xdr:col>20</xdr:col>
      <xdr:colOff>495300</xdr:colOff>
      <xdr:row>47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177800</xdr:colOff>
      <xdr:row>19</xdr:row>
      <xdr:rowOff>82548</xdr:rowOff>
    </xdr:from>
    <xdr:to>
      <xdr:col>20</xdr:col>
      <xdr:colOff>393700</xdr:colOff>
      <xdr:row>47</xdr:row>
      <xdr:rowOff>63500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19</xdr:row>
      <xdr:rowOff>6348</xdr:rowOff>
    </xdr:from>
    <xdr:to>
      <xdr:col>20</xdr:col>
      <xdr:colOff>596900</xdr:colOff>
      <xdr:row>45</xdr:row>
      <xdr:rowOff>50799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19</xdr:row>
      <xdr:rowOff>19048</xdr:rowOff>
    </xdr:from>
    <xdr:to>
      <xdr:col>20</xdr:col>
      <xdr:colOff>203200</xdr:colOff>
      <xdr:row>45</xdr:row>
      <xdr:rowOff>63499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78014</xdr:colOff>
      <xdr:row>18</xdr:row>
      <xdr:rowOff>146048</xdr:rowOff>
    </xdr:from>
    <xdr:to>
      <xdr:col>19</xdr:col>
      <xdr:colOff>530678</xdr:colOff>
      <xdr:row>44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18</xdr:row>
      <xdr:rowOff>120648</xdr:rowOff>
    </xdr:from>
    <xdr:to>
      <xdr:col>20</xdr:col>
      <xdr:colOff>406400</xdr:colOff>
      <xdr:row>44</xdr:row>
      <xdr:rowOff>165099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5"/>
  <sheetViews>
    <sheetView tabSelected="1" topLeftCell="A20" workbookViewId="0">
      <selection activeCell="A20" sqref="A20:G225"/>
    </sheetView>
  </sheetViews>
  <sheetFormatPr defaultRowHeight="15" x14ac:dyDescent="0.25"/>
  <cols>
    <col min="1" max="1" width="9.140625" style="2"/>
    <col min="2" max="2" width="18.7109375" style="2" customWidth="1"/>
    <col min="3" max="3" width="7.140625" style="2" customWidth="1"/>
    <col min="4" max="4" width="11.5703125" style="2" customWidth="1"/>
    <col min="5" max="5" width="7" style="2" customWidth="1"/>
    <col min="6" max="6" width="10.42578125" style="2" customWidth="1"/>
    <col min="7" max="7" width="17" style="2" customWidth="1"/>
    <col min="8" max="8" width="14.7109375" style="2" customWidth="1"/>
    <col min="9" max="9" width="11.140625" style="2" customWidth="1"/>
    <col min="10" max="10" width="9" style="2" customWidth="1"/>
    <col min="11" max="16384" width="9.140625" style="1"/>
  </cols>
  <sheetData>
    <row r="1" spans="1:12" ht="19.5" x14ac:dyDescent="0.3">
      <c r="A1" s="167" t="s">
        <v>65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2" ht="17.25" x14ac:dyDescent="0.3">
      <c r="A2" s="168" t="s">
        <v>117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2" ht="6" customHeight="1" thickBot="1" x14ac:dyDescent="0.3"/>
    <row r="4" spans="1:12" s="3" customFormat="1" ht="15" customHeight="1" x14ac:dyDescent="0.25">
      <c r="A4" s="169" t="s">
        <v>0</v>
      </c>
      <c r="B4" s="171" t="s">
        <v>1</v>
      </c>
      <c r="C4" s="173" t="s">
        <v>2</v>
      </c>
      <c r="D4" s="175" t="s">
        <v>3</v>
      </c>
      <c r="E4" s="176"/>
      <c r="F4" s="177" t="s">
        <v>4</v>
      </c>
      <c r="G4" s="178"/>
      <c r="H4" s="171"/>
      <c r="I4" s="175" t="s">
        <v>5</v>
      </c>
      <c r="J4" s="176"/>
    </row>
    <row r="5" spans="1:12" s="8" customFormat="1" ht="15.75" thickBot="1" x14ac:dyDescent="0.3">
      <c r="A5" s="170"/>
      <c r="B5" s="172"/>
      <c r="C5" s="174"/>
      <c r="D5" s="4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4" t="s">
        <v>6</v>
      </c>
      <c r="J5" s="5" t="s">
        <v>11</v>
      </c>
    </row>
    <row r="6" spans="1:12" s="3" customFormat="1" ht="24.95" customHeight="1" x14ac:dyDescent="0.25">
      <c r="A6" s="9">
        <v>1</v>
      </c>
      <c r="B6" s="242" t="s">
        <v>76</v>
      </c>
      <c r="C6" s="10">
        <v>2</v>
      </c>
      <c r="D6" s="118">
        <v>60.094999999999999</v>
      </c>
      <c r="E6" s="11">
        <v>3</v>
      </c>
      <c r="F6" s="121">
        <v>210</v>
      </c>
      <c r="G6" s="245" t="s">
        <v>118</v>
      </c>
      <c r="H6" s="249" t="s">
        <v>61</v>
      </c>
      <c r="I6" s="12">
        <v>41.79</v>
      </c>
      <c r="J6" s="11">
        <v>199</v>
      </c>
    </row>
    <row r="7" spans="1:12" s="3" customFormat="1" ht="24.95" customHeight="1" x14ac:dyDescent="0.25">
      <c r="A7" s="13">
        <v>2</v>
      </c>
      <c r="B7" s="243" t="s">
        <v>86</v>
      </c>
      <c r="C7" s="14">
        <v>1</v>
      </c>
      <c r="D7" s="21">
        <v>59.11</v>
      </c>
      <c r="E7" s="16">
        <v>1</v>
      </c>
      <c r="F7" s="20">
        <v>209</v>
      </c>
      <c r="G7" s="246" t="s">
        <v>119</v>
      </c>
      <c r="H7" s="250" t="s">
        <v>122</v>
      </c>
      <c r="I7" s="248">
        <v>41.84</v>
      </c>
      <c r="J7" s="16">
        <v>199</v>
      </c>
    </row>
    <row r="8" spans="1:12" s="3" customFormat="1" ht="24.95" customHeight="1" x14ac:dyDescent="0.25">
      <c r="A8" s="13">
        <v>3</v>
      </c>
      <c r="B8" s="243" t="s">
        <v>68</v>
      </c>
      <c r="C8" s="14">
        <v>7</v>
      </c>
      <c r="D8" s="15">
        <v>60.475000000000001</v>
      </c>
      <c r="E8" s="16">
        <v>4</v>
      </c>
      <c r="F8" s="17">
        <v>209</v>
      </c>
      <c r="G8" s="246" t="s">
        <v>119</v>
      </c>
      <c r="H8" s="250">
        <v>33</v>
      </c>
      <c r="I8" s="18">
        <v>41.72</v>
      </c>
      <c r="J8" s="16">
        <v>205</v>
      </c>
    </row>
    <row r="9" spans="1:12" s="3" customFormat="1" ht="24.95" customHeight="1" x14ac:dyDescent="0.25">
      <c r="A9" s="13">
        <v>4</v>
      </c>
      <c r="B9" s="244" t="s">
        <v>77</v>
      </c>
      <c r="C9" s="14">
        <v>3</v>
      </c>
      <c r="D9" s="15">
        <v>59.9</v>
      </c>
      <c r="E9" s="16">
        <v>2</v>
      </c>
      <c r="F9" s="17">
        <v>207</v>
      </c>
      <c r="G9" s="246" t="s">
        <v>120</v>
      </c>
      <c r="H9" s="250" t="s">
        <v>123</v>
      </c>
      <c r="I9" s="20">
        <v>42.1</v>
      </c>
      <c r="J9" s="16">
        <v>192</v>
      </c>
      <c r="L9" s="19"/>
    </row>
    <row r="10" spans="1:12" s="3" customFormat="1" ht="24.95" customHeight="1" x14ac:dyDescent="0.25">
      <c r="A10" s="13">
        <v>5</v>
      </c>
      <c r="B10" s="243" t="s">
        <v>145</v>
      </c>
      <c r="C10" s="14">
        <v>6</v>
      </c>
      <c r="D10" s="15">
        <v>60.825000000000003</v>
      </c>
      <c r="E10" s="16">
        <v>5</v>
      </c>
      <c r="F10" s="17">
        <v>204</v>
      </c>
      <c r="G10" s="247" t="s">
        <v>121</v>
      </c>
      <c r="H10" s="250" t="s">
        <v>124</v>
      </c>
      <c r="I10" s="18">
        <v>42.16</v>
      </c>
      <c r="J10" s="16">
        <v>192</v>
      </c>
      <c r="L10" s="19"/>
    </row>
    <row r="11" spans="1:12" s="3" customFormat="1" ht="24.95" customHeight="1" x14ac:dyDescent="0.25">
      <c r="A11" s="13">
        <v>6</v>
      </c>
      <c r="B11" s="243" t="s">
        <v>64</v>
      </c>
      <c r="C11" s="14">
        <v>5</v>
      </c>
      <c r="D11" s="15">
        <v>62.215000000000003</v>
      </c>
      <c r="E11" s="16">
        <v>6</v>
      </c>
      <c r="F11" s="17">
        <v>204</v>
      </c>
      <c r="G11" s="247" t="s">
        <v>121</v>
      </c>
      <c r="H11" s="133">
        <v>21</v>
      </c>
      <c r="I11" s="18">
        <v>42.51</v>
      </c>
      <c r="J11" s="16">
        <v>184</v>
      </c>
    </row>
    <row r="12" spans="1:12" s="3" customFormat="1" ht="24.95" hidden="1" customHeight="1" x14ac:dyDescent="0.25">
      <c r="A12" s="13">
        <v>7</v>
      </c>
      <c r="B12" s="152"/>
      <c r="C12" s="14"/>
      <c r="D12" s="15"/>
      <c r="E12" s="16"/>
      <c r="F12" s="17"/>
      <c r="G12" s="153"/>
      <c r="H12" s="155"/>
      <c r="I12" s="17"/>
      <c r="J12" s="16"/>
    </row>
    <row r="13" spans="1:12" s="3" customFormat="1" ht="24.95" hidden="1" customHeight="1" x14ac:dyDescent="0.25">
      <c r="A13" s="13">
        <v>8</v>
      </c>
      <c r="B13" s="152"/>
      <c r="C13" s="14"/>
      <c r="D13" s="17"/>
      <c r="E13" s="16"/>
      <c r="F13" s="17"/>
      <c r="G13" s="153"/>
      <c r="H13" s="133"/>
      <c r="I13" s="17"/>
      <c r="J13" s="16"/>
    </row>
    <row r="14" spans="1:12" s="3" customFormat="1" ht="26.25" hidden="1" customHeight="1" x14ac:dyDescent="0.25">
      <c r="A14" s="13">
        <v>9</v>
      </c>
      <c r="B14" s="152"/>
      <c r="C14" s="14"/>
      <c r="D14" s="15"/>
      <c r="E14" s="16"/>
      <c r="F14" s="17"/>
      <c r="G14" s="154"/>
      <c r="H14" s="155"/>
      <c r="I14" s="18"/>
      <c r="J14" s="16"/>
    </row>
    <row r="15" spans="1:12" s="3" customFormat="1" ht="24.95" hidden="1" customHeight="1" x14ac:dyDescent="0.25">
      <c r="A15" s="13">
        <v>10</v>
      </c>
      <c r="B15" s="126"/>
      <c r="C15" s="14"/>
      <c r="D15" s="15"/>
      <c r="E15" s="16"/>
      <c r="F15" s="17"/>
      <c r="G15" s="127"/>
      <c r="H15" s="134"/>
      <c r="I15" s="17"/>
      <c r="J15" s="16"/>
    </row>
    <row r="16" spans="1:12" ht="24" hidden="1" customHeight="1" x14ac:dyDescent="0.25">
      <c r="A16" s="13">
        <v>11</v>
      </c>
      <c r="B16" s="114"/>
      <c r="C16" s="14"/>
      <c r="D16" s="15"/>
      <c r="E16" s="16"/>
      <c r="F16" s="20"/>
      <c r="G16" s="115"/>
      <c r="H16" s="132"/>
      <c r="I16" s="18"/>
      <c r="J16" s="16"/>
    </row>
    <row r="17" spans="1:10" ht="23.25" hidden="1" customHeight="1" thickBot="1" x14ac:dyDescent="0.3">
      <c r="A17" s="22">
        <v>12</v>
      </c>
      <c r="B17" s="116"/>
      <c r="C17" s="117"/>
      <c r="D17" s="119"/>
      <c r="E17" s="120"/>
      <c r="F17" s="135"/>
      <c r="G17" s="122"/>
      <c r="H17" s="136"/>
      <c r="I17" s="123"/>
      <c r="J17" s="120"/>
    </row>
    <row r="18" spans="1:10" ht="2.25" customHeight="1" x14ac:dyDescent="0.25">
      <c r="A18" s="23"/>
    </row>
    <row r="19" spans="1:10" s="2" customFormat="1" x14ac:dyDescent="0.25">
      <c r="A19" s="23"/>
    </row>
    <row r="20" spans="1:10" s="2" customFormat="1" x14ac:dyDescent="0.25">
      <c r="A20" s="23"/>
      <c r="B20" s="265" t="s">
        <v>76</v>
      </c>
      <c r="C20" s="265" t="s">
        <v>86</v>
      </c>
      <c r="D20" s="265" t="s">
        <v>68</v>
      </c>
      <c r="E20" s="265" t="s">
        <v>77</v>
      </c>
      <c r="F20" s="265" t="s">
        <v>145</v>
      </c>
      <c r="G20" s="265" t="s">
        <v>64</v>
      </c>
    </row>
    <row r="21" spans="1:10" s="2" customFormat="1" x14ac:dyDescent="0.25">
      <c r="A21" s="23">
        <v>1</v>
      </c>
      <c r="B21" s="266">
        <v>58.43</v>
      </c>
      <c r="C21" s="266">
        <v>57</v>
      </c>
      <c r="D21" s="266">
        <v>57.06</v>
      </c>
      <c r="E21" s="266">
        <v>57.83</v>
      </c>
      <c r="F21" s="266">
        <v>58.76</v>
      </c>
      <c r="G21" s="266">
        <v>58.72</v>
      </c>
    </row>
    <row r="22" spans="1:10" s="2" customFormat="1" ht="10.5" customHeight="1" x14ac:dyDescent="0.25">
      <c r="A22" s="23">
        <v>2</v>
      </c>
      <c r="B22" s="266">
        <v>57.37</v>
      </c>
      <c r="C22" s="266">
        <v>56.64</v>
      </c>
      <c r="D22" s="266">
        <v>58.59</v>
      </c>
      <c r="E22" s="266">
        <v>64.95</v>
      </c>
      <c r="F22" s="266">
        <v>59.12</v>
      </c>
      <c r="G22" s="266">
        <v>62.89</v>
      </c>
    </row>
    <row r="23" spans="1:10" s="2" customFormat="1" x14ac:dyDescent="0.25">
      <c r="A23" s="23">
        <v>3</v>
      </c>
      <c r="B23" s="266">
        <v>55.27</v>
      </c>
      <c r="C23" s="266">
        <v>57.13</v>
      </c>
      <c r="D23" s="266">
        <v>55.95</v>
      </c>
      <c r="E23" s="266">
        <v>57.06</v>
      </c>
      <c r="F23" s="266">
        <v>57.94</v>
      </c>
      <c r="G23" s="266">
        <v>57.53</v>
      </c>
    </row>
    <row r="24" spans="1:10" s="2" customFormat="1" x14ac:dyDescent="0.25">
      <c r="A24" s="24">
        <v>4</v>
      </c>
      <c r="B24" s="266">
        <v>54.62</v>
      </c>
      <c r="C24" s="266">
        <v>56.18</v>
      </c>
      <c r="D24" s="266">
        <v>54.83</v>
      </c>
      <c r="E24" s="266">
        <v>56.83</v>
      </c>
      <c r="F24" s="266">
        <v>56.06</v>
      </c>
      <c r="G24" s="266">
        <v>57.85</v>
      </c>
    </row>
    <row r="25" spans="1:10" s="2" customFormat="1" x14ac:dyDescent="0.25">
      <c r="A25" s="24">
        <v>5</v>
      </c>
      <c r="B25" s="266">
        <v>54.66</v>
      </c>
      <c r="C25" s="266">
        <v>56.54</v>
      </c>
      <c r="D25" s="266">
        <v>55.87</v>
      </c>
      <c r="E25" s="266">
        <v>55.53</v>
      </c>
      <c r="F25" s="266">
        <v>55.4</v>
      </c>
      <c r="G25" s="266">
        <v>56.07</v>
      </c>
    </row>
    <row r="26" spans="1:10" s="2" customFormat="1" ht="6.75" customHeight="1" x14ac:dyDescent="0.25">
      <c r="A26" s="23">
        <v>6</v>
      </c>
      <c r="B26" s="266">
        <v>54.04</v>
      </c>
      <c r="C26" s="266">
        <v>54.95</v>
      </c>
      <c r="D26" s="266">
        <v>55.17</v>
      </c>
      <c r="E26" s="266">
        <v>56.19</v>
      </c>
      <c r="F26" s="266">
        <v>55.22</v>
      </c>
      <c r="G26" s="266">
        <v>54.92</v>
      </c>
    </row>
    <row r="27" spans="1:10" s="2" customFormat="1" x14ac:dyDescent="0.25">
      <c r="A27" s="23">
        <v>7</v>
      </c>
      <c r="B27" s="266">
        <v>54.1</v>
      </c>
      <c r="C27" s="266">
        <v>54.13</v>
      </c>
      <c r="D27" s="266">
        <v>55.05</v>
      </c>
      <c r="E27" s="266">
        <v>54.49</v>
      </c>
      <c r="F27" s="266">
        <v>55.42</v>
      </c>
      <c r="G27" s="266">
        <v>55.22</v>
      </c>
    </row>
    <row r="28" spans="1:10" s="2" customFormat="1" x14ac:dyDescent="0.25">
      <c r="A28" s="23">
        <v>8</v>
      </c>
      <c r="B28" s="266">
        <v>52.71</v>
      </c>
      <c r="C28" s="266">
        <v>53.76</v>
      </c>
      <c r="D28" s="266">
        <v>54.74</v>
      </c>
      <c r="E28" s="266">
        <v>55.26</v>
      </c>
      <c r="F28" s="266">
        <v>54.54</v>
      </c>
      <c r="G28" s="266">
        <v>54.22</v>
      </c>
    </row>
    <row r="29" spans="1:10" s="2" customFormat="1" x14ac:dyDescent="0.25">
      <c r="A29" s="24">
        <v>9</v>
      </c>
      <c r="B29" s="267">
        <v>52.63</v>
      </c>
      <c r="C29" s="267">
        <v>54.39</v>
      </c>
      <c r="D29" s="267">
        <v>53.25</v>
      </c>
      <c r="E29" s="267">
        <v>53.52</v>
      </c>
      <c r="F29" s="267">
        <v>53.98</v>
      </c>
      <c r="G29" s="267">
        <v>54.71</v>
      </c>
    </row>
    <row r="30" spans="1:10" s="2" customFormat="1" x14ac:dyDescent="0.25">
      <c r="A30" s="24">
        <v>10</v>
      </c>
      <c r="B30" s="266">
        <v>52.7</v>
      </c>
      <c r="C30" s="266">
        <v>53.86</v>
      </c>
      <c r="D30" s="266">
        <v>54.21</v>
      </c>
      <c r="E30" s="266">
        <v>54.52</v>
      </c>
      <c r="F30" s="266">
        <v>53.78</v>
      </c>
      <c r="G30" s="266">
        <v>54.58</v>
      </c>
    </row>
    <row r="31" spans="1:10" s="2" customFormat="1" ht="7.5" customHeight="1" x14ac:dyDescent="0.25">
      <c r="A31" s="23">
        <v>11</v>
      </c>
      <c r="B31" s="266">
        <v>52.05</v>
      </c>
      <c r="C31" s="266">
        <v>52.83</v>
      </c>
      <c r="D31" s="266">
        <v>53.38</v>
      </c>
      <c r="E31" s="266">
        <v>52.84</v>
      </c>
      <c r="F31" s="266">
        <v>52.81</v>
      </c>
      <c r="G31" s="266">
        <v>54.04</v>
      </c>
    </row>
    <row r="32" spans="1:10" s="2" customFormat="1" x14ac:dyDescent="0.25">
      <c r="A32" s="23">
        <v>12</v>
      </c>
      <c r="B32" s="266">
        <v>51.38</v>
      </c>
      <c r="C32" s="266">
        <v>52.73</v>
      </c>
      <c r="D32" s="266">
        <v>51.93</v>
      </c>
      <c r="E32" s="266">
        <v>53.73</v>
      </c>
      <c r="F32" s="266">
        <v>53.54</v>
      </c>
      <c r="G32" s="266">
        <v>53.38</v>
      </c>
    </row>
    <row r="33" spans="1:7" s="2" customFormat="1" x14ac:dyDescent="0.25">
      <c r="A33" s="23">
        <v>13</v>
      </c>
      <c r="B33" s="266">
        <v>52.28</v>
      </c>
      <c r="C33" s="266">
        <v>51.94</v>
      </c>
      <c r="D33" s="266">
        <v>52.26</v>
      </c>
      <c r="E33" s="266">
        <v>52.69</v>
      </c>
      <c r="F33" s="266">
        <v>53.2</v>
      </c>
      <c r="G33" s="266">
        <v>54.73</v>
      </c>
    </row>
    <row r="34" spans="1:7" s="2" customFormat="1" x14ac:dyDescent="0.25">
      <c r="A34" s="24">
        <v>14</v>
      </c>
      <c r="B34" s="268">
        <v>52.09</v>
      </c>
      <c r="C34" s="268">
        <v>51.21</v>
      </c>
      <c r="D34" s="268">
        <v>51.12</v>
      </c>
      <c r="E34" s="268">
        <v>53.1</v>
      </c>
      <c r="F34" s="268">
        <v>51.2</v>
      </c>
      <c r="G34" s="268">
        <v>52.08</v>
      </c>
    </row>
    <row r="35" spans="1:7" s="2" customFormat="1" ht="10.5" customHeight="1" x14ac:dyDescent="0.25">
      <c r="A35" s="24">
        <v>15</v>
      </c>
      <c r="B35" s="266">
        <v>51.74</v>
      </c>
      <c r="C35" s="266">
        <v>50.64</v>
      </c>
      <c r="D35" s="266">
        <v>51.75</v>
      </c>
      <c r="E35" s="266">
        <v>50.75</v>
      </c>
      <c r="F35" s="266">
        <v>52.22</v>
      </c>
      <c r="G35" s="266">
        <v>51.42</v>
      </c>
    </row>
    <row r="36" spans="1:7" s="2" customFormat="1" x14ac:dyDescent="0.25">
      <c r="A36" s="23">
        <v>16</v>
      </c>
      <c r="B36" s="266">
        <v>51.27</v>
      </c>
      <c r="C36" s="266">
        <v>53.13</v>
      </c>
      <c r="D36" s="266">
        <v>50.83</v>
      </c>
      <c r="E36" s="266">
        <v>50.78</v>
      </c>
      <c r="F36" s="266">
        <v>51.2</v>
      </c>
      <c r="G36" s="266">
        <v>51.33</v>
      </c>
    </row>
    <row r="37" spans="1:7" s="2" customFormat="1" x14ac:dyDescent="0.25">
      <c r="A37" s="23">
        <v>17</v>
      </c>
      <c r="B37" s="266">
        <v>50.62</v>
      </c>
      <c r="C37" s="266">
        <v>53.22</v>
      </c>
      <c r="D37" s="266">
        <v>50.63</v>
      </c>
      <c r="E37" s="266">
        <v>50.66</v>
      </c>
      <c r="F37" s="266">
        <v>50.49</v>
      </c>
      <c r="G37" s="266">
        <v>51.44</v>
      </c>
    </row>
    <row r="38" spans="1:7" x14ac:dyDescent="0.25">
      <c r="A38" s="23">
        <v>18</v>
      </c>
      <c r="B38" s="266">
        <v>50.45</v>
      </c>
      <c r="C38" s="266">
        <v>50.48</v>
      </c>
      <c r="D38" s="266">
        <v>50.25</v>
      </c>
      <c r="E38" s="266">
        <v>49.55</v>
      </c>
      <c r="F38" s="266">
        <v>50.7</v>
      </c>
      <c r="G38" s="266">
        <v>49.49</v>
      </c>
    </row>
    <row r="39" spans="1:7" x14ac:dyDescent="0.25">
      <c r="A39" s="24">
        <v>19</v>
      </c>
      <c r="B39" s="266">
        <v>50.12</v>
      </c>
      <c r="C39" s="266">
        <v>59.06</v>
      </c>
      <c r="D39" s="266">
        <v>49.49</v>
      </c>
      <c r="E39" s="266">
        <v>49.98</v>
      </c>
      <c r="F39" s="266">
        <v>49.89</v>
      </c>
      <c r="G39" s="266">
        <v>51.14</v>
      </c>
    </row>
    <row r="40" spans="1:7" x14ac:dyDescent="0.25">
      <c r="A40" s="24">
        <v>20</v>
      </c>
      <c r="B40" s="266">
        <v>50.67</v>
      </c>
      <c r="C40" s="266">
        <v>50.02</v>
      </c>
      <c r="D40" s="266">
        <v>49.21</v>
      </c>
      <c r="E40" s="266">
        <v>49.21</v>
      </c>
      <c r="F40" s="266">
        <v>48.97</v>
      </c>
      <c r="G40" s="266">
        <v>52.09</v>
      </c>
    </row>
    <row r="41" spans="1:7" x14ac:dyDescent="0.25">
      <c r="A41" s="23">
        <v>21</v>
      </c>
      <c r="B41" s="266">
        <v>49.64</v>
      </c>
      <c r="C41" s="266">
        <v>47.8</v>
      </c>
      <c r="D41" s="266">
        <v>48.16</v>
      </c>
      <c r="E41" s="266">
        <v>48.27</v>
      </c>
      <c r="F41" s="266">
        <v>50</v>
      </c>
      <c r="G41" s="266">
        <v>49.953000000000003</v>
      </c>
    </row>
    <row r="42" spans="1:7" x14ac:dyDescent="0.25">
      <c r="A42" s="23">
        <v>22</v>
      </c>
      <c r="B42" s="266">
        <v>49</v>
      </c>
      <c r="C42" s="266">
        <v>47.52</v>
      </c>
      <c r="D42" s="266">
        <v>48.82</v>
      </c>
      <c r="E42" s="266">
        <v>49.02</v>
      </c>
      <c r="F42" s="266">
        <v>49.55</v>
      </c>
      <c r="G42" s="266">
        <v>49.23</v>
      </c>
    </row>
    <row r="43" spans="1:7" x14ac:dyDescent="0.25">
      <c r="A43" s="23">
        <v>23</v>
      </c>
      <c r="B43" s="266">
        <v>49.78</v>
      </c>
      <c r="C43" s="266">
        <v>47.29</v>
      </c>
      <c r="D43" s="266">
        <v>47.93</v>
      </c>
      <c r="E43" s="266">
        <v>48.64</v>
      </c>
      <c r="F43" s="266">
        <v>49.85</v>
      </c>
      <c r="G43" s="266">
        <v>48.46</v>
      </c>
    </row>
    <row r="44" spans="1:7" x14ac:dyDescent="0.25">
      <c r="A44" s="24">
        <v>24</v>
      </c>
      <c r="B44" s="266">
        <v>49.75</v>
      </c>
      <c r="C44" s="266">
        <v>47.82</v>
      </c>
      <c r="D44" s="266">
        <v>48.04</v>
      </c>
      <c r="E44" s="266">
        <v>48.36</v>
      </c>
      <c r="F44" s="266">
        <v>54.5</v>
      </c>
      <c r="G44" s="266">
        <v>49.16</v>
      </c>
    </row>
    <row r="45" spans="1:7" x14ac:dyDescent="0.25">
      <c r="A45" s="24">
        <v>25</v>
      </c>
      <c r="B45" s="266">
        <v>48.01</v>
      </c>
      <c r="C45" s="266">
        <v>47.02</v>
      </c>
      <c r="D45" s="266">
        <v>48.25</v>
      </c>
      <c r="E45" s="266">
        <v>48.23</v>
      </c>
      <c r="F45" s="266">
        <v>54.43</v>
      </c>
      <c r="G45" s="266">
        <v>47.5</v>
      </c>
    </row>
    <row r="46" spans="1:7" x14ac:dyDescent="0.25">
      <c r="A46" s="23">
        <v>26</v>
      </c>
      <c r="B46" s="266">
        <v>47.86</v>
      </c>
      <c r="C46" s="266">
        <v>47.86</v>
      </c>
      <c r="D46" s="266">
        <v>47.02</v>
      </c>
      <c r="E46" s="266">
        <v>51.92</v>
      </c>
      <c r="F46" s="266">
        <v>53.06</v>
      </c>
      <c r="G46" s="266">
        <v>47.88</v>
      </c>
    </row>
    <row r="47" spans="1:7" x14ac:dyDescent="0.25">
      <c r="A47" s="23">
        <v>27</v>
      </c>
      <c r="B47" s="266">
        <v>48.76</v>
      </c>
      <c r="C47" s="266">
        <v>46.44</v>
      </c>
      <c r="D47" s="266">
        <v>51.06</v>
      </c>
      <c r="E47" s="266">
        <v>51.84</v>
      </c>
      <c r="F47" s="266">
        <v>52.57</v>
      </c>
      <c r="G47" s="266">
        <v>48.56</v>
      </c>
    </row>
    <row r="48" spans="1:7" x14ac:dyDescent="0.25">
      <c r="A48" s="23">
        <v>28</v>
      </c>
      <c r="B48" s="266">
        <v>46.98</v>
      </c>
      <c r="C48" s="266">
        <v>47.19</v>
      </c>
      <c r="D48" s="266">
        <v>48.39</v>
      </c>
      <c r="E48" s="266">
        <v>49.8</v>
      </c>
      <c r="F48" s="266">
        <v>53.81</v>
      </c>
      <c r="G48" s="266">
        <v>49.1</v>
      </c>
    </row>
    <row r="49" spans="1:7" x14ac:dyDescent="0.25">
      <c r="A49" s="24">
        <v>29</v>
      </c>
      <c r="B49" s="266">
        <v>47.26</v>
      </c>
      <c r="C49" s="266">
        <v>46.36</v>
      </c>
      <c r="D49" s="266">
        <v>48.66</v>
      </c>
      <c r="E49" s="266">
        <v>48.39</v>
      </c>
      <c r="F49" s="266">
        <v>51.44</v>
      </c>
      <c r="G49" s="266">
        <v>48.42</v>
      </c>
    </row>
    <row r="50" spans="1:7" x14ac:dyDescent="0.25">
      <c r="A50" s="24">
        <v>30</v>
      </c>
      <c r="B50" s="266">
        <v>46.78</v>
      </c>
      <c r="C50" s="266">
        <v>47.4</v>
      </c>
      <c r="D50" s="266">
        <v>47.02</v>
      </c>
      <c r="E50" s="266">
        <v>47.83</v>
      </c>
      <c r="F50" s="266">
        <v>50.45</v>
      </c>
      <c r="G50" s="266">
        <v>53.78</v>
      </c>
    </row>
    <row r="51" spans="1:7" x14ac:dyDescent="0.25">
      <c r="A51" s="23">
        <v>31</v>
      </c>
      <c r="B51" s="266">
        <v>47.1</v>
      </c>
      <c r="C51" s="266">
        <v>47.68</v>
      </c>
      <c r="D51" s="266">
        <v>47.86</v>
      </c>
      <c r="E51" s="266">
        <v>46.74</v>
      </c>
      <c r="F51" s="266">
        <v>49.76</v>
      </c>
      <c r="G51" s="266">
        <v>50.14</v>
      </c>
    </row>
    <row r="52" spans="1:7" x14ac:dyDescent="0.25">
      <c r="A52" s="23">
        <v>32</v>
      </c>
      <c r="B52" s="266">
        <v>46.57</v>
      </c>
      <c r="C52" s="266">
        <v>46.96</v>
      </c>
      <c r="D52" s="269">
        <v>46.43</v>
      </c>
      <c r="E52" s="266">
        <v>47.57</v>
      </c>
      <c r="F52" s="266">
        <v>48.87</v>
      </c>
      <c r="G52" s="266">
        <v>49.11</v>
      </c>
    </row>
    <row r="53" spans="1:7" x14ac:dyDescent="0.25">
      <c r="A53" s="23">
        <v>33</v>
      </c>
      <c r="B53" s="266">
        <v>47.1</v>
      </c>
      <c r="C53" s="266">
        <v>46.15</v>
      </c>
      <c r="D53" s="266">
        <v>47.32</v>
      </c>
      <c r="E53" s="266">
        <v>45.83</v>
      </c>
      <c r="F53" s="266">
        <v>49.53</v>
      </c>
      <c r="G53" s="266">
        <v>49.18</v>
      </c>
    </row>
    <row r="54" spans="1:7" x14ac:dyDescent="0.25">
      <c r="A54" s="24">
        <v>34</v>
      </c>
      <c r="B54" s="266">
        <v>46.04</v>
      </c>
      <c r="C54" s="266">
        <v>46.33</v>
      </c>
      <c r="D54" s="266">
        <v>47.78</v>
      </c>
      <c r="E54" s="266">
        <v>47.07</v>
      </c>
      <c r="F54" s="266">
        <v>51.73</v>
      </c>
      <c r="G54" s="266">
        <v>48.35</v>
      </c>
    </row>
    <row r="55" spans="1:7" x14ac:dyDescent="0.25">
      <c r="A55" s="24">
        <v>35</v>
      </c>
      <c r="B55" s="266">
        <v>45.84</v>
      </c>
      <c r="C55" s="266">
        <v>46.07</v>
      </c>
      <c r="D55" s="266">
        <v>45.9</v>
      </c>
      <c r="E55" s="266">
        <v>46.6</v>
      </c>
      <c r="F55" s="266">
        <v>51.29</v>
      </c>
      <c r="G55" s="266">
        <v>49.16</v>
      </c>
    </row>
    <row r="56" spans="1:7" x14ac:dyDescent="0.25">
      <c r="A56" s="23">
        <v>36</v>
      </c>
      <c r="B56" s="266">
        <v>45.62</v>
      </c>
      <c r="C56" s="266">
        <v>46.92</v>
      </c>
      <c r="D56" s="266">
        <v>47.2</v>
      </c>
      <c r="E56" s="266">
        <v>46.99</v>
      </c>
      <c r="F56" s="266">
        <v>50.72</v>
      </c>
      <c r="G56" s="266">
        <v>47.38</v>
      </c>
    </row>
    <row r="57" spans="1:7" x14ac:dyDescent="0.25">
      <c r="A57" s="23">
        <v>37</v>
      </c>
      <c r="B57" s="266">
        <v>45.62</v>
      </c>
      <c r="C57" s="266">
        <v>46.62</v>
      </c>
      <c r="D57" s="266">
        <v>46.8</v>
      </c>
      <c r="E57" s="266">
        <v>46.75</v>
      </c>
      <c r="F57" s="266">
        <v>48.19</v>
      </c>
      <c r="G57" s="266">
        <v>47.29</v>
      </c>
    </row>
    <row r="58" spans="1:7" x14ac:dyDescent="0.25">
      <c r="A58" s="23">
        <v>38</v>
      </c>
      <c r="B58" s="266">
        <v>46.23</v>
      </c>
      <c r="C58" s="266">
        <v>45.93</v>
      </c>
      <c r="D58" s="266">
        <v>45.52</v>
      </c>
      <c r="E58" s="266">
        <v>46.8</v>
      </c>
      <c r="F58" s="266">
        <v>48.18</v>
      </c>
      <c r="G58" s="266">
        <v>47.08</v>
      </c>
    </row>
    <row r="59" spans="1:7" x14ac:dyDescent="0.25">
      <c r="A59" s="24">
        <v>39</v>
      </c>
      <c r="B59" s="269">
        <v>45.72</v>
      </c>
      <c r="C59" s="266">
        <v>46.99</v>
      </c>
      <c r="D59" s="266">
        <v>45.98</v>
      </c>
      <c r="E59" s="266">
        <v>45.97</v>
      </c>
      <c r="F59" s="266">
        <v>49.67</v>
      </c>
      <c r="G59" s="266">
        <v>48.08</v>
      </c>
    </row>
    <row r="60" spans="1:7" x14ac:dyDescent="0.25">
      <c r="A60" s="24">
        <v>40</v>
      </c>
      <c r="B60" s="266">
        <v>45.17</v>
      </c>
      <c r="C60" s="266">
        <v>46.56</v>
      </c>
      <c r="D60" s="266">
        <v>45.65</v>
      </c>
      <c r="E60" s="266">
        <v>46.38</v>
      </c>
      <c r="F60" s="266">
        <v>48.21</v>
      </c>
      <c r="G60" s="266">
        <v>46.44</v>
      </c>
    </row>
    <row r="61" spans="1:7" x14ac:dyDescent="0.25">
      <c r="A61" s="23">
        <v>41</v>
      </c>
      <c r="B61" s="266">
        <v>46.64</v>
      </c>
      <c r="C61" s="266">
        <v>46.16</v>
      </c>
      <c r="D61" s="266">
        <v>46.5</v>
      </c>
      <c r="E61" s="266">
        <v>46.08</v>
      </c>
      <c r="F61" s="266">
        <v>47.02</v>
      </c>
      <c r="G61" s="266">
        <v>46.89</v>
      </c>
    </row>
    <row r="62" spans="1:7" x14ac:dyDescent="0.25">
      <c r="A62" s="23">
        <v>42</v>
      </c>
      <c r="B62" s="266">
        <v>48.13</v>
      </c>
      <c r="C62" s="266">
        <v>45.56</v>
      </c>
      <c r="D62" s="266">
        <v>46.02</v>
      </c>
      <c r="E62" s="266">
        <v>45.27</v>
      </c>
      <c r="F62" s="266">
        <v>47.04</v>
      </c>
      <c r="G62" s="266">
        <v>47.53</v>
      </c>
    </row>
    <row r="63" spans="1:7" x14ac:dyDescent="0.25">
      <c r="A63" s="23">
        <v>43</v>
      </c>
      <c r="B63" s="266">
        <v>45.38</v>
      </c>
      <c r="C63" s="266">
        <v>45.65</v>
      </c>
      <c r="D63" s="266">
        <v>45.13</v>
      </c>
      <c r="E63" s="266">
        <v>46.21</v>
      </c>
      <c r="F63" s="266">
        <v>46.52</v>
      </c>
      <c r="G63" s="266">
        <v>46.23</v>
      </c>
    </row>
    <row r="64" spans="1:7" x14ac:dyDescent="0.25">
      <c r="A64" s="24">
        <v>44</v>
      </c>
      <c r="B64" s="266">
        <v>45.11</v>
      </c>
      <c r="C64" s="266">
        <v>44.99</v>
      </c>
      <c r="D64" s="266">
        <v>45.28</v>
      </c>
      <c r="E64" s="266">
        <v>45.58</v>
      </c>
      <c r="F64" s="266">
        <v>47.61</v>
      </c>
      <c r="G64" s="266">
        <v>47.79</v>
      </c>
    </row>
    <row r="65" spans="1:7" x14ac:dyDescent="0.25">
      <c r="A65" s="24">
        <v>45</v>
      </c>
      <c r="B65" s="266">
        <v>46.52</v>
      </c>
      <c r="C65" s="266">
        <v>45.19</v>
      </c>
      <c r="D65" s="266">
        <v>45.79</v>
      </c>
      <c r="E65" s="266">
        <v>45.74</v>
      </c>
      <c r="F65" s="266">
        <v>45.74</v>
      </c>
      <c r="G65" s="266">
        <v>46.53</v>
      </c>
    </row>
    <row r="66" spans="1:7" x14ac:dyDescent="0.25">
      <c r="A66" s="23">
        <v>46</v>
      </c>
      <c r="B66" s="266">
        <v>45.03</v>
      </c>
      <c r="C66" s="266">
        <v>44.79</v>
      </c>
      <c r="D66" s="266">
        <v>45.08</v>
      </c>
      <c r="E66" s="266">
        <v>44.77</v>
      </c>
      <c r="F66" s="266">
        <v>46.77</v>
      </c>
      <c r="G66" s="266">
        <v>46.39</v>
      </c>
    </row>
    <row r="67" spans="1:7" x14ac:dyDescent="0.25">
      <c r="A67" s="23">
        <v>47</v>
      </c>
      <c r="B67" s="266">
        <v>44.97</v>
      </c>
      <c r="C67" s="266">
        <v>44.77</v>
      </c>
      <c r="D67" s="266">
        <v>45.09</v>
      </c>
      <c r="E67" s="266">
        <v>45.93</v>
      </c>
      <c r="F67" s="266">
        <v>48.71</v>
      </c>
      <c r="G67" s="266">
        <v>46.18</v>
      </c>
    </row>
    <row r="68" spans="1:7" x14ac:dyDescent="0.25">
      <c r="A68" s="23">
        <v>48</v>
      </c>
      <c r="B68" s="266">
        <v>46.3</v>
      </c>
      <c r="C68" s="266">
        <v>44.79</v>
      </c>
      <c r="D68" s="266">
        <v>45.32</v>
      </c>
      <c r="E68" s="266">
        <v>45.63</v>
      </c>
      <c r="F68" s="266">
        <v>46.17</v>
      </c>
      <c r="G68" s="266">
        <v>45.92</v>
      </c>
    </row>
    <row r="69" spans="1:7" x14ac:dyDescent="0.25">
      <c r="A69" s="24">
        <v>49</v>
      </c>
      <c r="B69" s="266">
        <v>44.95</v>
      </c>
      <c r="C69" s="266">
        <v>45.6</v>
      </c>
      <c r="D69" s="266">
        <v>45.1</v>
      </c>
      <c r="E69" s="266">
        <v>46.24</v>
      </c>
      <c r="F69" s="266">
        <v>46.01</v>
      </c>
      <c r="G69" s="266">
        <v>46</v>
      </c>
    </row>
    <row r="70" spans="1:7" x14ac:dyDescent="0.25">
      <c r="A70" s="24">
        <v>50</v>
      </c>
      <c r="B70" s="266">
        <v>44.84</v>
      </c>
      <c r="C70" s="266">
        <v>44.78</v>
      </c>
      <c r="D70" s="266">
        <v>47.93</v>
      </c>
      <c r="E70" s="266">
        <v>45.11</v>
      </c>
      <c r="F70" s="266">
        <v>45.44</v>
      </c>
      <c r="G70" s="266">
        <v>47.15</v>
      </c>
    </row>
    <row r="71" spans="1:7" x14ac:dyDescent="0.25">
      <c r="A71" s="23">
        <v>51</v>
      </c>
      <c r="B71" s="266">
        <v>44.65</v>
      </c>
      <c r="C71" s="266">
        <v>44.68</v>
      </c>
      <c r="D71" s="266">
        <v>47.3</v>
      </c>
      <c r="E71" s="266">
        <v>44.21</v>
      </c>
      <c r="F71" s="266">
        <v>45.14</v>
      </c>
      <c r="G71" s="266">
        <v>45.523000000000003</v>
      </c>
    </row>
    <row r="72" spans="1:7" x14ac:dyDescent="0.25">
      <c r="A72" s="23">
        <v>52</v>
      </c>
      <c r="B72" s="266">
        <v>44.21</v>
      </c>
      <c r="C72" s="266">
        <v>44.16</v>
      </c>
      <c r="D72" s="266">
        <v>45.34</v>
      </c>
      <c r="E72" s="266">
        <v>44.17</v>
      </c>
      <c r="F72" s="266">
        <v>45.85</v>
      </c>
      <c r="G72" s="266">
        <v>45.48</v>
      </c>
    </row>
    <row r="73" spans="1:7" x14ac:dyDescent="0.25">
      <c r="A73" s="23">
        <v>53</v>
      </c>
      <c r="B73" s="266">
        <v>44.47</v>
      </c>
      <c r="C73" s="266">
        <v>44.58</v>
      </c>
      <c r="D73" s="266">
        <v>46.59</v>
      </c>
      <c r="E73" s="266">
        <v>45.64</v>
      </c>
      <c r="F73" s="266">
        <v>45.14</v>
      </c>
      <c r="G73" s="266">
        <v>45.71</v>
      </c>
    </row>
    <row r="74" spans="1:7" x14ac:dyDescent="0.25">
      <c r="A74" s="24">
        <v>54</v>
      </c>
      <c r="B74" s="266">
        <v>44.73</v>
      </c>
      <c r="C74" s="266">
        <v>44.83</v>
      </c>
      <c r="D74" s="266">
        <v>46.32</v>
      </c>
      <c r="E74" s="266">
        <v>44.81</v>
      </c>
      <c r="F74" s="266">
        <v>45.96</v>
      </c>
      <c r="G74" s="266">
        <v>46.97</v>
      </c>
    </row>
    <row r="75" spans="1:7" x14ac:dyDescent="0.25">
      <c r="A75" s="24">
        <v>55</v>
      </c>
      <c r="B75" s="266">
        <v>44.98</v>
      </c>
      <c r="C75" s="266">
        <v>44.94</v>
      </c>
      <c r="D75" s="266">
        <v>47.37</v>
      </c>
      <c r="E75" s="266">
        <v>44.7</v>
      </c>
      <c r="F75" s="266">
        <v>45.99</v>
      </c>
      <c r="G75" s="266">
        <v>50.22</v>
      </c>
    </row>
    <row r="76" spans="1:7" x14ac:dyDescent="0.25">
      <c r="A76" s="23">
        <v>56</v>
      </c>
      <c r="B76" s="266">
        <v>44.73</v>
      </c>
      <c r="C76" s="266">
        <v>44.97</v>
      </c>
      <c r="D76" s="266">
        <v>47.04</v>
      </c>
      <c r="E76" s="266">
        <v>47.08</v>
      </c>
      <c r="F76" s="266">
        <v>48.64</v>
      </c>
      <c r="G76" s="266">
        <v>49.4</v>
      </c>
    </row>
    <row r="77" spans="1:7" x14ac:dyDescent="0.25">
      <c r="A77" s="23">
        <v>57</v>
      </c>
      <c r="B77" s="266">
        <v>46.19</v>
      </c>
      <c r="C77" s="266">
        <v>45.04</v>
      </c>
      <c r="D77" s="266">
        <v>49.79</v>
      </c>
      <c r="E77" s="266">
        <v>45.28</v>
      </c>
      <c r="F77" s="266">
        <v>48.55</v>
      </c>
      <c r="G77" s="266">
        <v>47.35</v>
      </c>
    </row>
    <row r="78" spans="1:7" x14ac:dyDescent="0.25">
      <c r="A78" s="23">
        <v>58</v>
      </c>
      <c r="B78" s="266">
        <v>45.84</v>
      </c>
      <c r="C78" s="266">
        <v>45.41</v>
      </c>
      <c r="D78" s="266">
        <v>50.38</v>
      </c>
      <c r="E78" s="266">
        <v>46.88</v>
      </c>
      <c r="F78" s="266">
        <v>50.02</v>
      </c>
      <c r="G78" s="266">
        <v>49.83</v>
      </c>
    </row>
    <row r="79" spans="1:7" x14ac:dyDescent="0.25">
      <c r="A79" s="24">
        <v>59</v>
      </c>
      <c r="B79" s="266">
        <v>45.95</v>
      </c>
      <c r="C79" s="266">
        <v>46.03</v>
      </c>
      <c r="D79" s="266">
        <v>52</v>
      </c>
      <c r="E79" s="266">
        <v>48.37</v>
      </c>
      <c r="F79" s="266">
        <v>53.13</v>
      </c>
      <c r="G79" s="266">
        <v>51.46</v>
      </c>
    </row>
    <row r="80" spans="1:7" x14ac:dyDescent="0.25">
      <c r="A80" s="24">
        <v>60</v>
      </c>
      <c r="B80" s="266">
        <v>47.09</v>
      </c>
      <c r="C80" s="266">
        <v>46.68</v>
      </c>
      <c r="D80" s="266">
        <v>57.15</v>
      </c>
      <c r="E80" s="266">
        <v>48.35</v>
      </c>
      <c r="F80" s="266">
        <v>58.89</v>
      </c>
      <c r="G80" s="266">
        <v>55.49</v>
      </c>
    </row>
    <row r="81" spans="1:7" x14ac:dyDescent="0.25">
      <c r="A81" s="23">
        <v>61</v>
      </c>
      <c r="B81" s="266">
        <v>49.84</v>
      </c>
      <c r="C81" s="266">
        <v>48.37</v>
      </c>
      <c r="D81" s="266">
        <v>59.75</v>
      </c>
      <c r="E81" s="266">
        <v>62.12</v>
      </c>
      <c r="F81" s="266">
        <v>57.9</v>
      </c>
      <c r="G81" s="266">
        <v>61.86</v>
      </c>
    </row>
    <row r="82" spans="1:7" x14ac:dyDescent="0.25">
      <c r="A82" s="23">
        <v>62</v>
      </c>
      <c r="B82" s="266">
        <v>54.48</v>
      </c>
      <c r="C82" s="266">
        <v>51.13</v>
      </c>
      <c r="D82" s="266">
        <v>57.77</v>
      </c>
      <c r="E82" s="266">
        <v>59.66</v>
      </c>
      <c r="F82" s="266">
        <v>58.85</v>
      </c>
      <c r="G82" s="266">
        <v>59.56</v>
      </c>
    </row>
    <row r="83" spans="1:7" x14ac:dyDescent="0.25">
      <c r="A83" s="23">
        <v>63</v>
      </c>
      <c r="B83" s="266">
        <v>57.53</v>
      </c>
      <c r="C83" s="266">
        <v>55.3</v>
      </c>
      <c r="D83" s="266">
        <v>60.19</v>
      </c>
      <c r="E83" s="266">
        <v>58.66</v>
      </c>
      <c r="F83" s="266">
        <v>60.08</v>
      </c>
      <c r="G83" s="266">
        <v>61.27</v>
      </c>
    </row>
    <row r="84" spans="1:7" x14ac:dyDescent="0.25">
      <c r="A84" s="24">
        <v>64</v>
      </c>
      <c r="B84" s="266">
        <v>57.68</v>
      </c>
      <c r="C84" s="266">
        <v>55.93</v>
      </c>
      <c r="D84" s="266">
        <v>60.03</v>
      </c>
      <c r="E84" s="266">
        <v>64.66</v>
      </c>
      <c r="F84" s="266">
        <v>61.1</v>
      </c>
      <c r="G84" s="266">
        <v>63.31</v>
      </c>
    </row>
    <row r="85" spans="1:7" x14ac:dyDescent="0.25">
      <c r="A85" s="24">
        <v>65</v>
      </c>
      <c r="B85" s="266">
        <v>58.26</v>
      </c>
      <c r="C85" s="266">
        <v>56.9</v>
      </c>
      <c r="D85" s="266">
        <v>60.1</v>
      </c>
      <c r="E85" s="266">
        <v>63.31</v>
      </c>
      <c r="F85" s="266">
        <v>63.32</v>
      </c>
      <c r="G85" s="266">
        <v>64.17</v>
      </c>
    </row>
    <row r="86" spans="1:7" x14ac:dyDescent="0.25">
      <c r="A86" s="23">
        <v>66</v>
      </c>
      <c r="B86" s="266">
        <v>59.85</v>
      </c>
      <c r="C86" s="266">
        <v>61.64</v>
      </c>
      <c r="D86" s="266">
        <v>62.21</v>
      </c>
      <c r="E86" s="266">
        <v>62.82</v>
      </c>
      <c r="F86" s="266">
        <v>62.8</v>
      </c>
      <c r="G86" s="266">
        <v>64.209999999999994</v>
      </c>
    </row>
    <row r="87" spans="1:7" x14ac:dyDescent="0.25">
      <c r="A87" s="23">
        <v>67</v>
      </c>
      <c r="B87" s="266">
        <v>61.65</v>
      </c>
      <c r="C87" s="266">
        <v>64.709999999999994</v>
      </c>
      <c r="D87" s="266">
        <v>63.41</v>
      </c>
      <c r="E87" s="266">
        <v>62.88</v>
      </c>
      <c r="F87" s="266">
        <v>63.52</v>
      </c>
      <c r="G87" s="266">
        <v>63.94</v>
      </c>
    </row>
    <row r="88" spans="1:7" x14ac:dyDescent="0.25">
      <c r="A88" s="23">
        <v>68</v>
      </c>
      <c r="B88" s="266">
        <v>62.03</v>
      </c>
      <c r="C88" s="266">
        <v>63.42</v>
      </c>
      <c r="D88" s="266">
        <v>63.15</v>
      </c>
      <c r="E88" s="266">
        <v>62.56</v>
      </c>
      <c r="F88" s="266">
        <v>62.3</v>
      </c>
      <c r="G88" s="266">
        <v>63.54</v>
      </c>
    </row>
    <row r="89" spans="1:7" x14ac:dyDescent="0.25">
      <c r="A89" s="24">
        <v>69</v>
      </c>
      <c r="B89" s="266">
        <v>61.84</v>
      </c>
      <c r="C89" s="266">
        <v>62.98</v>
      </c>
      <c r="D89" s="266">
        <v>62.08</v>
      </c>
      <c r="E89" s="266">
        <v>62.57</v>
      </c>
      <c r="F89" s="266">
        <v>63.3</v>
      </c>
      <c r="G89" s="266">
        <v>63.76</v>
      </c>
    </row>
    <row r="90" spans="1:7" x14ac:dyDescent="0.25">
      <c r="A90" s="24">
        <v>70</v>
      </c>
      <c r="B90" s="266">
        <v>61.86</v>
      </c>
      <c r="C90" s="266">
        <v>63</v>
      </c>
      <c r="D90" s="266">
        <v>61.78</v>
      </c>
      <c r="E90" s="266">
        <v>62.72</v>
      </c>
      <c r="F90" s="266">
        <v>62.27</v>
      </c>
      <c r="G90" s="266">
        <v>63.52</v>
      </c>
    </row>
    <row r="91" spans="1:7" x14ac:dyDescent="0.25">
      <c r="A91" s="23">
        <v>71</v>
      </c>
      <c r="B91" s="266">
        <v>61.6</v>
      </c>
      <c r="C91" s="266">
        <v>62.43</v>
      </c>
      <c r="D91" s="266">
        <v>61.27</v>
      </c>
      <c r="E91" s="266">
        <v>65.47</v>
      </c>
      <c r="F91" s="266">
        <v>62.45</v>
      </c>
      <c r="G91" s="266">
        <v>64.209999999999994</v>
      </c>
    </row>
    <row r="92" spans="1:7" x14ac:dyDescent="0.25">
      <c r="A92" s="23">
        <v>72</v>
      </c>
      <c r="B92" s="266">
        <v>62.02</v>
      </c>
      <c r="C92" s="266">
        <v>62.31</v>
      </c>
      <c r="D92" s="266">
        <v>61.05</v>
      </c>
      <c r="E92" s="266">
        <v>63.07</v>
      </c>
      <c r="F92" s="266">
        <v>61.91</v>
      </c>
      <c r="G92" s="266">
        <v>64.02</v>
      </c>
    </row>
    <row r="93" spans="1:7" x14ac:dyDescent="0.25">
      <c r="A93" s="23">
        <v>73</v>
      </c>
      <c r="B93" s="266">
        <v>62.69</v>
      </c>
      <c r="C93" s="266">
        <v>62.07</v>
      </c>
      <c r="D93" s="266">
        <v>61.34</v>
      </c>
      <c r="E93" s="266">
        <v>64.150000000000006</v>
      </c>
      <c r="F93" s="266">
        <v>68.36</v>
      </c>
      <c r="G93" s="266">
        <v>63.36</v>
      </c>
    </row>
    <row r="94" spans="1:7" x14ac:dyDescent="0.25">
      <c r="A94" s="24">
        <v>74</v>
      </c>
      <c r="B94" s="266">
        <v>61.94</v>
      </c>
      <c r="C94" s="266">
        <v>61.98</v>
      </c>
      <c r="D94" s="266">
        <v>61.38</v>
      </c>
      <c r="E94" s="266">
        <v>62.43</v>
      </c>
      <c r="F94" s="266">
        <v>62.59</v>
      </c>
      <c r="G94" s="266">
        <v>68.42</v>
      </c>
    </row>
    <row r="95" spans="1:7" x14ac:dyDescent="0.25">
      <c r="A95" s="24">
        <v>75</v>
      </c>
      <c r="B95" s="266">
        <v>61.62</v>
      </c>
      <c r="C95" s="266">
        <v>61.58</v>
      </c>
      <c r="D95" s="266">
        <v>61.54</v>
      </c>
      <c r="E95" s="266">
        <v>62.43</v>
      </c>
      <c r="F95" s="266">
        <v>62.16</v>
      </c>
      <c r="G95" s="266">
        <v>63.47</v>
      </c>
    </row>
    <row r="96" spans="1:7" x14ac:dyDescent="0.25">
      <c r="A96" s="23">
        <v>76</v>
      </c>
      <c r="B96" s="266">
        <v>61.68</v>
      </c>
      <c r="C96" s="266">
        <v>61.78</v>
      </c>
      <c r="D96" s="266">
        <v>61.76</v>
      </c>
      <c r="E96" s="266">
        <v>63.18</v>
      </c>
      <c r="F96" s="266">
        <v>61</v>
      </c>
      <c r="G96" s="266">
        <v>63.08</v>
      </c>
    </row>
    <row r="97" spans="1:7" x14ac:dyDescent="0.25">
      <c r="A97" s="23">
        <v>77</v>
      </c>
      <c r="B97" s="266">
        <v>61.52</v>
      </c>
      <c r="C97" s="266">
        <v>62.49</v>
      </c>
      <c r="D97" s="266">
        <v>60.99</v>
      </c>
      <c r="E97" s="266">
        <v>64.209999999999994</v>
      </c>
      <c r="F97" s="266">
        <v>61.72</v>
      </c>
      <c r="G97" s="266">
        <v>64.13</v>
      </c>
    </row>
    <row r="98" spans="1:7" x14ac:dyDescent="0.25">
      <c r="A98" s="23">
        <v>78</v>
      </c>
      <c r="B98" s="266">
        <v>62.04</v>
      </c>
      <c r="C98" s="266">
        <v>61.88</v>
      </c>
      <c r="D98" s="266">
        <v>61.36</v>
      </c>
      <c r="E98" s="266">
        <v>62.22</v>
      </c>
      <c r="F98" s="266">
        <v>61.68</v>
      </c>
      <c r="G98" s="266">
        <v>64.2</v>
      </c>
    </row>
    <row r="99" spans="1:7" x14ac:dyDescent="0.25">
      <c r="A99" s="24">
        <v>79</v>
      </c>
      <c r="B99" s="266">
        <v>61.17</v>
      </c>
      <c r="C99" s="266">
        <v>62.16</v>
      </c>
      <c r="D99" s="266">
        <v>61.39</v>
      </c>
      <c r="E99" s="266">
        <v>63.4</v>
      </c>
      <c r="F99" s="266">
        <v>60.24</v>
      </c>
      <c r="G99" s="266">
        <v>61.76</v>
      </c>
    </row>
    <row r="100" spans="1:7" x14ac:dyDescent="0.25">
      <c r="A100" s="24">
        <v>80</v>
      </c>
      <c r="B100" s="266">
        <v>61.31</v>
      </c>
      <c r="C100" s="266">
        <v>62.6</v>
      </c>
      <c r="D100" s="266">
        <v>61.2</v>
      </c>
      <c r="E100" s="266">
        <v>62.09</v>
      </c>
      <c r="F100" s="266">
        <v>60.75</v>
      </c>
      <c r="G100" s="266">
        <v>62.61</v>
      </c>
    </row>
    <row r="101" spans="1:7" x14ac:dyDescent="0.25">
      <c r="A101" s="23">
        <v>81</v>
      </c>
      <c r="B101" s="266">
        <v>60.44</v>
      </c>
      <c r="C101" s="266">
        <v>60.4</v>
      </c>
      <c r="D101" s="266">
        <v>61.18</v>
      </c>
      <c r="E101" s="266">
        <v>62.4</v>
      </c>
      <c r="F101" s="266">
        <v>62.57</v>
      </c>
      <c r="G101" s="266">
        <v>62.46</v>
      </c>
    </row>
    <row r="102" spans="1:7" x14ac:dyDescent="0.25">
      <c r="A102" s="23">
        <v>82</v>
      </c>
      <c r="B102" s="266">
        <v>59.65</v>
      </c>
      <c r="C102" s="266">
        <v>60.45</v>
      </c>
      <c r="D102" s="266">
        <v>62.33</v>
      </c>
      <c r="E102" s="266">
        <v>61</v>
      </c>
      <c r="F102" s="266">
        <v>60.83</v>
      </c>
      <c r="G102" s="266">
        <v>61.23</v>
      </c>
    </row>
    <row r="103" spans="1:7" x14ac:dyDescent="0.25">
      <c r="A103" s="23">
        <v>83</v>
      </c>
      <c r="B103" s="266">
        <v>59.66</v>
      </c>
      <c r="C103" s="266">
        <v>60.37</v>
      </c>
      <c r="D103" s="266">
        <v>59.62</v>
      </c>
      <c r="E103" s="266">
        <v>64.180000000000007</v>
      </c>
      <c r="F103" s="266">
        <v>61.09</v>
      </c>
      <c r="G103" s="266">
        <v>61.65</v>
      </c>
    </row>
    <row r="104" spans="1:7" x14ac:dyDescent="0.25">
      <c r="A104" s="24">
        <v>84</v>
      </c>
      <c r="B104" s="266">
        <v>60.97</v>
      </c>
      <c r="C104" s="266">
        <v>60.28</v>
      </c>
      <c r="D104" s="266">
        <v>60.04</v>
      </c>
      <c r="E104" s="266">
        <v>59.85</v>
      </c>
      <c r="F104" s="266">
        <v>60.68</v>
      </c>
      <c r="G104" s="266">
        <v>62.47</v>
      </c>
    </row>
    <row r="105" spans="1:7" x14ac:dyDescent="0.25">
      <c r="A105" s="24">
        <v>85</v>
      </c>
      <c r="B105" s="266">
        <v>59.36</v>
      </c>
      <c r="C105" s="266">
        <v>59.72</v>
      </c>
      <c r="D105" s="266">
        <v>60.25</v>
      </c>
      <c r="E105" s="266">
        <v>60.14</v>
      </c>
      <c r="F105" s="266">
        <v>58.7</v>
      </c>
      <c r="G105" s="266">
        <v>61.88</v>
      </c>
    </row>
    <row r="106" spans="1:7" x14ac:dyDescent="0.25">
      <c r="A106" s="23">
        <v>86</v>
      </c>
      <c r="B106" s="266">
        <v>58.5</v>
      </c>
      <c r="C106" s="266">
        <v>60.38</v>
      </c>
      <c r="D106" s="266">
        <v>60.36</v>
      </c>
      <c r="E106" s="266">
        <v>58.8</v>
      </c>
      <c r="F106" s="266">
        <v>58.77</v>
      </c>
      <c r="G106" s="266">
        <v>59.65</v>
      </c>
    </row>
    <row r="107" spans="1:7" x14ac:dyDescent="0.25">
      <c r="A107" s="23">
        <v>87</v>
      </c>
      <c r="B107" s="266">
        <v>58.13</v>
      </c>
      <c r="C107" s="266">
        <v>59.72</v>
      </c>
      <c r="D107" s="266">
        <v>60.01</v>
      </c>
      <c r="E107" s="266">
        <v>60.62</v>
      </c>
      <c r="F107" s="266">
        <v>58.32</v>
      </c>
      <c r="G107" s="266">
        <v>69.87</v>
      </c>
    </row>
    <row r="108" spans="1:7" x14ac:dyDescent="0.25">
      <c r="A108" s="23">
        <v>88</v>
      </c>
      <c r="B108" s="266">
        <v>58.45</v>
      </c>
      <c r="C108" s="266">
        <v>59.09</v>
      </c>
      <c r="D108" s="266">
        <v>58.58</v>
      </c>
      <c r="E108" s="266">
        <v>58.36</v>
      </c>
      <c r="F108" s="266">
        <v>58.06</v>
      </c>
      <c r="G108" s="266">
        <v>59.52</v>
      </c>
    </row>
    <row r="109" spans="1:7" x14ac:dyDescent="0.25">
      <c r="A109" s="24">
        <v>89</v>
      </c>
      <c r="B109" s="266">
        <v>59.34</v>
      </c>
      <c r="C109" s="266">
        <v>59.98</v>
      </c>
      <c r="D109" s="266">
        <v>59.55</v>
      </c>
      <c r="E109" s="266">
        <v>58.49</v>
      </c>
      <c r="F109" s="266">
        <v>57.64</v>
      </c>
      <c r="G109" s="266">
        <v>59.16</v>
      </c>
    </row>
    <row r="110" spans="1:7" x14ac:dyDescent="0.25">
      <c r="A110" s="24">
        <v>90</v>
      </c>
      <c r="B110" s="266">
        <v>58.36</v>
      </c>
      <c r="C110" s="266">
        <v>59.2</v>
      </c>
      <c r="D110" s="266">
        <v>58.47</v>
      </c>
      <c r="E110" s="266">
        <v>57.49</v>
      </c>
      <c r="F110" s="266">
        <v>56.79</v>
      </c>
      <c r="G110" s="266">
        <v>57.64</v>
      </c>
    </row>
    <row r="111" spans="1:7" x14ac:dyDescent="0.25">
      <c r="A111" s="23">
        <v>91</v>
      </c>
      <c r="B111" s="266">
        <v>57.07</v>
      </c>
      <c r="C111" s="266">
        <v>58.4</v>
      </c>
      <c r="D111" s="266">
        <v>58.25</v>
      </c>
      <c r="E111" s="266">
        <v>57.06</v>
      </c>
      <c r="F111" s="266">
        <v>56.47</v>
      </c>
      <c r="G111" s="266">
        <v>57.86</v>
      </c>
    </row>
    <row r="112" spans="1:7" x14ac:dyDescent="0.25">
      <c r="A112" s="23">
        <v>92</v>
      </c>
      <c r="B112" s="266">
        <v>56.42</v>
      </c>
      <c r="C112" s="266">
        <v>58.41</v>
      </c>
      <c r="D112" s="266">
        <v>57.18</v>
      </c>
      <c r="E112" s="266">
        <v>58.21</v>
      </c>
      <c r="F112" s="266">
        <v>57.02</v>
      </c>
      <c r="G112" s="266">
        <v>58.63</v>
      </c>
    </row>
    <row r="113" spans="1:7" x14ac:dyDescent="0.25">
      <c r="A113" s="23">
        <v>93</v>
      </c>
      <c r="B113" s="266">
        <v>56.21</v>
      </c>
      <c r="C113" s="266">
        <v>57.51</v>
      </c>
      <c r="D113" s="266">
        <v>58.93</v>
      </c>
      <c r="E113" s="266">
        <v>57.03</v>
      </c>
      <c r="F113" s="266">
        <v>56.69</v>
      </c>
      <c r="G113" s="266">
        <v>60.84</v>
      </c>
    </row>
    <row r="114" spans="1:7" x14ac:dyDescent="0.25">
      <c r="A114" s="24">
        <v>94</v>
      </c>
      <c r="B114" s="266">
        <v>55.5</v>
      </c>
      <c r="C114" s="266">
        <v>58.92</v>
      </c>
      <c r="D114" s="266">
        <v>58</v>
      </c>
      <c r="E114" s="266">
        <v>56.18</v>
      </c>
      <c r="F114" s="266">
        <v>56.07</v>
      </c>
      <c r="G114" s="266">
        <v>61.68</v>
      </c>
    </row>
    <row r="115" spans="1:7" x14ac:dyDescent="0.25">
      <c r="A115" s="24">
        <v>95</v>
      </c>
      <c r="B115" s="266">
        <v>55.07</v>
      </c>
      <c r="C115" s="266">
        <v>56.93</v>
      </c>
      <c r="D115" s="266">
        <v>57.37</v>
      </c>
      <c r="E115" s="266">
        <v>56.48</v>
      </c>
      <c r="F115" s="266">
        <v>56.65</v>
      </c>
      <c r="G115" s="266">
        <v>61.38</v>
      </c>
    </row>
    <row r="116" spans="1:7" x14ac:dyDescent="0.25">
      <c r="A116" s="23">
        <v>96</v>
      </c>
      <c r="B116" s="266">
        <v>54.88</v>
      </c>
      <c r="C116" s="266">
        <v>57.52</v>
      </c>
      <c r="D116" s="266">
        <v>57.36</v>
      </c>
      <c r="E116" s="266">
        <v>57.1</v>
      </c>
      <c r="F116" s="266">
        <v>60.94</v>
      </c>
      <c r="G116" s="266">
        <v>59.89</v>
      </c>
    </row>
    <row r="117" spans="1:7" x14ac:dyDescent="0.25">
      <c r="A117" s="23">
        <v>97</v>
      </c>
      <c r="B117" s="266">
        <v>55.54</v>
      </c>
      <c r="C117" s="266">
        <v>58.01</v>
      </c>
      <c r="D117" s="266">
        <v>56.59</v>
      </c>
      <c r="E117" s="266">
        <v>58.28</v>
      </c>
      <c r="F117" s="266">
        <v>60.9</v>
      </c>
      <c r="G117" s="266">
        <v>59.64</v>
      </c>
    </row>
    <row r="118" spans="1:7" x14ac:dyDescent="0.25">
      <c r="A118" s="23">
        <v>98</v>
      </c>
      <c r="B118" s="266">
        <v>56.33</v>
      </c>
      <c r="C118" s="266">
        <v>56.91</v>
      </c>
      <c r="D118" s="266">
        <v>58.76</v>
      </c>
      <c r="E118" s="266">
        <v>57.53</v>
      </c>
      <c r="F118" s="266">
        <v>60.82</v>
      </c>
      <c r="G118" s="266">
        <v>59.35</v>
      </c>
    </row>
    <row r="119" spans="1:7" x14ac:dyDescent="0.25">
      <c r="A119" s="24">
        <v>99</v>
      </c>
      <c r="B119" s="266">
        <v>55.35</v>
      </c>
      <c r="C119" s="266">
        <v>56.87</v>
      </c>
      <c r="D119" s="266">
        <v>56.91</v>
      </c>
      <c r="E119" s="266">
        <v>57.72</v>
      </c>
      <c r="F119" s="266">
        <v>59.54</v>
      </c>
      <c r="G119" s="266">
        <v>60.43</v>
      </c>
    </row>
    <row r="120" spans="1:7" x14ac:dyDescent="0.25">
      <c r="A120" s="24">
        <v>100</v>
      </c>
      <c r="B120" s="266">
        <v>55.07</v>
      </c>
      <c r="C120" s="266">
        <v>56.692999999999998</v>
      </c>
      <c r="D120" s="266">
        <v>57.34</v>
      </c>
      <c r="E120" s="266">
        <v>58.64</v>
      </c>
      <c r="F120" s="266">
        <v>58.49</v>
      </c>
      <c r="G120" s="266">
        <v>57.33</v>
      </c>
    </row>
    <row r="121" spans="1:7" x14ac:dyDescent="0.25">
      <c r="A121" s="23">
        <v>101</v>
      </c>
      <c r="B121" s="266">
        <v>55.93</v>
      </c>
      <c r="C121" s="266">
        <v>56.62</v>
      </c>
      <c r="D121" s="266">
        <v>57.02</v>
      </c>
      <c r="E121" s="266">
        <v>57.6</v>
      </c>
      <c r="F121" s="266">
        <v>57.82</v>
      </c>
      <c r="G121" s="266">
        <v>56.93</v>
      </c>
    </row>
    <row r="122" spans="1:7" x14ac:dyDescent="0.25">
      <c r="A122" s="23">
        <v>102</v>
      </c>
      <c r="B122" s="266">
        <v>55.19</v>
      </c>
      <c r="C122" s="266">
        <v>58.92</v>
      </c>
      <c r="D122" s="266">
        <v>57.66</v>
      </c>
      <c r="E122" s="266">
        <v>55.81</v>
      </c>
      <c r="F122" s="266">
        <v>57.74</v>
      </c>
      <c r="G122" s="266">
        <v>57.47</v>
      </c>
    </row>
    <row r="123" spans="1:7" x14ac:dyDescent="0.25">
      <c r="A123" s="23">
        <v>103</v>
      </c>
      <c r="B123" s="266">
        <v>54.81</v>
      </c>
      <c r="C123" s="266">
        <v>55.96</v>
      </c>
      <c r="D123" s="266">
        <v>57.31</v>
      </c>
      <c r="E123" s="266">
        <v>55.45</v>
      </c>
      <c r="F123" s="266">
        <v>58.05</v>
      </c>
      <c r="G123" s="266">
        <v>57.47</v>
      </c>
    </row>
    <row r="124" spans="1:7" x14ac:dyDescent="0.25">
      <c r="A124" s="24">
        <v>104</v>
      </c>
      <c r="B124" s="266">
        <v>55.02</v>
      </c>
      <c r="C124" s="266">
        <v>55.13</v>
      </c>
      <c r="D124" s="266">
        <v>56.27</v>
      </c>
      <c r="E124" s="266">
        <v>55.14</v>
      </c>
      <c r="F124" s="266">
        <v>58.44</v>
      </c>
      <c r="G124" s="266">
        <v>55.95</v>
      </c>
    </row>
    <row r="125" spans="1:7" x14ac:dyDescent="0.25">
      <c r="A125" s="24">
        <v>105</v>
      </c>
      <c r="B125" s="266">
        <v>55.2</v>
      </c>
      <c r="C125" s="266">
        <v>55.37</v>
      </c>
      <c r="D125" s="266">
        <v>56.6</v>
      </c>
      <c r="E125" s="266">
        <v>55.56</v>
      </c>
      <c r="F125" s="266">
        <v>56.48</v>
      </c>
      <c r="G125" s="266">
        <v>54.94</v>
      </c>
    </row>
    <row r="126" spans="1:7" x14ac:dyDescent="0.25">
      <c r="A126" s="23">
        <v>106</v>
      </c>
      <c r="B126" s="266">
        <v>55.63</v>
      </c>
      <c r="C126" s="266">
        <v>54.88</v>
      </c>
      <c r="D126" s="266">
        <v>55.37</v>
      </c>
      <c r="E126" s="266">
        <v>55.29</v>
      </c>
      <c r="F126" s="266">
        <v>56.96</v>
      </c>
      <c r="G126" s="266">
        <v>55.25</v>
      </c>
    </row>
    <row r="127" spans="1:7" x14ac:dyDescent="0.25">
      <c r="A127" s="23">
        <v>107</v>
      </c>
      <c r="B127" s="266">
        <v>54.73</v>
      </c>
      <c r="C127" s="266">
        <v>54.22</v>
      </c>
      <c r="D127" s="266">
        <v>55.09</v>
      </c>
      <c r="E127" s="266">
        <v>54.73</v>
      </c>
      <c r="F127" s="266">
        <v>55.77</v>
      </c>
      <c r="G127" s="266">
        <v>56.03</v>
      </c>
    </row>
    <row r="128" spans="1:7" x14ac:dyDescent="0.25">
      <c r="A128" s="23">
        <v>108</v>
      </c>
      <c r="B128" s="266">
        <v>55.18</v>
      </c>
      <c r="C128" s="266">
        <v>54.34</v>
      </c>
      <c r="D128" s="266">
        <v>55.15</v>
      </c>
      <c r="E128" s="266">
        <v>55.03</v>
      </c>
      <c r="F128" s="266">
        <v>56.8</v>
      </c>
      <c r="G128" s="266">
        <v>55.32</v>
      </c>
    </row>
    <row r="129" spans="1:7" x14ac:dyDescent="0.25">
      <c r="A129" s="24">
        <v>109</v>
      </c>
      <c r="B129" s="266">
        <v>54.23</v>
      </c>
      <c r="C129" s="266">
        <v>54.34</v>
      </c>
      <c r="D129" s="266">
        <v>54.52</v>
      </c>
      <c r="E129" s="266">
        <v>54.77</v>
      </c>
      <c r="F129" s="266">
        <v>55.25</v>
      </c>
      <c r="G129" s="266">
        <v>56.14</v>
      </c>
    </row>
    <row r="130" spans="1:7" x14ac:dyDescent="0.25">
      <c r="A130" s="24">
        <v>110</v>
      </c>
      <c r="B130" s="266">
        <v>54.67</v>
      </c>
      <c r="C130" s="266">
        <v>54.7</v>
      </c>
      <c r="D130" s="266">
        <v>54.44</v>
      </c>
      <c r="E130" s="266">
        <v>54.62</v>
      </c>
      <c r="F130" s="266">
        <v>55.05</v>
      </c>
      <c r="G130" s="266">
        <v>58.29</v>
      </c>
    </row>
    <row r="131" spans="1:7" x14ac:dyDescent="0.25">
      <c r="A131" s="23">
        <v>111</v>
      </c>
      <c r="B131" s="266">
        <v>54.48</v>
      </c>
      <c r="C131" s="266">
        <v>54.51</v>
      </c>
      <c r="D131" s="266">
        <v>53.78</v>
      </c>
      <c r="E131" s="266">
        <v>55.12</v>
      </c>
      <c r="F131" s="266">
        <v>54.42</v>
      </c>
      <c r="G131" s="266">
        <v>54.38</v>
      </c>
    </row>
    <row r="132" spans="1:7" x14ac:dyDescent="0.25">
      <c r="A132" s="23">
        <v>112</v>
      </c>
      <c r="B132" s="266">
        <v>55.02</v>
      </c>
      <c r="C132" s="266">
        <v>53.75</v>
      </c>
      <c r="D132" s="266">
        <v>53.55</v>
      </c>
      <c r="E132" s="266">
        <v>53.23</v>
      </c>
      <c r="F132" s="266">
        <v>54.19</v>
      </c>
      <c r="G132" s="266">
        <v>53.89</v>
      </c>
    </row>
    <row r="133" spans="1:7" x14ac:dyDescent="0.25">
      <c r="A133" s="23">
        <v>113</v>
      </c>
      <c r="B133" s="266">
        <v>55.12</v>
      </c>
      <c r="C133" s="266">
        <v>53.76</v>
      </c>
      <c r="D133" s="266">
        <v>52.59</v>
      </c>
      <c r="E133" s="266">
        <v>53.57</v>
      </c>
      <c r="F133" s="266">
        <v>69.89</v>
      </c>
      <c r="G133" s="266">
        <v>54.81</v>
      </c>
    </row>
    <row r="134" spans="1:7" x14ac:dyDescent="0.25">
      <c r="A134" s="24">
        <v>114</v>
      </c>
      <c r="B134" s="266">
        <v>53.09</v>
      </c>
      <c r="C134" s="266">
        <v>53.5</v>
      </c>
      <c r="D134" s="266">
        <v>52.41</v>
      </c>
      <c r="E134" s="266">
        <v>53.63</v>
      </c>
      <c r="F134" s="266">
        <v>53.27</v>
      </c>
      <c r="G134" s="266">
        <v>52.87</v>
      </c>
    </row>
    <row r="135" spans="1:7" x14ac:dyDescent="0.25">
      <c r="A135" s="24">
        <v>115</v>
      </c>
      <c r="B135" s="266">
        <v>53.51</v>
      </c>
      <c r="C135" s="266">
        <v>53.45</v>
      </c>
      <c r="D135" s="266">
        <v>52.77</v>
      </c>
      <c r="E135" s="266">
        <v>54.25</v>
      </c>
      <c r="F135" s="266">
        <v>53.11</v>
      </c>
      <c r="G135" s="266">
        <v>52.22</v>
      </c>
    </row>
    <row r="136" spans="1:7" x14ac:dyDescent="0.25">
      <c r="A136" s="23">
        <v>116</v>
      </c>
      <c r="B136" s="266">
        <v>52.39</v>
      </c>
      <c r="C136" s="266">
        <v>52.78</v>
      </c>
      <c r="D136" s="270">
        <v>53.85</v>
      </c>
      <c r="E136" s="266">
        <v>52.4</v>
      </c>
      <c r="F136" s="266">
        <v>54.16</v>
      </c>
      <c r="G136" s="266">
        <v>51.79</v>
      </c>
    </row>
    <row r="137" spans="1:7" x14ac:dyDescent="0.25">
      <c r="A137" s="23">
        <v>117</v>
      </c>
      <c r="B137" s="266">
        <v>53.26</v>
      </c>
      <c r="C137" s="266">
        <v>53.7</v>
      </c>
      <c r="D137" s="270">
        <v>52.38</v>
      </c>
      <c r="E137" s="266">
        <v>51.67</v>
      </c>
      <c r="F137" s="266">
        <v>53.21</v>
      </c>
      <c r="G137" s="266">
        <v>52.05</v>
      </c>
    </row>
    <row r="138" spans="1:7" x14ac:dyDescent="0.25">
      <c r="A138" s="23">
        <v>118</v>
      </c>
      <c r="B138" s="266">
        <v>51.55</v>
      </c>
      <c r="C138" s="266">
        <v>54.29</v>
      </c>
      <c r="D138" s="270">
        <v>52.19</v>
      </c>
      <c r="E138" s="266">
        <v>51.21</v>
      </c>
      <c r="F138" s="266">
        <v>53.63</v>
      </c>
      <c r="G138" s="266">
        <v>54.35</v>
      </c>
    </row>
    <row r="139" spans="1:7" x14ac:dyDescent="0.25">
      <c r="A139" s="24">
        <v>119</v>
      </c>
      <c r="B139" s="266">
        <v>52.35</v>
      </c>
      <c r="C139" s="266">
        <v>53.36</v>
      </c>
      <c r="D139" s="270">
        <v>51.56</v>
      </c>
      <c r="E139" s="266">
        <v>50.8</v>
      </c>
      <c r="F139" s="266">
        <v>52.49</v>
      </c>
      <c r="G139" s="266">
        <v>52.75</v>
      </c>
    </row>
    <row r="140" spans="1:7" x14ac:dyDescent="0.25">
      <c r="A140" s="24">
        <v>120</v>
      </c>
      <c r="B140" s="266">
        <v>51.28</v>
      </c>
      <c r="C140" s="266">
        <v>52.76</v>
      </c>
      <c r="D140" s="270">
        <v>50.62</v>
      </c>
      <c r="E140" s="266">
        <v>51.12</v>
      </c>
      <c r="F140" s="266">
        <v>53.13</v>
      </c>
      <c r="G140" s="266">
        <v>52.29</v>
      </c>
    </row>
    <row r="141" spans="1:7" x14ac:dyDescent="0.25">
      <c r="A141" s="23">
        <v>121</v>
      </c>
      <c r="B141" s="266">
        <v>51.31</v>
      </c>
      <c r="C141" s="266">
        <v>52.29</v>
      </c>
      <c r="D141" s="270">
        <v>50.76</v>
      </c>
      <c r="E141" s="266">
        <v>51.66</v>
      </c>
      <c r="F141" s="266">
        <v>52.27</v>
      </c>
      <c r="G141" s="266">
        <v>51.66</v>
      </c>
    </row>
    <row r="142" spans="1:7" x14ac:dyDescent="0.25">
      <c r="A142" s="23">
        <v>122</v>
      </c>
      <c r="B142" s="266">
        <v>51.48</v>
      </c>
      <c r="C142" s="266">
        <v>52.99</v>
      </c>
      <c r="D142" s="270">
        <v>50.02</v>
      </c>
      <c r="E142" s="266">
        <v>50.72</v>
      </c>
      <c r="F142" s="266">
        <v>53.9</v>
      </c>
      <c r="G142" s="266">
        <v>52.7</v>
      </c>
    </row>
    <row r="143" spans="1:7" x14ac:dyDescent="0.25">
      <c r="A143" s="23">
        <v>123</v>
      </c>
      <c r="B143" s="266">
        <v>51.7</v>
      </c>
      <c r="C143" s="266">
        <v>52.29</v>
      </c>
      <c r="D143" s="270">
        <v>50.71</v>
      </c>
      <c r="E143" s="266">
        <v>50.89</v>
      </c>
      <c r="F143" s="266">
        <v>54.97</v>
      </c>
      <c r="G143" s="266">
        <v>58.99</v>
      </c>
    </row>
    <row r="144" spans="1:7" x14ac:dyDescent="0.25">
      <c r="A144" s="24">
        <v>124</v>
      </c>
      <c r="B144" s="266">
        <v>51.08</v>
      </c>
      <c r="C144" s="266">
        <v>51.66</v>
      </c>
      <c r="D144" s="270">
        <v>50.3</v>
      </c>
      <c r="E144" s="266">
        <v>50.8</v>
      </c>
      <c r="F144" s="266">
        <v>53</v>
      </c>
      <c r="G144" s="270">
        <v>53.72</v>
      </c>
    </row>
    <row r="145" spans="1:7" x14ac:dyDescent="0.25">
      <c r="A145" s="24">
        <v>125</v>
      </c>
      <c r="B145" s="266">
        <v>52.04</v>
      </c>
      <c r="C145" s="266">
        <v>50.97</v>
      </c>
      <c r="D145" s="270">
        <v>50.15</v>
      </c>
      <c r="E145" s="266">
        <v>51.42</v>
      </c>
      <c r="F145" s="266">
        <v>53.82</v>
      </c>
      <c r="G145" s="270">
        <v>51.88</v>
      </c>
    </row>
    <row r="146" spans="1:7" x14ac:dyDescent="0.25">
      <c r="A146" s="23">
        <v>126</v>
      </c>
      <c r="B146" s="266">
        <v>50.76</v>
      </c>
      <c r="C146" s="266">
        <v>52.93</v>
      </c>
      <c r="D146" s="270">
        <v>50.38</v>
      </c>
      <c r="E146" s="266">
        <v>51</v>
      </c>
      <c r="F146" s="266">
        <v>50.91</v>
      </c>
      <c r="G146" s="270">
        <v>51.98</v>
      </c>
    </row>
    <row r="147" spans="1:7" x14ac:dyDescent="0.25">
      <c r="A147" s="23">
        <v>127</v>
      </c>
      <c r="B147" s="266">
        <v>52</v>
      </c>
      <c r="C147" s="266">
        <v>51.41</v>
      </c>
      <c r="D147" s="270">
        <v>49.13</v>
      </c>
      <c r="E147" s="266">
        <v>50.2</v>
      </c>
      <c r="F147" s="266">
        <v>65.260000000000005</v>
      </c>
      <c r="G147" s="270">
        <v>53.44</v>
      </c>
    </row>
    <row r="148" spans="1:7" x14ac:dyDescent="0.25">
      <c r="A148" s="23">
        <v>128</v>
      </c>
      <c r="B148" s="266">
        <v>50.34</v>
      </c>
      <c r="C148" s="266">
        <v>71.73</v>
      </c>
      <c r="D148" s="270">
        <v>49.05</v>
      </c>
      <c r="E148" s="266">
        <v>50.13</v>
      </c>
      <c r="F148" s="266">
        <v>50.71</v>
      </c>
      <c r="G148" s="270">
        <v>50.71</v>
      </c>
    </row>
    <row r="149" spans="1:7" x14ac:dyDescent="0.25">
      <c r="A149" s="24">
        <v>129</v>
      </c>
      <c r="B149" s="266">
        <v>50.33</v>
      </c>
      <c r="C149" s="266">
        <v>52.38</v>
      </c>
      <c r="D149" s="270">
        <v>48.25</v>
      </c>
      <c r="E149" s="266">
        <v>49.5</v>
      </c>
      <c r="F149" s="266">
        <v>49.68</v>
      </c>
      <c r="G149" s="270">
        <v>53.29</v>
      </c>
    </row>
    <row r="150" spans="1:7" x14ac:dyDescent="0.25">
      <c r="A150" s="24">
        <v>130</v>
      </c>
      <c r="B150" s="266">
        <v>50.87</v>
      </c>
      <c r="C150" s="266">
        <v>51.44</v>
      </c>
      <c r="D150" s="270">
        <v>48.58</v>
      </c>
      <c r="E150" s="270">
        <v>53.72</v>
      </c>
      <c r="F150" s="266">
        <v>54.47</v>
      </c>
      <c r="G150" s="270">
        <v>50.25</v>
      </c>
    </row>
    <row r="151" spans="1:7" x14ac:dyDescent="0.25">
      <c r="A151" s="23">
        <v>131</v>
      </c>
      <c r="B151" s="266">
        <v>49.83</v>
      </c>
      <c r="C151" s="266">
        <v>49.42</v>
      </c>
      <c r="D151" s="270">
        <v>50.24</v>
      </c>
      <c r="E151" s="270">
        <v>50.57</v>
      </c>
      <c r="F151" s="266">
        <v>49.41</v>
      </c>
      <c r="G151" s="270">
        <v>50.12</v>
      </c>
    </row>
    <row r="152" spans="1:7" x14ac:dyDescent="0.25">
      <c r="A152" s="23">
        <v>132</v>
      </c>
      <c r="B152" s="266">
        <v>49.28</v>
      </c>
      <c r="C152" s="266">
        <v>49.81</v>
      </c>
      <c r="D152" s="270">
        <v>48.06</v>
      </c>
      <c r="E152" s="270">
        <v>51.76</v>
      </c>
      <c r="F152" s="266">
        <v>48.52</v>
      </c>
      <c r="G152" s="270">
        <v>49.89</v>
      </c>
    </row>
    <row r="153" spans="1:7" x14ac:dyDescent="0.25">
      <c r="A153" s="23">
        <v>133</v>
      </c>
      <c r="B153" s="266">
        <v>50.85</v>
      </c>
      <c r="C153" s="266">
        <v>48.96</v>
      </c>
      <c r="D153" s="270">
        <v>47.79</v>
      </c>
      <c r="E153" s="270">
        <v>49.6</v>
      </c>
      <c r="F153" s="266">
        <v>47.93</v>
      </c>
      <c r="G153" s="270">
        <v>49.4</v>
      </c>
    </row>
    <row r="154" spans="1:7" x14ac:dyDescent="0.25">
      <c r="A154" s="24">
        <v>134</v>
      </c>
      <c r="B154" s="266">
        <v>50.3</v>
      </c>
      <c r="C154" s="266">
        <v>48.58</v>
      </c>
      <c r="D154" s="270">
        <v>51.25</v>
      </c>
      <c r="E154" s="270">
        <v>50.33</v>
      </c>
      <c r="F154" s="266">
        <v>47.79</v>
      </c>
      <c r="G154" s="270">
        <v>49.08</v>
      </c>
    </row>
    <row r="155" spans="1:7" x14ac:dyDescent="0.25">
      <c r="A155" s="24">
        <v>135</v>
      </c>
      <c r="B155" s="266">
        <v>49.76</v>
      </c>
      <c r="C155" s="266">
        <v>47.52</v>
      </c>
      <c r="D155" s="270">
        <v>48.96</v>
      </c>
      <c r="E155" s="270">
        <v>48.82</v>
      </c>
      <c r="F155" s="266">
        <v>48.58</v>
      </c>
      <c r="G155" s="270">
        <v>50.63</v>
      </c>
    </row>
    <row r="156" spans="1:7" x14ac:dyDescent="0.25">
      <c r="A156" s="23">
        <v>136</v>
      </c>
      <c r="B156" s="266">
        <v>49.08</v>
      </c>
      <c r="C156" s="266">
        <v>47.67</v>
      </c>
      <c r="D156" s="270">
        <v>47.5</v>
      </c>
      <c r="E156" s="270">
        <v>48.99</v>
      </c>
      <c r="F156" s="266">
        <v>48</v>
      </c>
      <c r="G156" s="270">
        <v>48.53</v>
      </c>
    </row>
    <row r="157" spans="1:7" x14ac:dyDescent="0.25">
      <c r="A157" s="23">
        <v>137</v>
      </c>
      <c r="B157" s="270">
        <v>50.13</v>
      </c>
      <c r="C157" s="266">
        <v>48.23</v>
      </c>
      <c r="D157" s="270">
        <v>47.44</v>
      </c>
      <c r="E157" s="270">
        <v>48.6</v>
      </c>
      <c r="F157" s="266">
        <v>47.91</v>
      </c>
      <c r="G157" s="270">
        <v>49.16</v>
      </c>
    </row>
    <row r="158" spans="1:7" x14ac:dyDescent="0.25">
      <c r="A158" s="23">
        <v>138</v>
      </c>
      <c r="B158" s="270">
        <v>48.72</v>
      </c>
      <c r="C158" s="266">
        <v>47.17</v>
      </c>
      <c r="D158" s="270">
        <v>47.3</v>
      </c>
      <c r="E158" s="270">
        <v>47.8</v>
      </c>
      <c r="F158" s="266">
        <v>47.89</v>
      </c>
      <c r="G158" s="270">
        <v>48.93</v>
      </c>
    </row>
    <row r="159" spans="1:7" x14ac:dyDescent="0.25">
      <c r="A159" s="24">
        <v>139</v>
      </c>
      <c r="B159" s="270">
        <v>48.38</v>
      </c>
      <c r="C159" s="266">
        <v>48.75</v>
      </c>
      <c r="D159" s="270">
        <v>47.79</v>
      </c>
      <c r="E159" s="270">
        <v>49.07</v>
      </c>
      <c r="F159" s="266">
        <v>48.27</v>
      </c>
      <c r="G159" s="270">
        <v>48.48</v>
      </c>
    </row>
    <row r="160" spans="1:7" x14ac:dyDescent="0.25">
      <c r="A160" s="24">
        <v>140</v>
      </c>
      <c r="B160" s="270">
        <v>48.57</v>
      </c>
      <c r="C160" s="266">
        <v>49</v>
      </c>
      <c r="D160" s="270">
        <v>47.99</v>
      </c>
      <c r="E160" s="270">
        <v>48.49</v>
      </c>
      <c r="F160" s="266">
        <v>48.24</v>
      </c>
      <c r="G160" s="270">
        <v>49.11</v>
      </c>
    </row>
    <row r="161" spans="1:7" x14ac:dyDescent="0.25">
      <c r="A161" s="23">
        <v>141</v>
      </c>
      <c r="B161" s="270">
        <v>47.68</v>
      </c>
      <c r="C161" s="266">
        <v>47.39</v>
      </c>
      <c r="D161" s="270">
        <v>47.01</v>
      </c>
      <c r="E161" s="270">
        <v>49.04</v>
      </c>
      <c r="F161" s="266">
        <v>47.74</v>
      </c>
      <c r="G161" s="270">
        <v>48.7</v>
      </c>
    </row>
    <row r="162" spans="1:7" x14ac:dyDescent="0.25">
      <c r="A162" s="23">
        <v>142</v>
      </c>
      <c r="B162" s="270">
        <v>47.15</v>
      </c>
      <c r="C162" s="266">
        <v>47.24</v>
      </c>
      <c r="D162" s="270">
        <v>47.02</v>
      </c>
      <c r="E162" s="270">
        <v>47.35</v>
      </c>
      <c r="F162" s="266">
        <v>47.79</v>
      </c>
      <c r="G162" s="270">
        <v>48.08</v>
      </c>
    </row>
    <row r="163" spans="1:7" x14ac:dyDescent="0.25">
      <c r="A163" s="23">
        <v>143</v>
      </c>
      <c r="B163" s="270">
        <v>47.77</v>
      </c>
      <c r="C163" s="266">
        <v>47.18</v>
      </c>
      <c r="D163" s="270">
        <v>47.83</v>
      </c>
      <c r="E163" s="270">
        <v>48.61</v>
      </c>
      <c r="F163" s="266">
        <v>47.04</v>
      </c>
      <c r="G163" s="270">
        <v>47.45</v>
      </c>
    </row>
    <row r="164" spans="1:7" x14ac:dyDescent="0.25">
      <c r="A164" s="24">
        <v>144</v>
      </c>
      <c r="B164" s="270">
        <v>47.56</v>
      </c>
      <c r="C164" s="266">
        <v>47.25</v>
      </c>
      <c r="D164" s="270">
        <v>47.25</v>
      </c>
      <c r="E164" s="270">
        <v>47.82</v>
      </c>
      <c r="F164" s="266">
        <v>46.89</v>
      </c>
      <c r="G164" s="270">
        <v>47.23</v>
      </c>
    </row>
    <row r="165" spans="1:7" x14ac:dyDescent="0.25">
      <c r="A165" s="24">
        <v>145</v>
      </c>
      <c r="B165" s="270">
        <v>47.25</v>
      </c>
      <c r="C165" s="266">
        <v>47.27</v>
      </c>
      <c r="D165" s="270">
        <v>46.82</v>
      </c>
      <c r="E165" s="270">
        <v>48.12</v>
      </c>
      <c r="F165" s="266">
        <v>47.08</v>
      </c>
      <c r="G165" s="270">
        <v>48.4</v>
      </c>
    </row>
    <row r="166" spans="1:7" x14ac:dyDescent="0.25">
      <c r="A166" s="23">
        <v>146</v>
      </c>
      <c r="B166" s="270">
        <v>46.94</v>
      </c>
      <c r="C166" s="266">
        <v>47.04</v>
      </c>
      <c r="D166" s="270">
        <v>46.91</v>
      </c>
      <c r="E166" s="270">
        <v>46.93</v>
      </c>
      <c r="F166" s="266">
        <v>46.74</v>
      </c>
      <c r="G166" s="270">
        <v>47.54</v>
      </c>
    </row>
    <row r="167" spans="1:7" x14ac:dyDescent="0.25">
      <c r="A167" s="23">
        <v>147</v>
      </c>
      <c r="B167" s="270">
        <v>46.65</v>
      </c>
      <c r="C167" s="266">
        <v>46.78</v>
      </c>
      <c r="D167" s="270">
        <v>46.29</v>
      </c>
      <c r="E167" s="270">
        <v>46.66</v>
      </c>
      <c r="F167" s="266">
        <v>46.72</v>
      </c>
      <c r="G167" s="270">
        <v>46.92</v>
      </c>
    </row>
    <row r="168" spans="1:7" x14ac:dyDescent="0.25">
      <c r="A168" s="23">
        <v>148</v>
      </c>
      <c r="B168" s="270">
        <v>46.63</v>
      </c>
      <c r="C168" s="266">
        <v>46.31</v>
      </c>
      <c r="D168" s="270">
        <v>46.11</v>
      </c>
      <c r="E168" s="270">
        <v>47.82</v>
      </c>
      <c r="F168" s="266">
        <v>46.22</v>
      </c>
      <c r="G168" s="270">
        <v>47.08</v>
      </c>
    </row>
    <row r="169" spans="1:7" x14ac:dyDescent="0.25">
      <c r="A169" s="24">
        <v>149</v>
      </c>
      <c r="B169" s="270">
        <v>46.51</v>
      </c>
      <c r="C169" s="266">
        <v>46.73</v>
      </c>
      <c r="D169" s="270">
        <v>46.25</v>
      </c>
      <c r="E169" s="270">
        <v>46.75</v>
      </c>
      <c r="F169" s="266">
        <v>46.05</v>
      </c>
      <c r="G169" s="270">
        <v>46.67</v>
      </c>
    </row>
    <row r="170" spans="1:7" x14ac:dyDescent="0.25">
      <c r="A170" s="24">
        <v>150</v>
      </c>
      <c r="B170" s="270">
        <v>45.88</v>
      </c>
      <c r="C170" s="266">
        <v>46</v>
      </c>
      <c r="D170" s="270">
        <v>46.09</v>
      </c>
      <c r="E170" s="270">
        <v>46.55</v>
      </c>
      <c r="F170" s="266">
        <v>46.27</v>
      </c>
      <c r="G170" s="270">
        <v>46.32</v>
      </c>
    </row>
    <row r="171" spans="1:7" x14ac:dyDescent="0.25">
      <c r="A171" s="23">
        <v>151</v>
      </c>
      <c r="B171" s="270">
        <v>45.76</v>
      </c>
      <c r="C171" s="266">
        <v>46</v>
      </c>
      <c r="D171" s="270">
        <v>46.22</v>
      </c>
      <c r="E171" s="270">
        <v>46.29</v>
      </c>
      <c r="F171" s="266">
        <v>47.1</v>
      </c>
      <c r="G171" s="270">
        <v>46.82</v>
      </c>
    </row>
    <row r="172" spans="1:7" x14ac:dyDescent="0.25">
      <c r="A172" s="23">
        <v>152</v>
      </c>
      <c r="B172" s="270">
        <v>46.46</v>
      </c>
      <c r="C172" s="266">
        <v>45.73</v>
      </c>
      <c r="D172" s="270">
        <v>45.6</v>
      </c>
      <c r="E172" s="270">
        <v>46.38</v>
      </c>
      <c r="F172" s="266">
        <v>45.92</v>
      </c>
      <c r="G172" s="270">
        <v>46.67</v>
      </c>
    </row>
    <row r="173" spans="1:7" x14ac:dyDescent="0.25">
      <c r="A173" s="23">
        <v>153</v>
      </c>
      <c r="B173" s="270">
        <v>46.04</v>
      </c>
      <c r="C173" s="266">
        <v>45.84</v>
      </c>
      <c r="D173" s="270">
        <v>45.57</v>
      </c>
      <c r="E173" s="270">
        <v>45.26</v>
      </c>
      <c r="F173" s="266">
        <v>46.16</v>
      </c>
      <c r="G173" s="270">
        <v>45.7</v>
      </c>
    </row>
    <row r="174" spans="1:7" x14ac:dyDescent="0.25">
      <c r="A174" s="24">
        <v>154</v>
      </c>
      <c r="B174" s="270">
        <v>45.24</v>
      </c>
      <c r="C174" s="266">
        <v>45.44</v>
      </c>
      <c r="D174" s="270">
        <v>44.93</v>
      </c>
      <c r="E174" s="270">
        <v>45.63</v>
      </c>
      <c r="F174" s="266">
        <v>45.15</v>
      </c>
      <c r="G174" s="270">
        <v>45.41</v>
      </c>
    </row>
    <row r="175" spans="1:7" x14ac:dyDescent="0.25">
      <c r="A175" s="24">
        <v>155</v>
      </c>
      <c r="B175" s="270">
        <v>45.45</v>
      </c>
      <c r="C175" s="266">
        <v>45.47</v>
      </c>
      <c r="D175" s="270">
        <v>45.22</v>
      </c>
      <c r="E175" s="270">
        <v>44.9</v>
      </c>
      <c r="F175" s="266">
        <v>45.3</v>
      </c>
      <c r="G175" s="270">
        <v>46.21</v>
      </c>
    </row>
    <row r="176" spans="1:7" x14ac:dyDescent="0.25">
      <c r="A176" s="23">
        <v>156</v>
      </c>
      <c r="B176" s="270">
        <v>45.21</v>
      </c>
      <c r="C176" s="266">
        <v>45.61</v>
      </c>
      <c r="D176" s="270">
        <v>44.68</v>
      </c>
      <c r="E176" s="270">
        <v>44.94</v>
      </c>
      <c r="F176" s="266">
        <v>44.85</v>
      </c>
      <c r="G176" s="270">
        <v>44.99</v>
      </c>
    </row>
    <row r="177" spans="1:7" x14ac:dyDescent="0.25">
      <c r="A177" s="23">
        <v>157</v>
      </c>
      <c r="B177" s="270">
        <v>45.34</v>
      </c>
      <c r="C177" s="266">
        <v>45.37</v>
      </c>
      <c r="D177" s="270">
        <v>44.49</v>
      </c>
      <c r="E177" s="270">
        <v>44.1</v>
      </c>
      <c r="F177" s="266">
        <v>45.56</v>
      </c>
      <c r="G177" s="270">
        <v>45.07</v>
      </c>
    </row>
    <row r="178" spans="1:7" x14ac:dyDescent="0.25">
      <c r="A178" s="23">
        <v>158</v>
      </c>
      <c r="B178" s="270">
        <v>45.28</v>
      </c>
      <c r="C178" s="266">
        <v>44.98</v>
      </c>
      <c r="D178" s="270">
        <v>44.71</v>
      </c>
      <c r="E178" s="270">
        <v>44.02</v>
      </c>
      <c r="F178" s="266">
        <v>44.56</v>
      </c>
      <c r="G178" s="270">
        <v>44.92</v>
      </c>
    </row>
    <row r="179" spans="1:7" x14ac:dyDescent="0.25">
      <c r="A179" s="24">
        <v>159</v>
      </c>
      <c r="B179" s="270">
        <v>44.79</v>
      </c>
      <c r="C179" s="266">
        <v>45.28</v>
      </c>
      <c r="D179" s="271">
        <v>44.22</v>
      </c>
      <c r="E179" s="270">
        <v>43.56</v>
      </c>
      <c r="F179" s="266">
        <v>44.27</v>
      </c>
      <c r="G179" s="270">
        <v>45.16</v>
      </c>
    </row>
    <row r="180" spans="1:7" x14ac:dyDescent="0.25">
      <c r="A180" s="24">
        <v>160</v>
      </c>
      <c r="B180" s="270">
        <v>44.65</v>
      </c>
      <c r="C180" s="266">
        <v>44.89</v>
      </c>
      <c r="D180" s="270">
        <v>43.88</v>
      </c>
      <c r="E180" s="270">
        <v>43.51</v>
      </c>
      <c r="F180" s="266">
        <v>44.01</v>
      </c>
      <c r="G180" s="270">
        <v>45.62</v>
      </c>
    </row>
    <row r="181" spans="1:7" x14ac:dyDescent="0.25">
      <c r="A181" s="23">
        <v>161</v>
      </c>
      <c r="B181" s="270">
        <v>44.48</v>
      </c>
      <c r="C181" s="266">
        <v>44.16</v>
      </c>
      <c r="D181" s="270">
        <v>44.35</v>
      </c>
      <c r="E181" s="270">
        <v>46.21</v>
      </c>
      <c r="F181" s="266">
        <v>44.46</v>
      </c>
      <c r="G181" s="270">
        <v>44.12</v>
      </c>
    </row>
    <row r="182" spans="1:7" x14ac:dyDescent="0.25">
      <c r="A182" s="23">
        <v>162</v>
      </c>
      <c r="B182" s="270">
        <v>44.23</v>
      </c>
      <c r="C182" s="266">
        <v>44.25</v>
      </c>
      <c r="D182" s="270">
        <v>43.92</v>
      </c>
      <c r="E182" s="270">
        <v>86.46</v>
      </c>
      <c r="F182" s="266">
        <v>44.03</v>
      </c>
      <c r="G182" s="270">
        <v>44.44</v>
      </c>
    </row>
    <row r="183" spans="1:7" x14ac:dyDescent="0.25">
      <c r="A183" s="23">
        <v>163</v>
      </c>
      <c r="B183" s="270">
        <v>44.2</v>
      </c>
      <c r="C183" s="266">
        <v>44.13</v>
      </c>
      <c r="D183" s="270">
        <v>43.49</v>
      </c>
      <c r="E183" s="270">
        <v>43.76</v>
      </c>
      <c r="F183" s="266">
        <v>44.47</v>
      </c>
      <c r="G183" s="270">
        <v>43.44</v>
      </c>
    </row>
    <row r="184" spans="1:7" x14ac:dyDescent="0.25">
      <c r="A184" s="24">
        <v>164</v>
      </c>
      <c r="B184" s="270">
        <v>43.88</v>
      </c>
      <c r="C184" s="266">
        <v>43.82</v>
      </c>
      <c r="D184" s="270">
        <v>43.5</v>
      </c>
      <c r="E184" s="270">
        <v>42.76</v>
      </c>
      <c r="F184" s="270">
        <v>48.53</v>
      </c>
      <c r="G184" s="270">
        <v>43.54</v>
      </c>
    </row>
    <row r="185" spans="1:7" x14ac:dyDescent="0.25">
      <c r="A185" s="24">
        <v>165</v>
      </c>
      <c r="B185" s="270">
        <v>44.02</v>
      </c>
      <c r="C185" s="266">
        <v>43.78</v>
      </c>
      <c r="D185" s="270">
        <v>43.14</v>
      </c>
      <c r="E185" s="270">
        <v>42.63</v>
      </c>
      <c r="F185" s="270">
        <v>44.43</v>
      </c>
      <c r="G185" s="270">
        <v>43.92</v>
      </c>
    </row>
    <row r="186" spans="1:7" x14ac:dyDescent="0.25">
      <c r="A186" s="23">
        <v>166</v>
      </c>
      <c r="B186" s="270">
        <v>43.52</v>
      </c>
      <c r="C186" s="266">
        <v>43.56</v>
      </c>
      <c r="D186" s="270">
        <v>43.34</v>
      </c>
      <c r="E186" s="270">
        <v>43.16</v>
      </c>
      <c r="F186" s="270">
        <v>43.61</v>
      </c>
      <c r="G186" s="270">
        <v>43.52</v>
      </c>
    </row>
    <row r="187" spans="1:7" x14ac:dyDescent="0.25">
      <c r="A187" s="23">
        <v>167</v>
      </c>
      <c r="B187" s="270">
        <v>43.1</v>
      </c>
      <c r="C187" s="266">
        <v>43.34</v>
      </c>
      <c r="D187" s="270">
        <v>42.8</v>
      </c>
      <c r="E187" s="270">
        <v>42.99</v>
      </c>
      <c r="F187" s="270">
        <v>44.5</v>
      </c>
      <c r="G187" s="270">
        <v>43.23</v>
      </c>
    </row>
    <row r="188" spans="1:7" x14ac:dyDescent="0.25">
      <c r="A188" s="23">
        <v>168</v>
      </c>
      <c r="B188" s="270">
        <v>43.1</v>
      </c>
      <c r="C188" s="266">
        <v>42.98</v>
      </c>
      <c r="D188" s="270">
        <v>42.92</v>
      </c>
      <c r="E188" s="270">
        <v>42.72</v>
      </c>
      <c r="F188" s="270">
        <v>43.7</v>
      </c>
      <c r="G188" s="270">
        <v>43.39</v>
      </c>
    </row>
    <row r="189" spans="1:7" x14ac:dyDescent="0.25">
      <c r="A189" s="24">
        <v>169</v>
      </c>
      <c r="B189" s="270">
        <v>42.7</v>
      </c>
      <c r="C189" s="266">
        <v>43.14</v>
      </c>
      <c r="D189" s="270">
        <v>44.1</v>
      </c>
      <c r="E189" s="270">
        <v>43.34</v>
      </c>
      <c r="F189" s="270">
        <v>43.73</v>
      </c>
      <c r="G189" s="270">
        <v>43.07</v>
      </c>
    </row>
    <row r="190" spans="1:7" x14ac:dyDescent="0.25">
      <c r="A190" s="24">
        <v>170</v>
      </c>
      <c r="B190" s="270">
        <v>42.64</v>
      </c>
      <c r="C190" s="266">
        <v>43.78</v>
      </c>
      <c r="D190" s="270">
        <v>43</v>
      </c>
      <c r="E190" s="270">
        <v>42.49</v>
      </c>
      <c r="F190" s="270">
        <v>43.15</v>
      </c>
      <c r="G190" s="270">
        <v>43.03</v>
      </c>
    </row>
    <row r="191" spans="1:7" x14ac:dyDescent="0.25">
      <c r="A191" s="23">
        <v>171</v>
      </c>
      <c r="B191" s="270">
        <v>42.5</v>
      </c>
      <c r="C191" s="266">
        <v>43.28</v>
      </c>
      <c r="D191" s="270">
        <v>42.5</v>
      </c>
      <c r="E191" s="270">
        <v>42.66</v>
      </c>
      <c r="F191" s="270">
        <v>43.68</v>
      </c>
      <c r="G191" s="270">
        <v>43.03</v>
      </c>
    </row>
    <row r="192" spans="1:7" x14ac:dyDescent="0.25">
      <c r="A192" s="23">
        <v>172</v>
      </c>
      <c r="B192" s="270">
        <v>42.56</v>
      </c>
      <c r="C192" s="266">
        <v>43.11</v>
      </c>
      <c r="D192" s="270">
        <v>42.79</v>
      </c>
      <c r="E192" s="270">
        <v>42.43</v>
      </c>
      <c r="F192" s="270">
        <v>43.17</v>
      </c>
      <c r="G192" s="270">
        <v>42.6</v>
      </c>
    </row>
    <row r="193" spans="1:7" x14ac:dyDescent="0.25">
      <c r="A193" s="23">
        <v>173</v>
      </c>
      <c r="B193" s="270">
        <v>42.43</v>
      </c>
      <c r="C193" s="266">
        <v>43.11</v>
      </c>
      <c r="D193" s="270">
        <v>42.74</v>
      </c>
      <c r="E193" s="270">
        <v>42.96</v>
      </c>
      <c r="F193" s="270">
        <v>43.05</v>
      </c>
      <c r="G193" s="270">
        <v>42.69</v>
      </c>
    </row>
    <row r="194" spans="1:7" x14ac:dyDescent="0.25">
      <c r="A194" s="24">
        <v>174</v>
      </c>
      <c r="B194" s="270">
        <v>42.4</v>
      </c>
      <c r="C194" s="266">
        <v>42.83</v>
      </c>
      <c r="D194" s="270">
        <v>42.86</v>
      </c>
      <c r="E194" s="270">
        <v>42.53</v>
      </c>
      <c r="F194" s="270">
        <v>42.87</v>
      </c>
      <c r="G194" s="270">
        <v>42.65</v>
      </c>
    </row>
    <row r="195" spans="1:7" x14ac:dyDescent="0.25">
      <c r="A195" s="24">
        <v>175</v>
      </c>
      <c r="B195" s="270">
        <v>42.5</v>
      </c>
      <c r="C195" s="266">
        <v>42.6</v>
      </c>
      <c r="D195" s="270">
        <v>44.46</v>
      </c>
      <c r="E195" s="270">
        <v>42.93</v>
      </c>
      <c r="F195" s="270">
        <v>42.88</v>
      </c>
      <c r="G195" s="270">
        <v>42.67</v>
      </c>
    </row>
    <row r="196" spans="1:7" x14ac:dyDescent="0.25">
      <c r="A196" s="23">
        <v>176</v>
      </c>
      <c r="B196" s="270">
        <v>42.49</v>
      </c>
      <c r="C196" s="266">
        <v>42.64</v>
      </c>
      <c r="D196" s="270">
        <v>42.79</v>
      </c>
      <c r="E196" s="270">
        <v>42.35</v>
      </c>
      <c r="F196" s="270">
        <v>43.24</v>
      </c>
      <c r="G196" s="270">
        <v>54.31</v>
      </c>
    </row>
    <row r="197" spans="1:7" x14ac:dyDescent="0.25">
      <c r="A197" s="23">
        <v>177</v>
      </c>
      <c r="B197" s="270">
        <v>42.71</v>
      </c>
      <c r="C197" s="266">
        <v>42.81</v>
      </c>
      <c r="D197" s="270">
        <v>43.04</v>
      </c>
      <c r="E197" s="270">
        <v>42.53</v>
      </c>
      <c r="F197" s="270">
        <v>43.03</v>
      </c>
      <c r="G197" s="270">
        <v>44.2</v>
      </c>
    </row>
    <row r="198" spans="1:7" x14ac:dyDescent="0.25">
      <c r="A198" s="23">
        <v>178</v>
      </c>
      <c r="B198" s="270">
        <v>42.39</v>
      </c>
      <c r="C198" s="266">
        <v>42.47</v>
      </c>
      <c r="D198" s="270">
        <v>42.74</v>
      </c>
      <c r="E198" s="270">
        <v>42.51</v>
      </c>
      <c r="F198" s="270">
        <v>42.84</v>
      </c>
      <c r="G198" s="270">
        <v>43.3</v>
      </c>
    </row>
    <row r="199" spans="1:7" x14ac:dyDescent="0.25">
      <c r="A199" s="24">
        <v>179</v>
      </c>
      <c r="B199" s="270">
        <v>44.3</v>
      </c>
      <c r="C199" s="266">
        <v>43.34</v>
      </c>
      <c r="D199" s="270">
        <v>42.24</v>
      </c>
      <c r="E199" s="270">
        <v>44.92</v>
      </c>
      <c r="F199" s="270">
        <v>42.96</v>
      </c>
      <c r="G199" s="270">
        <v>42.51</v>
      </c>
    </row>
    <row r="200" spans="1:7" x14ac:dyDescent="0.25">
      <c r="A200" s="24">
        <v>180</v>
      </c>
      <c r="B200" s="270">
        <v>42.57</v>
      </c>
      <c r="C200" s="266">
        <v>42.81</v>
      </c>
      <c r="D200" s="270">
        <v>42.15</v>
      </c>
      <c r="E200" s="270">
        <v>43.32</v>
      </c>
      <c r="F200" s="270">
        <v>42.34</v>
      </c>
      <c r="G200" s="270">
        <v>42.7</v>
      </c>
    </row>
    <row r="201" spans="1:7" x14ac:dyDescent="0.25">
      <c r="A201" s="23">
        <v>181</v>
      </c>
      <c r="B201" s="270">
        <v>42.09</v>
      </c>
      <c r="C201" s="266">
        <v>43.18</v>
      </c>
      <c r="D201" s="270">
        <v>42.28</v>
      </c>
      <c r="E201" s="270">
        <v>42.41</v>
      </c>
      <c r="F201" s="270">
        <v>42.34</v>
      </c>
      <c r="G201" s="270">
        <v>42.93</v>
      </c>
    </row>
    <row r="202" spans="1:7" x14ac:dyDescent="0.25">
      <c r="A202" s="23">
        <v>182</v>
      </c>
      <c r="B202" s="270">
        <v>43.64</v>
      </c>
      <c r="C202" s="266">
        <v>42.19</v>
      </c>
      <c r="D202" s="270">
        <v>41.79</v>
      </c>
      <c r="E202" s="270">
        <v>42.12</v>
      </c>
      <c r="F202" s="270">
        <v>42.68</v>
      </c>
      <c r="G202" s="270">
        <v>42.75</v>
      </c>
    </row>
    <row r="203" spans="1:7" x14ac:dyDescent="0.25">
      <c r="A203" s="23">
        <v>183</v>
      </c>
      <c r="B203" s="270">
        <v>42.63</v>
      </c>
      <c r="C203" s="266">
        <v>42.24</v>
      </c>
      <c r="D203" s="270">
        <v>42.06</v>
      </c>
      <c r="E203" s="270">
        <v>42.3</v>
      </c>
      <c r="F203" s="270">
        <v>44.09</v>
      </c>
      <c r="G203" s="270">
        <v>43.03</v>
      </c>
    </row>
    <row r="204" spans="1:7" x14ac:dyDescent="0.25">
      <c r="A204" s="24">
        <v>184</v>
      </c>
      <c r="B204" s="270">
        <v>42.4</v>
      </c>
      <c r="C204" s="266">
        <v>41.93</v>
      </c>
      <c r="D204" s="270">
        <v>42.1</v>
      </c>
      <c r="E204" s="270">
        <v>42.17</v>
      </c>
      <c r="F204" s="270">
        <v>42.32</v>
      </c>
      <c r="G204" s="270">
        <v>42.91</v>
      </c>
    </row>
    <row r="205" spans="1:7" x14ac:dyDescent="0.25">
      <c r="A205" s="24">
        <v>185</v>
      </c>
      <c r="B205" s="270">
        <v>42.18</v>
      </c>
      <c r="C205" s="266">
        <v>42.25</v>
      </c>
      <c r="D205" s="270">
        <v>41.95</v>
      </c>
      <c r="E205" s="270">
        <v>43.09</v>
      </c>
      <c r="F205" s="270">
        <v>42.17</v>
      </c>
      <c r="G205" s="270">
        <v>42.8</v>
      </c>
    </row>
    <row r="206" spans="1:7" x14ac:dyDescent="0.25">
      <c r="A206" s="23">
        <v>186</v>
      </c>
      <c r="B206" s="270">
        <v>42</v>
      </c>
      <c r="C206" s="266">
        <v>42.17</v>
      </c>
      <c r="D206" s="270">
        <v>42.48</v>
      </c>
      <c r="E206" s="270">
        <v>42.53</v>
      </c>
      <c r="F206" s="270">
        <v>42.26</v>
      </c>
      <c r="G206" s="270">
        <v>45.41</v>
      </c>
    </row>
    <row r="207" spans="1:7" x14ac:dyDescent="0.25">
      <c r="A207" s="23">
        <v>187</v>
      </c>
      <c r="B207" s="270">
        <v>42.3</v>
      </c>
      <c r="C207" s="266">
        <v>42.01</v>
      </c>
      <c r="D207" s="270">
        <v>43</v>
      </c>
      <c r="E207" s="270">
        <v>42.1</v>
      </c>
      <c r="F207" s="270">
        <v>42.16</v>
      </c>
      <c r="G207" s="270">
        <v>43.28</v>
      </c>
    </row>
    <row r="208" spans="1:7" x14ac:dyDescent="0.25">
      <c r="A208" s="23">
        <v>188</v>
      </c>
      <c r="B208" s="270">
        <v>42.12</v>
      </c>
      <c r="C208" s="266">
        <v>42.06</v>
      </c>
      <c r="D208" s="270">
        <v>42.06</v>
      </c>
      <c r="E208" s="270">
        <v>42.42</v>
      </c>
      <c r="F208" s="270">
        <v>42.26</v>
      </c>
      <c r="G208" s="270">
        <v>42.73</v>
      </c>
    </row>
    <row r="209" spans="1:7" x14ac:dyDescent="0.25">
      <c r="A209" s="24">
        <v>189</v>
      </c>
      <c r="B209" s="270">
        <v>41.98</v>
      </c>
      <c r="C209" s="266">
        <v>42.18</v>
      </c>
      <c r="D209" s="270">
        <v>42.05</v>
      </c>
      <c r="E209" s="270">
        <v>42.3</v>
      </c>
      <c r="F209" s="270">
        <v>42.79</v>
      </c>
      <c r="G209" s="270">
        <v>42.89</v>
      </c>
    </row>
    <row r="210" spans="1:7" x14ac:dyDescent="0.25">
      <c r="A210" s="24">
        <v>190</v>
      </c>
      <c r="B210" s="270">
        <v>42.03</v>
      </c>
      <c r="C210" s="266">
        <v>42.1</v>
      </c>
      <c r="D210" s="270">
        <v>42.05</v>
      </c>
      <c r="E210" s="270">
        <v>42.66</v>
      </c>
      <c r="F210" s="270">
        <v>42.42</v>
      </c>
      <c r="G210" s="270">
        <v>43.25</v>
      </c>
    </row>
    <row r="211" spans="1:7" x14ac:dyDescent="0.25">
      <c r="A211" s="23">
        <v>191</v>
      </c>
      <c r="B211" s="270">
        <v>42.02</v>
      </c>
      <c r="C211" s="266">
        <v>43.62</v>
      </c>
      <c r="D211" s="270">
        <v>42.18</v>
      </c>
      <c r="E211" s="270">
        <v>43.02</v>
      </c>
      <c r="F211" s="270">
        <v>42.81</v>
      </c>
      <c r="G211" s="270">
        <v>43.06</v>
      </c>
    </row>
    <row r="212" spans="1:7" x14ac:dyDescent="0.25">
      <c r="A212" s="23">
        <v>192</v>
      </c>
      <c r="B212" s="270">
        <v>41.82</v>
      </c>
      <c r="C212" s="266">
        <v>42.17</v>
      </c>
      <c r="D212" s="270">
        <v>41.97</v>
      </c>
      <c r="E212" s="270">
        <v>42.25</v>
      </c>
      <c r="F212" s="270">
        <v>42.37</v>
      </c>
      <c r="G212" s="270">
        <v>42.58</v>
      </c>
    </row>
    <row r="213" spans="1:7" x14ac:dyDescent="0.25">
      <c r="A213" s="23">
        <v>193</v>
      </c>
      <c r="B213" s="270">
        <v>42.34</v>
      </c>
      <c r="C213" s="266">
        <v>41.93</v>
      </c>
      <c r="D213" s="270">
        <v>42.19</v>
      </c>
      <c r="E213" s="270">
        <v>42.21</v>
      </c>
      <c r="F213" s="270">
        <v>42.88</v>
      </c>
      <c r="G213" s="270">
        <v>42.59</v>
      </c>
    </row>
    <row r="214" spans="1:7" x14ac:dyDescent="0.25">
      <c r="A214" s="24">
        <v>194</v>
      </c>
      <c r="B214" s="270">
        <v>41.79</v>
      </c>
      <c r="C214" s="266">
        <v>41.84</v>
      </c>
      <c r="D214" s="270">
        <v>41.99</v>
      </c>
      <c r="E214" s="270">
        <v>42.19</v>
      </c>
      <c r="F214" s="270">
        <v>42.88</v>
      </c>
      <c r="G214" s="270">
        <v>42.73</v>
      </c>
    </row>
    <row r="215" spans="1:7" x14ac:dyDescent="0.25">
      <c r="A215" s="24">
        <v>195</v>
      </c>
      <c r="B215" s="270">
        <v>42.4</v>
      </c>
      <c r="C215" s="266">
        <v>41.87</v>
      </c>
      <c r="D215" s="270">
        <v>41.92</v>
      </c>
      <c r="E215" s="270">
        <v>42.29</v>
      </c>
      <c r="F215" s="270">
        <v>42.62</v>
      </c>
      <c r="G215" s="270">
        <v>42.97</v>
      </c>
    </row>
    <row r="216" spans="1:7" x14ac:dyDescent="0.25">
      <c r="A216" s="23">
        <v>196</v>
      </c>
      <c r="B216" s="270">
        <v>42.28</v>
      </c>
      <c r="C216" s="266">
        <v>41.92</v>
      </c>
      <c r="D216" s="270">
        <v>42.02</v>
      </c>
      <c r="E216" s="270">
        <v>42.19</v>
      </c>
      <c r="F216" s="270">
        <v>42.75</v>
      </c>
      <c r="G216" s="270">
        <v>42.77</v>
      </c>
    </row>
    <row r="217" spans="1:7" x14ac:dyDescent="0.25">
      <c r="A217" s="23">
        <v>197</v>
      </c>
      <c r="B217" s="270">
        <v>41.94</v>
      </c>
      <c r="C217" s="266">
        <v>41.91</v>
      </c>
      <c r="D217" s="270">
        <v>41.87</v>
      </c>
      <c r="E217" s="270">
        <v>42.27</v>
      </c>
      <c r="F217" s="270">
        <v>42.57</v>
      </c>
      <c r="G217" s="270">
        <v>42.95</v>
      </c>
    </row>
    <row r="218" spans="1:7" x14ac:dyDescent="0.25">
      <c r="A218" s="23">
        <v>198</v>
      </c>
      <c r="B218" s="270">
        <v>41.99</v>
      </c>
      <c r="C218" s="266">
        <v>42</v>
      </c>
      <c r="D218" s="270">
        <v>42.25</v>
      </c>
      <c r="E218" s="270">
        <v>42.22</v>
      </c>
      <c r="F218" s="270">
        <v>42.76</v>
      </c>
      <c r="G218" s="270">
        <v>43</v>
      </c>
    </row>
    <row r="219" spans="1:7" x14ac:dyDescent="0.25">
      <c r="A219" s="24">
        <v>199</v>
      </c>
      <c r="B219" s="270">
        <v>42.38</v>
      </c>
      <c r="C219" s="266">
        <v>41.92</v>
      </c>
      <c r="D219" s="270">
        <v>41.72</v>
      </c>
      <c r="E219" s="270">
        <v>42.41</v>
      </c>
      <c r="F219" s="270">
        <v>42.72</v>
      </c>
      <c r="G219" s="270">
        <v>42.63</v>
      </c>
    </row>
    <row r="220" spans="1:7" x14ac:dyDescent="0.25">
      <c r="A220" s="24">
        <v>200</v>
      </c>
      <c r="B220" s="270">
        <v>42.26</v>
      </c>
      <c r="C220" s="266">
        <v>41.88</v>
      </c>
      <c r="D220" s="270">
        <v>41.94</v>
      </c>
      <c r="E220" s="270">
        <v>42.48</v>
      </c>
      <c r="F220" s="270"/>
      <c r="G220" s="270"/>
    </row>
    <row r="221" spans="1:7" x14ac:dyDescent="0.25">
      <c r="A221" s="23">
        <v>201</v>
      </c>
      <c r="B221" s="270">
        <v>42.28</v>
      </c>
      <c r="C221" s="266">
        <v>42.08</v>
      </c>
      <c r="D221" s="270">
        <v>41.78</v>
      </c>
      <c r="E221" s="270">
        <v>42.26</v>
      </c>
      <c r="F221" s="270"/>
      <c r="G221" s="270"/>
    </row>
    <row r="222" spans="1:7" x14ac:dyDescent="0.25">
      <c r="A222" s="23">
        <v>202</v>
      </c>
      <c r="B222" s="270">
        <v>42.31</v>
      </c>
      <c r="C222" s="266">
        <v>42.03</v>
      </c>
      <c r="D222" s="270">
        <v>42.1</v>
      </c>
      <c r="E222" s="270">
        <v>42.3</v>
      </c>
      <c r="F222" s="270"/>
      <c r="G222" s="270"/>
    </row>
    <row r="223" spans="1:7" x14ac:dyDescent="0.25">
      <c r="A223" s="23">
        <v>203</v>
      </c>
      <c r="B223" s="270">
        <v>42.19</v>
      </c>
      <c r="C223" s="266">
        <v>42.18</v>
      </c>
      <c r="D223" s="270">
        <v>42.08</v>
      </c>
      <c r="E223" s="270"/>
      <c r="F223" s="270"/>
      <c r="G223" s="270"/>
    </row>
    <row r="224" spans="1:7" x14ac:dyDescent="0.25">
      <c r="A224" s="24">
        <v>204</v>
      </c>
      <c r="B224" s="270">
        <v>41.9</v>
      </c>
      <c r="C224" s="266">
        <v>42.09</v>
      </c>
      <c r="D224" s="270"/>
      <c r="E224" s="270"/>
      <c r="F224" s="270"/>
      <c r="G224" s="270"/>
    </row>
    <row r="225" spans="1:7" x14ac:dyDescent="0.25">
      <c r="A225" s="24">
        <v>205</v>
      </c>
      <c r="B225" s="270">
        <v>41.94</v>
      </c>
      <c r="C225" s="270"/>
      <c r="D225" s="270"/>
      <c r="E225" s="270"/>
      <c r="F225" s="270"/>
      <c r="G225" s="270"/>
    </row>
  </sheetData>
  <sortState ref="A6:J17">
    <sortCondition ref="A6:A17"/>
  </sortState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0"/>
  <sheetViews>
    <sheetView topLeftCell="A2" zoomScale="50" zoomScaleNormal="50" workbookViewId="0">
      <selection activeCell="L17" sqref="L17:L18"/>
    </sheetView>
  </sheetViews>
  <sheetFormatPr defaultRowHeight="15" x14ac:dyDescent="0.25"/>
  <cols>
    <col min="1" max="1" width="9.140625" style="1"/>
    <col min="2" max="3" width="35.42578125" style="1" customWidth="1"/>
    <col min="4" max="4" width="9.85546875" style="1" customWidth="1"/>
    <col min="5" max="5" width="11.28515625" style="1" customWidth="1"/>
    <col min="6" max="6" width="10.7109375" style="2" customWidth="1"/>
    <col min="7" max="9" width="9.85546875" style="2" customWidth="1"/>
    <col min="10" max="10" width="11.28515625" style="1" customWidth="1"/>
    <col min="11" max="11" width="10.5703125" style="1" customWidth="1"/>
    <col min="12" max="13" width="9.140625" style="1"/>
    <col min="14" max="14" width="14.28515625" style="1" customWidth="1"/>
    <col min="15" max="15" width="9.140625" style="1"/>
    <col min="16" max="16" width="11.140625" style="1" customWidth="1"/>
    <col min="17" max="16384" width="9.140625" style="1"/>
  </cols>
  <sheetData>
    <row r="1" spans="1:21" ht="48" customHeight="1" x14ac:dyDescent="0.25">
      <c r="A1" s="179" t="s">
        <v>66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21" ht="5.25" customHeight="1" x14ac:dyDescent="0.25"/>
    <row r="3" spans="1:21" ht="19.5" customHeight="1" x14ac:dyDescent="0.35">
      <c r="A3" s="180" t="s">
        <v>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21" ht="15.75" customHeight="1" thickBot="1" x14ac:dyDescent="0.3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21" s="2" customFormat="1" ht="30" customHeight="1" x14ac:dyDescent="0.25">
      <c r="A5" s="181" t="s">
        <v>2</v>
      </c>
      <c r="B5" s="183" t="s">
        <v>1</v>
      </c>
      <c r="C5" s="185" t="s">
        <v>13</v>
      </c>
      <c r="D5" s="187" t="s">
        <v>14</v>
      </c>
      <c r="E5" s="189" t="s">
        <v>15</v>
      </c>
      <c r="F5" s="189" t="s">
        <v>16</v>
      </c>
      <c r="G5" s="191" t="s">
        <v>17</v>
      </c>
      <c r="H5" s="187"/>
      <c r="I5" s="187"/>
      <c r="J5" s="192"/>
      <c r="K5" s="192"/>
      <c r="L5" s="193"/>
    </row>
    <row r="6" spans="1:21" s="2" customFormat="1" ht="30" customHeight="1" thickBot="1" x14ac:dyDescent="0.3">
      <c r="A6" s="182"/>
      <c r="B6" s="184"/>
      <c r="C6" s="186"/>
      <c r="D6" s="188"/>
      <c r="E6" s="190"/>
      <c r="F6" s="190"/>
      <c r="G6" s="26" t="s">
        <v>18</v>
      </c>
      <c r="H6" s="27" t="s">
        <v>6</v>
      </c>
      <c r="I6" s="27" t="s">
        <v>19</v>
      </c>
      <c r="J6" s="28" t="s">
        <v>20</v>
      </c>
      <c r="K6" s="29" t="s">
        <v>21</v>
      </c>
      <c r="L6" s="30" t="s">
        <v>7</v>
      </c>
      <c r="N6" s="137">
        <v>82.5</v>
      </c>
      <c r="O6" s="137">
        <v>85</v>
      </c>
      <c r="P6" s="137">
        <v>87.5</v>
      </c>
      <c r="Q6" s="137">
        <v>90</v>
      </c>
      <c r="R6" s="137">
        <v>92.5</v>
      </c>
      <c r="S6" s="137">
        <v>95</v>
      </c>
      <c r="T6" s="137">
        <v>97.5</v>
      </c>
      <c r="U6" s="137">
        <v>100</v>
      </c>
    </row>
    <row r="7" spans="1:21" s="3" customFormat="1" ht="30" customHeight="1" x14ac:dyDescent="0.25">
      <c r="A7" s="194">
        <v>1</v>
      </c>
      <c r="B7" s="196" t="s">
        <v>73</v>
      </c>
      <c r="C7" s="144" t="s">
        <v>60</v>
      </c>
      <c r="D7" s="31" t="s">
        <v>41</v>
      </c>
      <c r="E7" s="145">
        <v>82</v>
      </c>
      <c r="F7" s="32"/>
      <c r="G7" s="33">
        <v>5</v>
      </c>
      <c r="H7" s="34">
        <v>57.67</v>
      </c>
      <c r="I7" s="33"/>
      <c r="J7" s="35">
        <f t="shared" ref="J7:J30" si="0">H7-I7</f>
        <v>57.67</v>
      </c>
      <c r="K7" s="198">
        <f>AVERAGE(J7:J8)</f>
        <v>59.11</v>
      </c>
      <c r="L7" s="200">
        <v>1</v>
      </c>
      <c r="M7" s="138" t="s">
        <v>67</v>
      </c>
      <c r="N7" s="140">
        <v>0.05</v>
      </c>
      <c r="O7" s="140">
        <v>0.1</v>
      </c>
      <c r="P7" s="140">
        <v>0.15</v>
      </c>
      <c r="Q7" s="140">
        <v>0.2</v>
      </c>
      <c r="R7" s="140">
        <v>0.25</v>
      </c>
      <c r="S7" s="140">
        <v>0.3</v>
      </c>
      <c r="T7" s="140">
        <v>0.35</v>
      </c>
      <c r="U7" s="140">
        <v>0.4</v>
      </c>
    </row>
    <row r="8" spans="1:21" s="3" customFormat="1" ht="30" customHeight="1" thickBot="1" x14ac:dyDescent="0.3">
      <c r="A8" s="195"/>
      <c r="B8" s="197"/>
      <c r="C8" s="148" t="s">
        <v>74</v>
      </c>
      <c r="D8" s="63" t="s">
        <v>42</v>
      </c>
      <c r="E8" s="29">
        <v>87.6</v>
      </c>
      <c r="F8" s="39"/>
      <c r="G8" s="40">
        <v>3</v>
      </c>
      <c r="H8" s="41">
        <v>60.55</v>
      </c>
      <c r="I8" s="40"/>
      <c r="J8" s="42">
        <f t="shared" si="0"/>
        <v>60.55</v>
      </c>
      <c r="K8" s="199"/>
      <c r="L8" s="201"/>
      <c r="M8" s="139">
        <v>1</v>
      </c>
      <c r="N8" s="140">
        <v>6</v>
      </c>
      <c r="O8" s="140">
        <v>12</v>
      </c>
      <c r="P8" s="140">
        <v>18</v>
      </c>
      <c r="Q8" s="140">
        <v>24</v>
      </c>
      <c r="R8" s="140">
        <v>30</v>
      </c>
      <c r="S8" s="140">
        <v>36</v>
      </c>
      <c r="T8" s="140">
        <v>42</v>
      </c>
      <c r="U8" s="140">
        <v>48</v>
      </c>
    </row>
    <row r="9" spans="1:21" s="3" customFormat="1" ht="30" customHeight="1" x14ac:dyDescent="0.25">
      <c r="A9" s="202">
        <v>2</v>
      </c>
      <c r="B9" s="203" t="s">
        <v>76</v>
      </c>
      <c r="C9" s="43" t="s">
        <v>80</v>
      </c>
      <c r="D9" s="44" t="s">
        <v>22</v>
      </c>
      <c r="E9" s="45">
        <v>77.5</v>
      </c>
      <c r="F9" s="39"/>
      <c r="G9" s="40">
        <v>7</v>
      </c>
      <c r="H9" s="41">
        <v>58.37</v>
      </c>
      <c r="I9" s="40"/>
      <c r="J9" s="42">
        <f t="shared" si="0"/>
        <v>58.37</v>
      </c>
      <c r="K9" s="199">
        <f>AVERAGE(J9:J10)</f>
        <v>60.094999999999999</v>
      </c>
      <c r="L9" s="201">
        <v>3</v>
      </c>
      <c r="M9" s="139">
        <v>2</v>
      </c>
      <c r="N9" s="140">
        <v>12</v>
      </c>
      <c r="O9" s="140">
        <v>24</v>
      </c>
      <c r="P9" s="140">
        <v>36</v>
      </c>
      <c r="Q9" s="140">
        <v>48</v>
      </c>
      <c r="R9" s="140">
        <v>60</v>
      </c>
      <c r="S9" s="140">
        <v>72</v>
      </c>
      <c r="T9" s="140">
        <v>84</v>
      </c>
      <c r="U9" s="140">
        <v>96</v>
      </c>
    </row>
    <row r="10" spans="1:21" s="3" customFormat="1" ht="30" customHeight="1" x14ac:dyDescent="0.25">
      <c r="A10" s="195"/>
      <c r="B10" s="204"/>
      <c r="C10" s="36" t="s">
        <v>81</v>
      </c>
      <c r="D10" s="37" t="s">
        <v>23</v>
      </c>
      <c r="E10" s="46">
        <v>90</v>
      </c>
      <c r="F10" s="39"/>
      <c r="G10" s="40">
        <v>6</v>
      </c>
      <c r="H10" s="41">
        <v>61.82</v>
      </c>
      <c r="I10" s="40"/>
      <c r="J10" s="42">
        <f t="shared" si="0"/>
        <v>61.82</v>
      </c>
      <c r="K10" s="199"/>
      <c r="L10" s="201"/>
      <c r="P10" s="131"/>
      <c r="Q10" s="131"/>
    </row>
    <row r="11" spans="1:21" s="3" customFormat="1" ht="30" customHeight="1" x14ac:dyDescent="0.25">
      <c r="A11" s="195">
        <v>3</v>
      </c>
      <c r="B11" s="204" t="s">
        <v>77</v>
      </c>
      <c r="C11" s="36" t="s">
        <v>82</v>
      </c>
      <c r="D11" s="37" t="s">
        <v>24</v>
      </c>
      <c r="E11" s="46">
        <v>70.8</v>
      </c>
      <c r="F11" s="39"/>
      <c r="G11" s="40">
        <v>8</v>
      </c>
      <c r="H11" s="41">
        <v>58.36</v>
      </c>
      <c r="I11" s="40"/>
      <c r="J11" s="42">
        <f t="shared" si="0"/>
        <v>58.36</v>
      </c>
      <c r="K11" s="199">
        <f>AVERAGE(J11:J12)</f>
        <v>59.9</v>
      </c>
      <c r="L11" s="201">
        <v>2</v>
      </c>
      <c r="P11" s="131"/>
      <c r="Q11" s="131"/>
    </row>
    <row r="12" spans="1:21" s="3" customFormat="1" ht="30" customHeight="1" x14ac:dyDescent="0.25">
      <c r="A12" s="195"/>
      <c r="B12" s="204"/>
      <c r="C12" s="36" t="s">
        <v>83</v>
      </c>
      <c r="D12" s="37" t="s">
        <v>25</v>
      </c>
      <c r="E12" s="46">
        <v>70.5</v>
      </c>
      <c r="F12" s="39"/>
      <c r="G12" s="40">
        <v>7</v>
      </c>
      <c r="H12" s="41">
        <v>61.44</v>
      </c>
      <c r="I12" s="40"/>
      <c r="J12" s="42">
        <f t="shared" si="0"/>
        <v>61.44</v>
      </c>
      <c r="K12" s="199"/>
      <c r="L12" s="201"/>
      <c r="N12" s="131"/>
      <c r="O12" s="131"/>
      <c r="P12" s="131"/>
      <c r="Q12" s="131"/>
    </row>
    <row r="13" spans="1:21" s="3" customFormat="1" ht="30" hidden="1" customHeight="1" x14ac:dyDescent="0.25">
      <c r="A13" s="202">
        <v>4</v>
      </c>
      <c r="B13" s="203"/>
      <c r="C13" s="43"/>
      <c r="D13" s="44" t="s">
        <v>26</v>
      </c>
      <c r="E13" s="47"/>
      <c r="F13" s="159"/>
      <c r="G13" s="40"/>
      <c r="H13" s="41"/>
      <c r="I13" s="40"/>
      <c r="J13" s="42">
        <f t="shared" si="0"/>
        <v>0</v>
      </c>
      <c r="K13" s="199">
        <f>AVERAGE(J13:J14)</f>
        <v>0</v>
      </c>
      <c r="L13" s="201"/>
      <c r="N13" s="131"/>
      <c r="O13" s="131"/>
      <c r="P13" s="131"/>
      <c r="Q13" s="131"/>
    </row>
    <row r="14" spans="1:21" s="3" customFormat="1" ht="30" hidden="1" customHeight="1" x14ac:dyDescent="0.25">
      <c r="A14" s="195"/>
      <c r="B14" s="204"/>
      <c r="C14" s="36"/>
      <c r="D14" s="37" t="s">
        <v>28</v>
      </c>
      <c r="E14" s="46"/>
      <c r="F14" s="158"/>
      <c r="G14" s="40"/>
      <c r="H14" s="41"/>
      <c r="I14" s="40"/>
      <c r="J14" s="42">
        <f t="shared" si="0"/>
        <v>0</v>
      </c>
      <c r="K14" s="199"/>
      <c r="L14" s="201"/>
      <c r="N14" s="131"/>
      <c r="O14" s="131"/>
      <c r="P14" s="131"/>
      <c r="Q14" s="131"/>
    </row>
    <row r="15" spans="1:21" s="3" customFormat="1" ht="30" customHeight="1" x14ac:dyDescent="0.25">
      <c r="A15" s="195">
        <v>5</v>
      </c>
      <c r="B15" s="204" t="s">
        <v>64</v>
      </c>
      <c r="C15" s="36" t="s">
        <v>62</v>
      </c>
      <c r="D15" s="37" t="s">
        <v>29</v>
      </c>
      <c r="E15" s="38">
        <v>70.900000000000006</v>
      </c>
      <c r="F15" s="39"/>
      <c r="G15" s="40">
        <v>8</v>
      </c>
      <c r="H15" s="41">
        <v>62.96</v>
      </c>
      <c r="I15" s="40"/>
      <c r="J15" s="42">
        <f t="shared" si="0"/>
        <v>62.96</v>
      </c>
      <c r="K15" s="199">
        <f>AVERAGE(J15:J16)</f>
        <v>62.215000000000003</v>
      </c>
      <c r="L15" s="201">
        <v>6</v>
      </c>
      <c r="N15" s="131"/>
      <c r="O15" s="131"/>
      <c r="P15" s="131"/>
      <c r="Q15" s="131"/>
    </row>
    <row r="16" spans="1:21" s="3" customFormat="1" ht="30" customHeight="1" x14ac:dyDescent="0.25">
      <c r="A16" s="195"/>
      <c r="B16" s="204"/>
      <c r="C16" s="36" t="s">
        <v>72</v>
      </c>
      <c r="D16" s="37" t="s">
        <v>30</v>
      </c>
      <c r="E16" s="38">
        <v>80.3</v>
      </c>
      <c r="F16" s="39"/>
      <c r="G16" s="40">
        <v>9</v>
      </c>
      <c r="H16" s="41">
        <v>61.47</v>
      </c>
      <c r="I16" s="40"/>
      <c r="J16" s="42">
        <f t="shared" si="0"/>
        <v>61.47</v>
      </c>
      <c r="K16" s="199"/>
      <c r="L16" s="201"/>
      <c r="N16" s="165"/>
      <c r="O16" s="1"/>
      <c r="P16" s="131"/>
      <c r="Q16" s="131"/>
    </row>
    <row r="17" spans="1:16" ht="27.75" customHeight="1" x14ac:dyDescent="0.25">
      <c r="A17" s="195">
        <v>6</v>
      </c>
      <c r="B17" s="204" t="s">
        <v>78</v>
      </c>
      <c r="C17" s="36" t="s">
        <v>63</v>
      </c>
      <c r="D17" s="37" t="s">
        <v>31</v>
      </c>
      <c r="E17" s="48" t="s">
        <v>61</v>
      </c>
      <c r="F17" s="49"/>
      <c r="G17" s="50">
        <v>13</v>
      </c>
      <c r="H17" s="51">
        <v>59.78</v>
      </c>
      <c r="I17" s="40"/>
      <c r="J17" s="42">
        <f t="shared" si="0"/>
        <v>59.78</v>
      </c>
      <c r="K17" s="199">
        <f>AVERAGE(J17:J18)</f>
        <v>60.825000000000003</v>
      </c>
      <c r="L17" s="201">
        <v>5</v>
      </c>
      <c r="M17" s="3"/>
      <c r="O17" s="143"/>
      <c r="P17" s="165"/>
    </row>
    <row r="18" spans="1:16" ht="27.75" customHeight="1" x14ac:dyDescent="0.25">
      <c r="A18" s="195"/>
      <c r="B18" s="204"/>
      <c r="C18" s="36" t="s">
        <v>79</v>
      </c>
      <c r="D18" s="37" t="s">
        <v>32</v>
      </c>
      <c r="E18" s="48" t="s">
        <v>84</v>
      </c>
      <c r="F18" s="49"/>
      <c r="G18" s="50">
        <v>69</v>
      </c>
      <c r="H18" s="51">
        <v>61.87</v>
      </c>
      <c r="I18" s="40"/>
      <c r="J18" s="42">
        <f t="shared" si="0"/>
        <v>61.87</v>
      </c>
      <c r="K18" s="199"/>
      <c r="L18" s="201"/>
      <c r="M18" s="3"/>
    </row>
    <row r="19" spans="1:16" ht="29.25" customHeight="1" x14ac:dyDescent="0.3">
      <c r="A19" s="202">
        <v>7</v>
      </c>
      <c r="B19" s="203" t="s">
        <v>68</v>
      </c>
      <c r="C19" s="43" t="s">
        <v>69</v>
      </c>
      <c r="D19" s="44" t="s">
        <v>33</v>
      </c>
      <c r="E19" s="52" t="s">
        <v>71</v>
      </c>
      <c r="F19" s="49"/>
      <c r="G19" s="50">
        <v>21</v>
      </c>
      <c r="H19" s="51">
        <v>61.94</v>
      </c>
      <c r="I19" s="40"/>
      <c r="J19" s="42">
        <f t="shared" si="0"/>
        <v>61.94</v>
      </c>
      <c r="K19" s="199">
        <f>AVERAGE(J19:J20)</f>
        <v>60.474999999999994</v>
      </c>
      <c r="L19" s="201">
        <v>4</v>
      </c>
      <c r="M19" s="3"/>
      <c r="P19" s="53"/>
    </row>
    <row r="20" spans="1:16" ht="29.25" customHeight="1" x14ac:dyDescent="0.3">
      <c r="A20" s="195"/>
      <c r="B20" s="204"/>
      <c r="C20" s="36" t="s">
        <v>70</v>
      </c>
      <c r="D20" s="37" t="s">
        <v>34</v>
      </c>
      <c r="E20" s="48" t="s">
        <v>75</v>
      </c>
      <c r="F20" s="49"/>
      <c r="G20" s="50">
        <v>33</v>
      </c>
      <c r="H20" s="51">
        <v>59.01</v>
      </c>
      <c r="I20" s="40"/>
      <c r="J20" s="42">
        <f t="shared" si="0"/>
        <v>59.01</v>
      </c>
      <c r="K20" s="199"/>
      <c r="L20" s="201"/>
      <c r="M20" s="3"/>
      <c r="P20" s="53"/>
    </row>
    <row r="21" spans="1:16" ht="29.25" hidden="1" customHeight="1" x14ac:dyDescent="0.25">
      <c r="A21" s="195">
        <v>8</v>
      </c>
      <c r="B21" s="204"/>
      <c r="C21" s="36"/>
      <c r="D21" s="37" t="s">
        <v>35</v>
      </c>
      <c r="E21" s="48" t="s">
        <v>27</v>
      </c>
      <c r="F21" s="49"/>
      <c r="G21" s="50"/>
      <c r="H21" s="51"/>
      <c r="I21" s="40"/>
      <c r="J21" s="42">
        <f t="shared" si="0"/>
        <v>0</v>
      </c>
      <c r="K21" s="199">
        <f>AVERAGE(J21:J22)</f>
        <v>0</v>
      </c>
      <c r="L21" s="201">
        <v>4</v>
      </c>
      <c r="M21" s="3"/>
    </row>
    <row r="22" spans="1:16" ht="29.25" hidden="1" customHeight="1" x14ac:dyDescent="0.25">
      <c r="A22" s="195"/>
      <c r="B22" s="204"/>
      <c r="C22" s="36"/>
      <c r="D22" s="37" t="s">
        <v>36</v>
      </c>
      <c r="E22" s="48"/>
      <c r="F22" s="49"/>
      <c r="G22" s="50"/>
      <c r="H22" s="51"/>
      <c r="I22" s="40"/>
      <c r="J22" s="42">
        <f t="shared" si="0"/>
        <v>0</v>
      </c>
      <c r="K22" s="199"/>
      <c r="L22" s="201"/>
      <c r="M22" s="3"/>
    </row>
    <row r="23" spans="1:16" ht="29.25" hidden="1" customHeight="1" x14ac:dyDescent="0.25">
      <c r="A23" s="202">
        <v>9</v>
      </c>
      <c r="B23" s="203"/>
      <c r="C23" s="43"/>
      <c r="D23" s="44" t="s">
        <v>37</v>
      </c>
      <c r="E23" s="52"/>
      <c r="F23" s="49"/>
      <c r="G23" s="50"/>
      <c r="H23" s="51"/>
      <c r="I23" s="40"/>
      <c r="J23" s="42">
        <f t="shared" si="0"/>
        <v>0</v>
      </c>
      <c r="K23" s="199">
        <f>AVERAGE(J23:J24)</f>
        <v>0</v>
      </c>
      <c r="L23" s="201">
        <v>9</v>
      </c>
      <c r="M23" s="3"/>
    </row>
    <row r="24" spans="1:16" ht="29.25" hidden="1" customHeight="1" x14ac:dyDescent="0.25">
      <c r="A24" s="205"/>
      <c r="B24" s="206"/>
      <c r="C24" s="54"/>
      <c r="D24" s="55" t="s">
        <v>38</v>
      </c>
      <c r="E24" s="56"/>
      <c r="F24" s="57"/>
      <c r="G24" s="58"/>
      <c r="H24" s="59"/>
      <c r="I24" s="40"/>
      <c r="J24" s="60">
        <f t="shared" si="0"/>
        <v>0</v>
      </c>
      <c r="K24" s="199"/>
      <c r="L24" s="207"/>
      <c r="M24" s="3"/>
    </row>
    <row r="25" spans="1:16" ht="29.25" hidden="1" customHeight="1" x14ac:dyDescent="0.25">
      <c r="A25" s="195">
        <v>10</v>
      </c>
      <c r="B25" s="204"/>
      <c r="C25" s="36"/>
      <c r="D25" s="37" t="s">
        <v>39</v>
      </c>
      <c r="E25" s="48"/>
      <c r="F25" s="49"/>
      <c r="G25" s="50"/>
      <c r="H25" s="51"/>
      <c r="I25" s="40"/>
      <c r="J25" s="61">
        <f t="shared" si="0"/>
        <v>0</v>
      </c>
      <c r="K25" s="199">
        <f t="shared" ref="K25:K29" si="1">AVERAGE(J25:J26)</f>
        <v>0</v>
      </c>
      <c r="L25" s="201">
        <v>2</v>
      </c>
      <c r="M25" s="3"/>
    </row>
    <row r="26" spans="1:16" ht="27" hidden="1" customHeight="1" thickBot="1" x14ac:dyDescent="0.3">
      <c r="A26" s="208"/>
      <c r="B26" s="209"/>
      <c r="C26" s="62"/>
      <c r="D26" s="63" t="s">
        <v>40</v>
      </c>
      <c r="E26" s="64"/>
      <c r="F26" s="65"/>
      <c r="G26" s="66"/>
      <c r="H26" s="67"/>
      <c r="I26" s="150"/>
      <c r="J26" s="151">
        <f t="shared" si="0"/>
        <v>0</v>
      </c>
      <c r="K26" s="210"/>
      <c r="L26" s="211"/>
      <c r="M26" s="3"/>
    </row>
    <row r="27" spans="1:16" ht="35.25" hidden="1" customHeight="1" x14ac:dyDescent="0.25">
      <c r="A27" s="212"/>
      <c r="B27" s="196"/>
      <c r="C27" s="144"/>
      <c r="D27" s="31" t="s">
        <v>41</v>
      </c>
      <c r="E27" s="145" t="s">
        <v>61</v>
      </c>
      <c r="F27" s="129"/>
      <c r="G27" s="146"/>
      <c r="H27" s="147"/>
      <c r="I27" s="33"/>
      <c r="J27" s="35">
        <f t="shared" si="0"/>
        <v>0</v>
      </c>
      <c r="K27" s="198">
        <f t="shared" si="1"/>
        <v>0</v>
      </c>
      <c r="L27" s="214"/>
      <c r="M27" s="3"/>
    </row>
    <row r="28" spans="1:16" ht="33.75" hidden="1" customHeight="1" thickBot="1" x14ac:dyDescent="0.3">
      <c r="A28" s="213"/>
      <c r="B28" s="197"/>
      <c r="C28" s="148"/>
      <c r="D28" s="63" t="s">
        <v>42</v>
      </c>
      <c r="E28" s="29">
        <v>70.2</v>
      </c>
      <c r="F28" s="130"/>
      <c r="G28" s="149"/>
      <c r="H28" s="29"/>
      <c r="I28" s="150"/>
      <c r="J28" s="151">
        <f t="shared" si="0"/>
        <v>0</v>
      </c>
      <c r="K28" s="210"/>
      <c r="L28" s="215"/>
      <c r="M28" s="3"/>
    </row>
    <row r="29" spans="1:16" ht="29.25" hidden="1" customHeight="1" x14ac:dyDescent="0.25">
      <c r="A29" s="202">
        <v>12</v>
      </c>
      <c r="B29" s="203"/>
      <c r="C29" s="43"/>
      <c r="D29" s="44" t="s">
        <v>58</v>
      </c>
      <c r="E29" s="52"/>
      <c r="F29" s="111"/>
      <c r="G29" s="112"/>
      <c r="H29" s="113"/>
      <c r="I29" s="68"/>
      <c r="J29" s="42">
        <f t="shared" si="0"/>
        <v>0</v>
      </c>
      <c r="K29" s="217">
        <f t="shared" si="1"/>
        <v>0</v>
      </c>
      <c r="L29" s="216"/>
      <c r="M29" s="3"/>
    </row>
    <row r="30" spans="1:16" ht="27" hidden="1" customHeight="1" x14ac:dyDescent="0.25">
      <c r="A30" s="195"/>
      <c r="B30" s="204"/>
      <c r="C30" s="36"/>
      <c r="D30" s="37" t="s">
        <v>59</v>
      </c>
      <c r="E30" s="48"/>
      <c r="F30" s="111"/>
      <c r="G30" s="50"/>
      <c r="H30" s="51"/>
      <c r="I30" s="40"/>
      <c r="J30" s="61">
        <f t="shared" si="0"/>
        <v>0</v>
      </c>
      <c r="K30" s="199"/>
      <c r="L30" s="201"/>
      <c r="M30" s="3"/>
    </row>
  </sheetData>
  <mergeCells count="57">
    <mergeCell ref="A27:A28"/>
    <mergeCell ref="B27:B28"/>
    <mergeCell ref="K27:K28"/>
    <mergeCell ref="L27:L28"/>
    <mergeCell ref="L29:L30"/>
    <mergeCell ref="A29:A30"/>
    <mergeCell ref="B29:B30"/>
    <mergeCell ref="K29:K30"/>
    <mergeCell ref="A23:A24"/>
    <mergeCell ref="B23:B24"/>
    <mergeCell ref="K23:K24"/>
    <mergeCell ref="L23:L24"/>
    <mergeCell ref="A25:A26"/>
    <mergeCell ref="B25:B26"/>
    <mergeCell ref="K25:K26"/>
    <mergeCell ref="L25:L26"/>
    <mergeCell ref="A19:A20"/>
    <mergeCell ref="B19:B20"/>
    <mergeCell ref="K19:K20"/>
    <mergeCell ref="L19:L20"/>
    <mergeCell ref="A21:A22"/>
    <mergeCell ref="B21:B22"/>
    <mergeCell ref="K21:K22"/>
    <mergeCell ref="L21:L22"/>
    <mergeCell ref="A15:A16"/>
    <mergeCell ref="B15:B16"/>
    <mergeCell ref="K15:K16"/>
    <mergeCell ref="L15:L16"/>
    <mergeCell ref="A17:A18"/>
    <mergeCell ref="B17:B18"/>
    <mergeCell ref="K17:K18"/>
    <mergeCell ref="L17:L18"/>
    <mergeCell ref="A11:A12"/>
    <mergeCell ref="B11:B12"/>
    <mergeCell ref="K11:K12"/>
    <mergeCell ref="L11:L12"/>
    <mergeCell ref="A13:A14"/>
    <mergeCell ref="B13:B14"/>
    <mergeCell ref="K13:K14"/>
    <mergeCell ref="L13:L14"/>
    <mergeCell ref="A7:A8"/>
    <mergeCell ref="B7:B8"/>
    <mergeCell ref="K7:K8"/>
    <mergeCell ref="L7:L8"/>
    <mergeCell ref="A9:A10"/>
    <mergeCell ref="B9:B10"/>
    <mergeCell ref="K9:K10"/>
    <mergeCell ref="L9:L10"/>
    <mergeCell ref="A1:L1"/>
    <mergeCell ref="A3:L3"/>
    <mergeCell ref="A5:A6"/>
    <mergeCell ref="B5:B6"/>
    <mergeCell ref="C5:C6"/>
    <mergeCell ref="D5:D6"/>
    <mergeCell ref="E5:E6"/>
    <mergeCell ref="F5:F6"/>
    <mergeCell ref="G5:L5"/>
  </mergeCells>
  <pageMargins left="0.31496062992125984" right="0.31496062992125984" top="0.15748031496062992" bottom="0.11811023622047245" header="0.31496062992125984" footer="0.31496062992125984"/>
  <pageSetup paperSize="9" scale="53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8"/>
  <sheetViews>
    <sheetView topLeftCell="A46" zoomScale="75" zoomScaleNormal="75" workbookViewId="0">
      <selection activeCell="C21" sqref="C21:H65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8" t="s">
        <v>85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6" ht="7.5" customHeight="1" x14ac:dyDescent="0.25"/>
    <row r="6" spans="1:16" ht="17.25" x14ac:dyDescent="0.3">
      <c r="A6" s="168" t="s">
        <v>76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6" ht="7.5" customHeight="1" x14ac:dyDescent="0.25"/>
    <row r="8" spans="1:16" s="2" customFormat="1" ht="20.25" customHeight="1" x14ac:dyDescent="0.25">
      <c r="A8" s="219" t="s">
        <v>43</v>
      </c>
      <c r="B8" s="220" t="s">
        <v>13</v>
      </c>
      <c r="C8" s="221" t="s">
        <v>18</v>
      </c>
      <c r="D8" s="220" t="s">
        <v>44</v>
      </c>
      <c r="E8" s="223" t="s">
        <v>45</v>
      </c>
      <c r="F8" s="225" t="s">
        <v>46</v>
      </c>
      <c r="G8" s="226"/>
      <c r="H8" s="226"/>
      <c r="I8" s="227"/>
      <c r="J8" s="228" t="s">
        <v>47</v>
      </c>
      <c r="K8" s="219" t="s">
        <v>48</v>
      </c>
      <c r="L8" s="219"/>
      <c r="M8" s="69"/>
      <c r="N8" s="69"/>
    </row>
    <row r="9" spans="1:16" s="2" customFormat="1" ht="27.75" customHeight="1" thickBot="1" x14ac:dyDescent="0.3">
      <c r="A9" s="219"/>
      <c r="B9" s="220"/>
      <c r="C9" s="222"/>
      <c r="D9" s="220"/>
      <c r="E9" s="224"/>
      <c r="F9" s="70" t="s">
        <v>49</v>
      </c>
      <c r="G9" s="70" t="s">
        <v>50</v>
      </c>
      <c r="H9" s="70" t="s">
        <v>51</v>
      </c>
      <c r="I9" s="71" t="s">
        <v>52</v>
      </c>
      <c r="J9" s="229"/>
      <c r="K9" s="166" t="s">
        <v>53</v>
      </c>
      <c r="L9" s="166" t="s">
        <v>54</v>
      </c>
      <c r="M9" s="72" t="s">
        <v>55</v>
      </c>
      <c r="N9" s="72" t="s">
        <v>56</v>
      </c>
    </row>
    <row r="10" spans="1:16" s="3" customFormat="1" ht="30" customHeight="1" thickBot="1" x14ac:dyDescent="0.3">
      <c r="A10" s="73">
        <v>1</v>
      </c>
      <c r="B10" s="74" t="s">
        <v>81</v>
      </c>
      <c r="C10" s="75">
        <v>8</v>
      </c>
      <c r="D10" s="75">
        <v>24</v>
      </c>
      <c r="E10" s="76">
        <f>D10</f>
        <v>24</v>
      </c>
      <c r="F10" s="256">
        <f>MIN(C21:C85)</f>
        <v>49</v>
      </c>
      <c r="G10" s="253">
        <f>AVERAGE(C21:C85)</f>
        <v>52.505217391304356</v>
      </c>
      <c r="H10" s="77">
        <v>0</v>
      </c>
      <c r="I10" s="141">
        <f>G10-F10</f>
        <v>3.5052173913043561</v>
      </c>
      <c r="J10" s="164">
        <v>1.5347222222222222E-2</v>
      </c>
      <c r="K10" s="164">
        <f>J10</f>
        <v>1.5347222222222222E-2</v>
      </c>
      <c r="L10" s="79">
        <f>K10</f>
        <v>1.5347222222222222E-2</v>
      </c>
      <c r="M10" s="80" t="s">
        <v>101</v>
      </c>
      <c r="N10" s="81"/>
      <c r="O10" s="156"/>
      <c r="P10" s="83"/>
    </row>
    <row r="11" spans="1:16" s="3" customFormat="1" ht="30" customHeight="1" x14ac:dyDescent="0.25">
      <c r="A11" s="73">
        <v>2</v>
      </c>
      <c r="B11" s="74" t="s">
        <v>80</v>
      </c>
      <c r="C11" s="75">
        <v>5</v>
      </c>
      <c r="D11" s="75">
        <v>64</v>
      </c>
      <c r="E11" s="76">
        <f>D11-D10</f>
        <v>40</v>
      </c>
      <c r="F11" s="255">
        <f>MIN(D21:D85)</f>
        <v>44.21</v>
      </c>
      <c r="G11" s="142">
        <f>AVERAGE(D21:D85)</f>
        <v>46.44717948717949</v>
      </c>
      <c r="H11" s="77">
        <v>0</v>
      </c>
      <c r="I11" s="141">
        <f>G11-F11</f>
        <v>2.237179487179489</v>
      </c>
      <c r="J11" s="164">
        <v>3.7766203703703705E-2</v>
      </c>
      <c r="K11" s="164">
        <f>J11-J10</f>
        <v>2.2418981481481484E-2</v>
      </c>
      <c r="L11" s="79">
        <f>K11</f>
        <v>2.2418981481481484E-2</v>
      </c>
      <c r="M11" s="80" t="s">
        <v>102</v>
      </c>
      <c r="N11" s="81"/>
      <c r="O11" s="82"/>
      <c r="P11" s="83"/>
    </row>
    <row r="12" spans="1:16" s="3" customFormat="1" ht="30" customHeight="1" x14ac:dyDescent="0.25">
      <c r="A12" s="73">
        <v>3</v>
      </c>
      <c r="B12" s="74" t="s">
        <v>81</v>
      </c>
      <c r="C12" s="75">
        <v>13</v>
      </c>
      <c r="D12" s="75">
        <v>108</v>
      </c>
      <c r="E12" s="76">
        <f>D12-D11</f>
        <v>44</v>
      </c>
      <c r="F12" s="162">
        <f>MIN(E19:E81)</f>
        <v>54.81</v>
      </c>
      <c r="G12" s="141">
        <f>AVERAGE(E21:E83)</f>
        <v>58.714883720930224</v>
      </c>
      <c r="H12" s="77">
        <v>1</v>
      </c>
      <c r="I12" s="141">
        <f t="shared" ref="I12:I14" si="0">G12-F12</f>
        <v>3.9048837209302221</v>
      </c>
      <c r="J12" s="164">
        <v>6.851851851851852E-2</v>
      </c>
      <c r="K12" s="164">
        <f>J12-J11</f>
        <v>3.0752314814814816E-2</v>
      </c>
      <c r="L12" s="79">
        <f>K12+L10</f>
        <v>4.6099537037037036E-2</v>
      </c>
      <c r="M12" s="80" t="s">
        <v>114</v>
      </c>
      <c r="N12" s="81">
        <v>-10</v>
      </c>
      <c r="O12" s="239" t="s">
        <v>105</v>
      </c>
      <c r="P12" s="83"/>
    </row>
    <row r="13" spans="1:16" s="3" customFormat="1" ht="30" customHeight="1" x14ac:dyDescent="0.25">
      <c r="A13" s="73">
        <v>4</v>
      </c>
      <c r="B13" s="74" t="s">
        <v>81</v>
      </c>
      <c r="C13" s="75">
        <v>7</v>
      </c>
      <c r="D13" s="75">
        <v>140</v>
      </c>
      <c r="E13" s="76">
        <f>D13-D12</f>
        <v>32</v>
      </c>
      <c r="F13" s="162">
        <f>MIN(F19:F87)</f>
        <v>49.08</v>
      </c>
      <c r="G13" s="141">
        <f>AVERAGE(F21:F83)</f>
        <v>52.177419354838698</v>
      </c>
      <c r="H13" s="77">
        <v>0</v>
      </c>
      <c r="I13" s="141">
        <f t="shared" si="0"/>
        <v>3.0974193548386992</v>
      </c>
      <c r="J13" s="164">
        <v>8.8599537037037046E-2</v>
      </c>
      <c r="K13" s="164">
        <f>J13-J12</f>
        <v>2.0081018518518526E-2</v>
      </c>
      <c r="L13" s="79">
        <f>K13+L12</f>
        <v>6.6180555555555562E-2</v>
      </c>
      <c r="M13" s="80" t="s">
        <v>115</v>
      </c>
      <c r="N13" s="81"/>
      <c r="O13" s="83"/>
      <c r="P13" s="83"/>
    </row>
    <row r="14" spans="1:16" s="3" customFormat="1" ht="30" customHeight="1" thickBot="1" x14ac:dyDescent="0.3">
      <c r="A14" s="73">
        <v>5</v>
      </c>
      <c r="B14" s="74" t="s">
        <v>80</v>
      </c>
      <c r="C14" s="84">
        <v>33</v>
      </c>
      <c r="D14" s="75">
        <v>168</v>
      </c>
      <c r="E14" s="76">
        <f>D14-D13</f>
        <v>28</v>
      </c>
      <c r="F14" s="254">
        <f>MIN(G21:G83)</f>
        <v>42.09</v>
      </c>
      <c r="G14" s="141">
        <f>AVERAGE(G21:G85)</f>
        <v>44.996666666666677</v>
      </c>
      <c r="H14" s="77">
        <v>0</v>
      </c>
      <c r="I14" s="141">
        <f t="shared" si="0"/>
        <v>2.9066666666666734</v>
      </c>
      <c r="J14" s="164">
        <v>0.11329861111111111</v>
      </c>
      <c r="K14" s="164">
        <f>J14-J13</f>
        <v>2.4699074074074068E-2</v>
      </c>
      <c r="L14" s="78">
        <f>K14+L11</f>
        <v>4.7118055555555552E-2</v>
      </c>
      <c r="M14" s="80" t="s">
        <v>116</v>
      </c>
      <c r="N14" s="81"/>
      <c r="O14" s="19"/>
    </row>
    <row r="15" spans="1:16" s="3" customFormat="1" ht="30" customHeight="1" thickBot="1" x14ac:dyDescent="0.3">
      <c r="A15" s="85" t="s">
        <v>57</v>
      </c>
      <c r="B15" s="86" t="s">
        <v>80</v>
      </c>
      <c r="C15" s="87">
        <v>13</v>
      </c>
      <c r="D15" s="87">
        <v>210</v>
      </c>
      <c r="E15" s="76">
        <f>D15-D14</f>
        <v>42</v>
      </c>
      <c r="F15" s="257">
        <f>MIN(H21:H89)</f>
        <v>41.79</v>
      </c>
      <c r="G15" s="253">
        <f>AVERAGE(H21:H85)</f>
        <v>42.213333333333331</v>
      </c>
      <c r="H15" s="77">
        <v>1</v>
      </c>
      <c r="I15" s="141">
        <f>G15-F15</f>
        <v>0.42333333333333201</v>
      </c>
      <c r="J15" s="164">
        <v>0.125</v>
      </c>
      <c r="K15" s="89">
        <f>J15-J14</f>
        <v>1.1701388888888886E-2</v>
      </c>
      <c r="L15" s="88">
        <f>K15+L14</f>
        <v>5.8819444444444438E-2</v>
      </c>
      <c r="M15" s="80"/>
      <c r="N15" s="81"/>
    </row>
    <row r="16" spans="1:16" s="3" customFormat="1" ht="30" customHeight="1" x14ac:dyDescent="0.25">
      <c r="A16" s="90"/>
      <c r="B16" s="91"/>
      <c r="C16" s="92"/>
      <c r="D16" s="92"/>
      <c r="E16" s="92"/>
      <c r="F16" s="128">
        <f>AVERAGE(F10,F12,F13)</f>
        <v>50.963333333333331</v>
      </c>
      <c r="G16" s="160">
        <f>AVERAGE(G10,G13,G14)</f>
        <v>49.893101137603246</v>
      </c>
      <c r="H16" s="160" t="s">
        <v>90</v>
      </c>
      <c r="I16" s="161">
        <f>AVERAGE(I10,I12,I13)</f>
        <v>3.5025068223577591</v>
      </c>
      <c r="J16" s="92"/>
      <c r="K16" s="92"/>
      <c r="L16" s="92"/>
      <c r="M16" s="93"/>
      <c r="N16" s="93"/>
    </row>
    <row r="17" spans="1:14" ht="27.75" customHeight="1" x14ac:dyDescent="0.25">
      <c r="A17" s="94"/>
      <c r="B17" s="94"/>
      <c r="C17" s="94"/>
      <c r="D17" s="95"/>
      <c r="E17" s="96"/>
      <c r="F17" s="97">
        <f>AVERAGE(F11,F14,F15)</f>
        <v>42.696666666666665</v>
      </c>
      <c r="G17" s="98">
        <f>AVERAGE(G15,G14,G11)</f>
        <v>44.552393162393166</v>
      </c>
      <c r="H17" s="98" t="s">
        <v>89</v>
      </c>
      <c r="I17" s="99">
        <f>AVERAGE(I11,I14,I15)</f>
        <v>1.8557264957264981</v>
      </c>
      <c r="J17" s="96"/>
      <c r="K17" s="96" t="s">
        <v>27</v>
      </c>
      <c r="L17" s="96"/>
      <c r="M17" s="93"/>
      <c r="N17" s="93"/>
    </row>
    <row r="18" spans="1:14" ht="30" customHeight="1" thickBot="1" x14ac:dyDescent="0.3">
      <c r="A18" s="100"/>
      <c r="B18" s="100"/>
      <c r="C18" s="100"/>
      <c r="D18" s="96"/>
      <c r="E18" s="96"/>
      <c r="F18" s="101">
        <f>AVERAGE(F10:F15)</f>
        <v>46.830000000000005</v>
      </c>
      <c r="G18" s="102">
        <f>AVERAGE(C21:H88)</f>
        <v>49.752536585365839</v>
      </c>
      <c r="H18" s="103"/>
      <c r="I18" s="104">
        <f>AVERAGE(I10:I17)</f>
        <v>2.6791166590421285</v>
      </c>
      <c r="J18" s="96"/>
      <c r="K18" s="96"/>
      <c r="L18" s="96"/>
      <c r="M18" s="100"/>
      <c r="N18" s="100"/>
    </row>
    <row r="20" spans="1:14" ht="15.75" thickBot="1" x14ac:dyDescent="0.3">
      <c r="C20" s="105" t="str">
        <f>B10</f>
        <v>Шутка Виталий</v>
      </c>
      <c r="D20" s="105" t="str">
        <f>B11</f>
        <v>Лысенский Денис</v>
      </c>
      <c r="E20" s="105" t="str">
        <f>B12</f>
        <v>Шутка Виталий</v>
      </c>
      <c r="F20" s="105" t="str">
        <f>B13</f>
        <v>Шутка Виталий</v>
      </c>
      <c r="G20" s="2" t="str">
        <f>B14</f>
        <v>Лысенский Денис</v>
      </c>
      <c r="H20" s="2" t="str">
        <f>B15</f>
        <v>Лысенский Денис</v>
      </c>
    </row>
    <row r="21" spans="1:14" x14ac:dyDescent="0.25">
      <c r="B21" s="1">
        <v>1</v>
      </c>
      <c r="C21" s="106">
        <v>58.43</v>
      </c>
      <c r="D21" s="107">
        <v>49.75</v>
      </c>
      <c r="E21" s="107">
        <v>57.53</v>
      </c>
      <c r="F21" s="107">
        <v>55.63</v>
      </c>
      <c r="G21" s="231">
        <v>50.13</v>
      </c>
      <c r="H21" s="232">
        <v>43.64</v>
      </c>
      <c r="M21" s="2"/>
      <c r="N21" s="2"/>
    </row>
    <row r="22" spans="1:14" x14ac:dyDescent="0.25">
      <c r="B22" s="1">
        <v>2</v>
      </c>
      <c r="C22" s="108">
        <v>57.37</v>
      </c>
      <c r="D22" s="109">
        <v>48.01</v>
      </c>
      <c r="E22" s="109">
        <v>57.68</v>
      </c>
      <c r="F22" s="109">
        <v>54.73</v>
      </c>
      <c r="G22" s="230">
        <v>48.72</v>
      </c>
      <c r="H22" s="233">
        <v>42.63</v>
      </c>
      <c r="M22" s="3"/>
      <c r="N22" s="3"/>
    </row>
    <row r="23" spans="1:14" x14ac:dyDescent="0.25">
      <c r="B23" s="1">
        <v>3</v>
      </c>
      <c r="C23" s="108">
        <v>55.27</v>
      </c>
      <c r="D23" s="109">
        <v>47.86</v>
      </c>
      <c r="E23" s="109">
        <v>58.26</v>
      </c>
      <c r="F23" s="109">
        <v>55.18</v>
      </c>
      <c r="G23" s="230">
        <v>48.38</v>
      </c>
      <c r="H23" s="233">
        <v>42.4</v>
      </c>
      <c r="M23" s="3"/>
      <c r="N23" s="3"/>
    </row>
    <row r="24" spans="1:14" x14ac:dyDescent="0.25">
      <c r="B24" s="1">
        <v>4</v>
      </c>
      <c r="C24" s="108">
        <v>54.62</v>
      </c>
      <c r="D24" s="109">
        <v>48.76</v>
      </c>
      <c r="E24" s="109">
        <v>59.85</v>
      </c>
      <c r="F24" s="109">
        <v>54.23</v>
      </c>
      <c r="G24" s="230">
        <v>48.57</v>
      </c>
      <c r="H24" s="233">
        <v>42.18</v>
      </c>
      <c r="M24" s="3"/>
      <c r="N24" s="3"/>
    </row>
    <row r="25" spans="1:14" x14ac:dyDescent="0.25">
      <c r="B25" s="1">
        <v>5</v>
      </c>
      <c r="C25" s="108">
        <v>54.66</v>
      </c>
      <c r="D25" s="109">
        <v>46.98</v>
      </c>
      <c r="E25" s="109">
        <v>61.65</v>
      </c>
      <c r="F25" s="109">
        <v>54.67</v>
      </c>
      <c r="G25" s="230">
        <v>47.68</v>
      </c>
      <c r="H25" s="233">
        <v>42</v>
      </c>
    </row>
    <row r="26" spans="1:14" x14ac:dyDescent="0.25">
      <c r="B26" s="1">
        <v>6</v>
      </c>
      <c r="C26" s="108">
        <v>54.04</v>
      </c>
      <c r="D26" s="109">
        <v>47.26</v>
      </c>
      <c r="E26" s="109">
        <v>62.03</v>
      </c>
      <c r="F26" s="109">
        <v>54.48</v>
      </c>
      <c r="G26" s="230">
        <v>47.15</v>
      </c>
      <c r="H26" s="233">
        <v>42.3</v>
      </c>
    </row>
    <row r="27" spans="1:14" x14ac:dyDescent="0.25">
      <c r="B27" s="1">
        <v>7</v>
      </c>
      <c r="C27" s="108">
        <v>54.1</v>
      </c>
      <c r="D27" s="109">
        <v>46.78</v>
      </c>
      <c r="E27" s="109">
        <v>61.84</v>
      </c>
      <c r="F27" s="109">
        <v>55.02</v>
      </c>
      <c r="G27" s="230">
        <v>47.77</v>
      </c>
      <c r="H27" s="233">
        <v>42.12</v>
      </c>
    </row>
    <row r="28" spans="1:14" x14ac:dyDescent="0.25">
      <c r="B28" s="1">
        <v>8</v>
      </c>
      <c r="C28" s="108">
        <v>52.71</v>
      </c>
      <c r="D28" s="109">
        <v>47.1</v>
      </c>
      <c r="E28" s="109">
        <v>61.86</v>
      </c>
      <c r="F28" s="109">
        <v>55.12</v>
      </c>
      <c r="G28" s="230">
        <v>47.56</v>
      </c>
      <c r="H28" s="233">
        <v>41.98</v>
      </c>
    </row>
    <row r="29" spans="1:14" x14ac:dyDescent="0.25">
      <c r="B29" s="1">
        <v>9</v>
      </c>
      <c r="C29" s="157">
        <v>52.63</v>
      </c>
      <c r="D29" s="109">
        <v>46.57</v>
      </c>
      <c r="E29" s="109">
        <v>61.6</v>
      </c>
      <c r="F29" s="109">
        <v>53.09</v>
      </c>
      <c r="G29" s="230">
        <v>47.25</v>
      </c>
      <c r="H29" s="233">
        <v>42.03</v>
      </c>
    </row>
    <row r="30" spans="1:14" x14ac:dyDescent="0.25">
      <c r="B30" s="1">
        <v>10</v>
      </c>
      <c r="C30" s="108">
        <v>52.7</v>
      </c>
      <c r="D30" s="109">
        <v>47.1</v>
      </c>
      <c r="E30" s="109">
        <v>62.02</v>
      </c>
      <c r="F30" s="109">
        <v>53.51</v>
      </c>
      <c r="G30" s="230">
        <v>46.94</v>
      </c>
      <c r="H30" s="233">
        <v>42.02</v>
      </c>
    </row>
    <row r="31" spans="1:14" x14ac:dyDescent="0.25">
      <c r="B31" s="1">
        <v>11</v>
      </c>
      <c r="C31" s="108">
        <v>52.05</v>
      </c>
      <c r="D31" s="109">
        <v>46.04</v>
      </c>
      <c r="E31" s="109">
        <v>62.69</v>
      </c>
      <c r="F31" s="109">
        <v>52.39</v>
      </c>
      <c r="G31" s="230">
        <v>46.65</v>
      </c>
      <c r="H31" s="233">
        <v>41.82</v>
      </c>
    </row>
    <row r="32" spans="1:14" x14ac:dyDescent="0.25">
      <c r="B32" s="1">
        <v>12</v>
      </c>
      <c r="C32" s="108">
        <v>51.38</v>
      </c>
      <c r="D32" s="109">
        <v>45.84</v>
      </c>
      <c r="E32" s="109">
        <v>61.94</v>
      </c>
      <c r="F32" s="109">
        <v>53.26</v>
      </c>
      <c r="G32" s="230">
        <v>46.63</v>
      </c>
      <c r="H32" s="233">
        <v>42.34</v>
      </c>
    </row>
    <row r="33" spans="2:8" x14ac:dyDescent="0.25">
      <c r="B33" s="1">
        <v>13</v>
      </c>
      <c r="C33" s="108">
        <v>52.28</v>
      </c>
      <c r="D33" s="109">
        <v>45.62</v>
      </c>
      <c r="E33" s="109">
        <v>61.62</v>
      </c>
      <c r="F33" s="109">
        <v>51.55</v>
      </c>
      <c r="G33" s="230">
        <v>46.51</v>
      </c>
      <c r="H33" s="233">
        <v>41.79</v>
      </c>
    </row>
    <row r="34" spans="2:8" x14ac:dyDescent="0.25">
      <c r="B34" s="1">
        <v>14</v>
      </c>
      <c r="C34" s="125">
        <v>52.09</v>
      </c>
      <c r="D34" s="109">
        <v>45.62</v>
      </c>
      <c r="E34" s="109">
        <v>61.68</v>
      </c>
      <c r="F34" s="109">
        <v>52.35</v>
      </c>
      <c r="G34" s="230">
        <v>45.88</v>
      </c>
      <c r="H34" s="233">
        <v>42.4</v>
      </c>
    </row>
    <row r="35" spans="2:8" x14ac:dyDescent="0.25">
      <c r="B35" s="1">
        <v>15</v>
      </c>
      <c r="C35" s="108">
        <v>51.74</v>
      </c>
      <c r="D35" s="109">
        <v>46.23</v>
      </c>
      <c r="E35" s="109">
        <v>61.52</v>
      </c>
      <c r="F35" s="109">
        <v>51.28</v>
      </c>
      <c r="G35" s="230">
        <v>45.76</v>
      </c>
      <c r="H35" s="233">
        <v>42.28</v>
      </c>
    </row>
    <row r="36" spans="2:8" x14ac:dyDescent="0.25">
      <c r="B36" s="1">
        <v>16</v>
      </c>
      <c r="C36" s="108">
        <v>51.27</v>
      </c>
      <c r="D36" s="238">
        <v>45.72</v>
      </c>
      <c r="E36" s="109">
        <v>62.04</v>
      </c>
      <c r="F36" s="109">
        <v>51.31</v>
      </c>
      <c r="G36" s="230">
        <v>46.46</v>
      </c>
      <c r="H36" s="233">
        <v>41.94</v>
      </c>
    </row>
    <row r="37" spans="2:8" x14ac:dyDescent="0.25">
      <c r="B37" s="1">
        <v>17</v>
      </c>
      <c r="C37" s="108">
        <v>50.62</v>
      </c>
      <c r="D37" s="109">
        <v>45.17</v>
      </c>
      <c r="E37" s="109">
        <v>61.17</v>
      </c>
      <c r="F37" s="109">
        <v>51.48</v>
      </c>
      <c r="G37" s="230">
        <v>46.04</v>
      </c>
      <c r="H37" s="233">
        <v>41.99</v>
      </c>
    </row>
    <row r="38" spans="2:8" x14ac:dyDescent="0.25">
      <c r="B38" s="1">
        <v>18</v>
      </c>
      <c r="C38" s="108">
        <v>50.45</v>
      </c>
      <c r="D38" s="109">
        <v>46.64</v>
      </c>
      <c r="E38" s="109">
        <v>61.31</v>
      </c>
      <c r="F38" s="109">
        <v>51.7</v>
      </c>
      <c r="G38" s="230">
        <v>45.24</v>
      </c>
      <c r="H38" s="233">
        <v>42.38</v>
      </c>
    </row>
    <row r="39" spans="2:8" x14ac:dyDescent="0.25">
      <c r="B39" s="1">
        <v>19</v>
      </c>
      <c r="C39" s="108">
        <v>50.12</v>
      </c>
      <c r="D39" s="109">
        <v>48.13</v>
      </c>
      <c r="E39" s="109">
        <v>60.44</v>
      </c>
      <c r="F39" s="109">
        <v>51.08</v>
      </c>
      <c r="G39" s="230">
        <v>45.45</v>
      </c>
      <c r="H39" s="233">
        <v>42.26</v>
      </c>
    </row>
    <row r="40" spans="2:8" x14ac:dyDescent="0.25">
      <c r="B40" s="1">
        <v>20</v>
      </c>
      <c r="C40" s="108">
        <v>50.67</v>
      </c>
      <c r="D40" s="109">
        <v>45.38</v>
      </c>
      <c r="E40" s="109">
        <v>59.65</v>
      </c>
      <c r="F40" s="109">
        <v>52.04</v>
      </c>
      <c r="G40" s="230">
        <v>45.21</v>
      </c>
      <c r="H40" s="233">
        <v>42.28</v>
      </c>
    </row>
    <row r="41" spans="2:8" x14ac:dyDescent="0.25">
      <c r="B41" s="1">
        <v>21</v>
      </c>
      <c r="C41" s="108">
        <v>49.64</v>
      </c>
      <c r="D41" s="109">
        <v>45.11</v>
      </c>
      <c r="E41" s="109">
        <v>59.66</v>
      </c>
      <c r="F41" s="109">
        <v>50.76</v>
      </c>
      <c r="G41" s="230">
        <v>45.34</v>
      </c>
      <c r="H41" s="233">
        <v>42.31</v>
      </c>
    </row>
    <row r="42" spans="2:8" x14ac:dyDescent="0.25">
      <c r="B42" s="1">
        <v>22</v>
      </c>
      <c r="C42" s="108">
        <v>49</v>
      </c>
      <c r="D42" s="109">
        <v>46.52</v>
      </c>
      <c r="E42" s="109">
        <v>60.97</v>
      </c>
      <c r="F42" s="109">
        <v>52</v>
      </c>
      <c r="G42" s="230">
        <v>45.28</v>
      </c>
      <c r="H42" s="233">
        <v>42.19</v>
      </c>
    </row>
    <row r="43" spans="2:8" x14ac:dyDescent="0.25">
      <c r="B43" s="1">
        <v>23</v>
      </c>
      <c r="C43" s="108">
        <v>49.78</v>
      </c>
      <c r="D43" s="109">
        <v>45.03</v>
      </c>
      <c r="E43" s="109">
        <v>59.36</v>
      </c>
      <c r="F43" s="109">
        <v>50.34</v>
      </c>
      <c r="G43" s="230">
        <v>44.79</v>
      </c>
      <c r="H43" s="233">
        <v>41.9</v>
      </c>
    </row>
    <row r="44" spans="2:8" x14ac:dyDescent="0.25">
      <c r="B44" s="1">
        <v>24</v>
      </c>
      <c r="C44" s="108"/>
      <c r="D44" s="109">
        <v>44.97</v>
      </c>
      <c r="E44" s="109">
        <v>58.5</v>
      </c>
      <c r="F44" s="109">
        <v>50.33</v>
      </c>
      <c r="G44" s="230">
        <v>44.65</v>
      </c>
      <c r="H44" s="233">
        <v>41.94</v>
      </c>
    </row>
    <row r="45" spans="2:8" x14ac:dyDescent="0.25">
      <c r="B45" s="1">
        <v>25</v>
      </c>
      <c r="C45" s="108"/>
      <c r="D45" s="109">
        <v>46.3</v>
      </c>
      <c r="E45" s="109">
        <v>58.13</v>
      </c>
      <c r="F45" s="109">
        <v>50.87</v>
      </c>
      <c r="G45" s="230">
        <v>44.48</v>
      </c>
      <c r="H45" s="233"/>
    </row>
    <row r="46" spans="2:8" x14ac:dyDescent="0.25">
      <c r="B46" s="1">
        <v>26</v>
      </c>
      <c r="C46" s="108"/>
      <c r="D46" s="109">
        <v>44.95</v>
      </c>
      <c r="E46" s="109">
        <v>58.45</v>
      </c>
      <c r="F46" s="109">
        <v>49.83</v>
      </c>
      <c r="G46" s="230">
        <v>44.23</v>
      </c>
      <c r="H46" s="233"/>
    </row>
    <row r="47" spans="2:8" x14ac:dyDescent="0.25">
      <c r="B47" s="1">
        <v>27</v>
      </c>
      <c r="C47" s="108"/>
      <c r="D47" s="109">
        <v>44.84</v>
      </c>
      <c r="E47" s="109">
        <v>59.34</v>
      </c>
      <c r="F47" s="109">
        <v>49.28</v>
      </c>
      <c r="G47" s="230">
        <v>44.2</v>
      </c>
      <c r="H47" s="233"/>
    </row>
    <row r="48" spans="2:8" x14ac:dyDescent="0.25">
      <c r="B48" s="1">
        <v>28</v>
      </c>
      <c r="C48" s="108"/>
      <c r="D48" s="109">
        <v>44.65</v>
      </c>
      <c r="E48" s="109">
        <v>58.36</v>
      </c>
      <c r="F48" s="109">
        <v>50.85</v>
      </c>
      <c r="G48" s="230">
        <v>43.88</v>
      </c>
      <c r="H48" s="233"/>
    </row>
    <row r="49" spans="2:8" x14ac:dyDescent="0.25">
      <c r="B49" s="1">
        <v>29</v>
      </c>
      <c r="C49" s="108"/>
      <c r="D49" s="109">
        <v>44.21</v>
      </c>
      <c r="E49" s="109">
        <v>57.07</v>
      </c>
      <c r="F49" s="109">
        <v>50.3</v>
      </c>
      <c r="G49" s="230">
        <v>44.02</v>
      </c>
      <c r="H49" s="233"/>
    </row>
    <row r="50" spans="2:8" x14ac:dyDescent="0.25">
      <c r="B50" s="1">
        <v>30</v>
      </c>
      <c r="C50" s="108"/>
      <c r="D50" s="109">
        <v>44.47</v>
      </c>
      <c r="E50" s="109">
        <v>56.42</v>
      </c>
      <c r="F50" s="109">
        <v>49.76</v>
      </c>
      <c r="G50" s="230">
        <v>43.52</v>
      </c>
      <c r="H50" s="233"/>
    </row>
    <row r="51" spans="2:8" x14ac:dyDescent="0.25">
      <c r="B51" s="1">
        <v>31</v>
      </c>
      <c r="C51" s="108"/>
      <c r="D51" s="109">
        <v>44.73</v>
      </c>
      <c r="E51" s="109">
        <v>56.21</v>
      </c>
      <c r="F51" s="109">
        <v>49.08</v>
      </c>
      <c r="G51" s="230">
        <v>43.1</v>
      </c>
      <c r="H51" s="233"/>
    </row>
    <row r="52" spans="2:8" x14ac:dyDescent="0.25">
      <c r="B52" s="1">
        <v>32</v>
      </c>
      <c r="C52" s="108"/>
      <c r="D52" s="109">
        <v>44.98</v>
      </c>
      <c r="E52" s="109">
        <v>55.5</v>
      </c>
      <c r="F52" s="109"/>
      <c r="G52" s="230">
        <v>43.1</v>
      </c>
      <c r="H52" s="233"/>
    </row>
    <row r="53" spans="2:8" x14ac:dyDescent="0.25">
      <c r="B53" s="1">
        <v>33</v>
      </c>
      <c r="C53" s="108"/>
      <c r="D53" s="109">
        <v>44.73</v>
      </c>
      <c r="E53" s="109">
        <v>55.07</v>
      </c>
      <c r="F53" s="109"/>
      <c r="G53" s="230">
        <v>42.7</v>
      </c>
      <c r="H53" s="233"/>
    </row>
    <row r="54" spans="2:8" x14ac:dyDescent="0.25">
      <c r="B54" s="1">
        <v>34</v>
      </c>
      <c r="C54" s="108"/>
      <c r="D54" s="109">
        <v>46.19</v>
      </c>
      <c r="E54" s="109">
        <v>54.88</v>
      </c>
      <c r="F54" s="109"/>
      <c r="G54" s="230">
        <v>42.64</v>
      </c>
      <c r="H54" s="233"/>
    </row>
    <row r="55" spans="2:8" x14ac:dyDescent="0.25">
      <c r="B55" s="1">
        <v>35</v>
      </c>
      <c r="C55" s="108"/>
      <c r="D55" s="109">
        <v>45.84</v>
      </c>
      <c r="E55" s="109">
        <v>55.54</v>
      </c>
      <c r="F55" s="109"/>
      <c r="G55" s="230">
        <v>42.5</v>
      </c>
      <c r="H55" s="233"/>
    </row>
    <row r="56" spans="2:8" x14ac:dyDescent="0.25">
      <c r="B56" s="1">
        <v>36</v>
      </c>
      <c r="C56" s="108"/>
      <c r="D56" s="109">
        <v>45.95</v>
      </c>
      <c r="E56" s="109">
        <v>56.33</v>
      </c>
      <c r="F56" s="109"/>
      <c r="G56" s="230">
        <v>42.56</v>
      </c>
      <c r="H56" s="233"/>
    </row>
    <row r="57" spans="2:8" x14ac:dyDescent="0.25">
      <c r="B57" s="1">
        <v>37</v>
      </c>
      <c r="C57" s="108"/>
      <c r="D57" s="109">
        <v>47.09</v>
      </c>
      <c r="E57" s="109">
        <v>55.35</v>
      </c>
      <c r="F57" s="109"/>
      <c r="G57" s="230">
        <v>42.43</v>
      </c>
      <c r="H57" s="233"/>
    </row>
    <row r="58" spans="2:8" x14ac:dyDescent="0.25">
      <c r="B58" s="1">
        <v>38</v>
      </c>
      <c r="C58" s="108"/>
      <c r="D58" s="109">
        <v>49.84</v>
      </c>
      <c r="E58" s="109">
        <v>55.07</v>
      </c>
      <c r="F58" s="109"/>
      <c r="G58" s="230">
        <v>42.4</v>
      </c>
      <c r="H58" s="233"/>
    </row>
    <row r="59" spans="2:8" x14ac:dyDescent="0.25">
      <c r="B59" s="1">
        <v>39</v>
      </c>
      <c r="C59" s="108"/>
      <c r="D59" s="109">
        <v>54.48</v>
      </c>
      <c r="E59" s="109">
        <v>55.93</v>
      </c>
      <c r="F59" s="109"/>
      <c r="G59" s="230">
        <v>42.5</v>
      </c>
      <c r="H59" s="233"/>
    </row>
    <row r="60" spans="2:8" x14ac:dyDescent="0.25">
      <c r="B60" s="1">
        <v>40</v>
      </c>
      <c r="C60" s="108"/>
      <c r="D60" s="109"/>
      <c r="E60" s="109">
        <v>55.19</v>
      </c>
      <c r="F60" s="109"/>
      <c r="G60" s="230">
        <v>42.49</v>
      </c>
      <c r="H60" s="233"/>
    </row>
    <row r="61" spans="2:8" x14ac:dyDescent="0.25">
      <c r="B61" s="1">
        <v>41</v>
      </c>
      <c r="C61" s="108"/>
      <c r="D61" s="109"/>
      <c r="E61" s="109">
        <v>54.81</v>
      </c>
      <c r="F61" s="109"/>
      <c r="G61" s="230">
        <v>42.71</v>
      </c>
      <c r="H61" s="233"/>
    </row>
    <row r="62" spans="2:8" x14ac:dyDescent="0.25">
      <c r="B62" s="1">
        <v>42</v>
      </c>
      <c r="C62" s="108"/>
      <c r="D62" s="109"/>
      <c r="E62" s="109">
        <v>55.02</v>
      </c>
      <c r="F62" s="109"/>
      <c r="G62" s="230">
        <v>42.39</v>
      </c>
      <c r="H62" s="233"/>
    </row>
    <row r="63" spans="2:8" x14ac:dyDescent="0.25">
      <c r="B63" s="1">
        <v>43</v>
      </c>
      <c r="C63" s="108"/>
      <c r="D63" s="109"/>
      <c r="E63" s="109">
        <v>55.2</v>
      </c>
      <c r="F63" s="109"/>
      <c r="G63" s="230">
        <v>44.3</v>
      </c>
      <c r="H63" s="233"/>
    </row>
    <row r="64" spans="2:8" x14ac:dyDescent="0.25">
      <c r="B64" s="1">
        <v>44</v>
      </c>
      <c r="C64" s="108"/>
      <c r="D64" s="109"/>
      <c r="E64" s="109"/>
      <c r="F64" s="109"/>
      <c r="G64" s="230">
        <v>42.57</v>
      </c>
      <c r="H64" s="233"/>
    </row>
    <row r="65" spans="2:8" x14ac:dyDescent="0.25">
      <c r="B65" s="1">
        <v>45</v>
      </c>
      <c r="C65" s="108"/>
      <c r="D65" s="109"/>
      <c r="E65" s="109"/>
      <c r="F65" s="109"/>
      <c r="G65" s="230">
        <v>42.09</v>
      </c>
      <c r="H65" s="233"/>
    </row>
    <row r="66" spans="2:8" x14ac:dyDescent="0.25">
      <c r="B66" s="1">
        <v>46</v>
      </c>
      <c r="C66" s="108"/>
      <c r="D66" s="109"/>
      <c r="E66" s="109"/>
      <c r="F66" s="109"/>
      <c r="G66" s="230"/>
      <c r="H66" s="233"/>
    </row>
    <row r="67" spans="2:8" x14ac:dyDescent="0.25">
      <c r="B67" s="1">
        <v>47</v>
      </c>
      <c r="C67" s="108"/>
      <c r="D67" s="109"/>
      <c r="E67" s="109"/>
      <c r="F67" s="109"/>
      <c r="G67" s="230"/>
      <c r="H67" s="233"/>
    </row>
    <row r="68" spans="2:8" x14ac:dyDescent="0.25">
      <c r="B68" s="1">
        <v>48</v>
      </c>
      <c r="C68" s="108"/>
      <c r="D68" s="109"/>
      <c r="E68" s="109"/>
      <c r="F68" s="109"/>
      <c r="G68" s="230"/>
      <c r="H68" s="233"/>
    </row>
    <row r="69" spans="2:8" x14ac:dyDescent="0.25">
      <c r="B69" s="1">
        <v>49</v>
      </c>
      <c r="C69" s="108"/>
      <c r="D69" s="109"/>
      <c r="E69" s="109"/>
      <c r="F69" s="109"/>
      <c r="G69" s="230"/>
      <c r="H69" s="233"/>
    </row>
    <row r="70" spans="2:8" x14ac:dyDescent="0.25">
      <c r="B70" s="1">
        <v>50</v>
      </c>
      <c r="C70" s="108"/>
      <c r="D70" s="109"/>
      <c r="E70" s="109"/>
      <c r="F70" s="109"/>
      <c r="G70" s="230"/>
      <c r="H70" s="233"/>
    </row>
    <row r="71" spans="2:8" x14ac:dyDescent="0.25">
      <c r="B71" s="1">
        <v>51</v>
      </c>
      <c r="C71" s="108"/>
      <c r="D71" s="109"/>
      <c r="E71" s="109"/>
      <c r="F71" s="109"/>
      <c r="G71" s="230"/>
      <c r="H71" s="233"/>
    </row>
    <row r="72" spans="2:8" x14ac:dyDescent="0.25">
      <c r="B72" s="1">
        <v>52</v>
      </c>
      <c r="C72" s="108"/>
      <c r="D72" s="109"/>
      <c r="E72" s="109"/>
      <c r="F72" s="109"/>
      <c r="G72" s="230"/>
      <c r="H72" s="233"/>
    </row>
    <row r="73" spans="2:8" x14ac:dyDescent="0.25">
      <c r="B73" s="1">
        <v>53</v>
      </c>
      <c r="C73" s="108"/>
      <c r="D73" s="109"/>
      <c r="E73" s="109"/>
      <c r="F73" s="109"/>
      <c r="G73" s="230"/>
      <c r="H73" s="233"/>
    </row>
    <row r="74" spans="2:8" x14ac:dyDescent="0.25">
      <c r="B74" s="1">
        <v>54</v>
      </c>
      <c r="C74" s="108"/>
      <c r="D74" s="109"/>
      <c r="E74" s="109"/>
      <c r="F74" s="109"/>
      <c r="G74" s="230"/>
      <c r="H74" s="233"/>
    </row>
    <row r="75" spans="2:8" x14ac:dyDescent="0.25">
      <c r="B75" s="1">
        <v>55</v>
      </c>
      <c r="C75" s="108"/>
      <c r="D75" s="109"/>
      <c r="E75" s="109"/>
      <c r="F75" s="109"/>
      <c r="G75" s="230"/>
      <c r="H75" s="233"/>
    </row>
    <row r="76" spans="2:8" x14ac:dyDescent="0.25">
      <c r="B76" s="1">
        <v>56</v>
      </c>
      <c r="C76" s="108"/>
      <c r="D76" s="109"/>
      <c r="E76" s="109"/>
      <c r="F76" s="109"/>
      <c r="G76" s="230"/>
      <c r="H76" s="233"/>
    </row>
    <row r="77" spans="2:8" x14ac:dyDescent="0.25">
      <c r="B77" s="1">
        <v>57</v>
      </c>
      <c r="C77" s="108"/>
      <c r="D77" s="109"/>
      <c r="E77" s="109"/>
      <c r="F77" s="109"/>
      <c r="G77" s="230"/>
      <c r="H77" s="233"/>
    </row>
    <row r="78" spans="2:8" x14ac:dyDescent="0.25">
      <c r="B78" s="1">
        <v>58</v>
      </c>
      <c r="C78" s="108"/>
      <c r="D78" s="109"/>
      <c r="E78" s="109"/>
      <c r="F78" s="109"/>
      <c r="G78" s="230"/>
      <c r="H78" s="233"/>
    </row>
    <row r="79" spans="2:8" x14ac:dyDescent="0.25">
      <c r="B79" s="1">
        <v>59</v>
      </c>
      <c r="C79" s="108"/>
      <c r="D79" s="109"/>
      <c r="E79" s="109"/>
      <c r="F79" s="109"/>
      <c r="G79" s="230"/>
      <c r="H79" s="233"/>
    </row>
    <row r="80" spans="2:8" x14ac:dyDescent="0.25">
      <c r="B80" s="1">
        <v>60</v>
      </c>
      <c r="C80" s="108"/>
      <c r="D80" s="109"/>
      <c r="E80" s="109"/>
      <c r="F80" s="109"/>
      <c r="G80" s="230"/>
      <c r="H80" s="233"/>
    </row>
    <row r="81" spans="2:8" x14ac:dyDescent="0.25">
      <c r="B81" s="1">
        <v>61</v>
      </c>
      <c r="C81" s="108"/>
      <c r="D81" s="109"/>
      <c r="E81" s="109"/>
      <c r="F81" s="109"/>
      <c r="G81" s="230"/>
      <c r="H81" s="233"/>
    </row>
    <row r="82" spans="2:8" x14ac:dyDescent="0.25">
      <c r="B82" s="1">
        <v>62</v>
      </c>
      <c r="C82" s="108"/>
      <c r="D82" s="109"/>
      <c r="E82" s="109"/>
      <c r="F82" s="109"/>
      <c r="G82" s="230"/>
      <c r="H82" s="233"/>
    </row>
    <row r="83" spans="2:8" x14ac:dyDescent="0.25">
      <c r="B83" s="1">
        <v>63</v>
      </c>
      <c r="C83" s="108"/>
      <c r="D83" s="109"/>
      <c r="E83" s="109"/>
      <c r="F83" s="109"/>
      <c r="G83" s="230"/>
      <c r="H83" s="233"/>
    </row>
    <row r="84" spans="2:8" x14ac:dyDescent="0.25">
      <c r="B84" s="1">
        <v>64</v>
      </c>
      <c r="C84" s="108"/>
      <c r="D84" s="109"/>
      <c r="E84" s="109"/>
      <c r="F84" s="109"/>
      <c r="G84" s="230"/>
      <c r="H84" s="233"/>
    </row>
    <row r="85" spans="2:8" x14ac:dyDescent="0.25">
      <c r="B85" s="1">
        <v>65</v>
      </c>
      <c r="C85" s="108"/>
      <c r="D85" s="109"/>
      <c r="E85" s="109"/>
      <c r="F85" s="109"/>
      <c r="G85" s="230"/>
      <c r="H85" s="233"/>
    </row>
    <row r="86" spans="2:8" x14ac:dyDescent="0.25">
      <c r="B86" s="1">
        <v>66</v>
      </c>
      <c r="C86" s="234"/>
      <c r="D86" s="230"/>
      <c r="E86" s="230"/>
      <c r="F86" s="230"/>
      <c r="G86" s="230"/>
      <c r="H86" s="233"/>
    </row>
    <row r="87" spans="2:8" x14ac:dyDescent="0.25">
      <c r="B87" s="1">
        <v>67</v>
      </c>
      <c r="C87" s="234"/>
      <c r="D87" s="230"/>
      <c r="E87" s="230"/>
      <c r="F87" s="230"/>
      <c r="G87" s="230"/>
      <c r="H87" s="233"/>
    </row>
    <row r="88" spans="2:8" ht="15.75" thickBot="1" x14ac:dyDescent="0.3">
      <c r="B88" s="1">
        <v>68</v>
      </c>
      <c r="C88" s="235"/>
      <c r="D88" s="236"/>
      <c r="E88" s="236"/>
      <c r="F88" s="236"/>
      <c r="G88" s="236"/>
      <c r="H88" s="237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8"/>
  <sheetViews>
    <sheetView topLeftCell="A44" zoomScale="75" zoomScaleNormal="75" workbookViewId="0">
      <selection activeCell="C21" sqref="C21:H71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8" t="s">
        <v>85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6" ht="7.5" customHeight="1" x14ac:dyDescent="0.25"/>
    <row r="6" spans="1:16" ht="17.25" x14ac:dyDescent="0.3">
      <c r="A6" s="168" t="s">
        <v>86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6" ht="7.5" customHeight="1" x14ac:dyDescent="0.25"/>
    <row r="8" spans="1:16" s="2" customFormat="1" ht="20.25" customHeight="1" x14ac:dyDescent="0.25">
      <c r="A8" s="219" t="s">
        <v>43</v>
      </c>
      <c r="B8" s="220" t="s">
        <v>13</v>
      </c>
      <c r="C8" s="221" t="s">
        <v>18</v>
      </c>
      <c r="D8" s="220" t="s">
        <v>44</v>
      </c>
      <c r="E8" s="223" t="s">
        <v>45</v>
      </c>
      <c r="F8" s="225" t="s">
        <v>46</v>
      </c>
      <c r="G8" s="226"/>
      <c r="H8" s="226"/>
      <c r="I8" s="227"/>
      <c r="J8" s="228" t="s">
        <v>47</v>
      </c>
      <c r="K8" s="219" t="s">
        <v>48</v>
      </c>
      <c r="L8" s="219"/>
      <c r="M8" s="69"/>
      <c r="N8" s="69"/>
    </row>
    <row r="9" spans="1:16" s="2" customFormat="1" ht="27.75" customHeight="1" thickBot="1" x14ac:dyDescent="0.3">
      <c r="A9" s="219"/>
      <c r="B9" s="220"/>
      <c r="C9" s="222"/>
      <c r="D9" s="220"/>
      <c r="E9" s="224"/>
      <c r="F9" s="70" t="s">
        <v>49</v>
      </c>
      <c r="G9" s="70" t="s">
        <v>50</v>
      </c>
      <c r="H9" s="70" t="s">
        <v>51</v>
      </c>
      <c r="I9" s="71" t="s">
        <v>52</v>
      </c>
      <c r="J9" s="229"/>
      <c r="K9" s="124" t="s">
        <v>53</v>
      </c>
      <c r="L9" s="124" t="s">
        <v>54</v>
      </c>
      <c r="M9" s="72" t="s">
        <v>55</v>
      </c>
      <c r="N9" s="72" t="s">
        <v>56</v>
      </c>
    </row>
    <row r="10" spans="1:16" s="3" customFormat="1" ht="30" customHeight="1" thickBot="1" x14ac:dyDescent="0.3">
      <c r="A10" s="73">
        <v>1</v>
      </c>
      <c r="B10" s="74" t="s">
        <v>87</v>
      </c>
      <c r="C10" s="75">
        <v>7</v>
      </c>
      <c r="D10" s="75">
        <v>16</v>
      </c>
      <c r="E10" s="76">
        <f>D10</f>
        <v>16</v>
      </c>
      <c r="F10" s="256">
        <f>MIN(C21:C85)</f>
        <v>50.64</v>
      </c>
      <c r="G10" s="253">
        <f>AVERAGE(C21:C85)</f>
        <v>54.261999999999993</v>
      </c>
      <c r="H10" s="77">
        <v>0</v>
      </c>
      <c r="I10" s="141">
        <f>G10-F10</f>
        <v>3.6219999999999928</v>
      </c>
      <c r="J10" s="164">
        <v>1.0798611111111111E-2</v>
      </c>
      <c r="K10" s="164">
        <f>J10</f>
        <v>1.0798611111111111E-2</v>
      </c>
      <c r="L10" s="79">
        <f>K10</f>
        <v>1.0798611111111111E-2</v>
      </c>
      <c r="M10" s="80" t="s">
        <v>99</v>
      </c>
      <c r="N10" s="81"/>
      <c r="O10" s="156"/>
      <c r="P10" s="83"/>
    </row>
    <row r="11" spans="1:16" s="3" customFormat="1" ht="30" customHeight="1" x14ac:dyDescent="0.25">
      <c r="A11" s="73">
        <v>2</v>
      </c>
      <c r="B11" s="74" t="s">
        <v>60</v>
      </c>
      <c r="C11" s="75">
        <v>3</v>
      </c>
      <c r="D11" s="75">
        <v>67</v>
      </c>
      <c r="E11" s="76">
        <f>D11-D10</f>
        <v>51</v>
      </c>
      <c r="F11" s="255">
        <f>MIN(D21:D85)</f>
        <v>44.16</v>
      </c>
      <c r="G11" s="142">
        <f>AVERAGE(D21:D85)</f>
        <v>47.521000000000001</v>
      </c>
      <c r="H11" s="77">
        <v>0</v>
      </c>
      <c r="I11" s="141">
        <f>G11-F11</f>
        <v>3.3610000000000042</v>
      </c>
      <c r="J11" s="164">
        <v>3.9745370370370368E-2</v>
      </c>
      <c r="K11" s="164">
        <f>J11-J10</f>
        <v>2.8946759259259255E-2</v>
      </c>
      <c r="L11" s="79">
        <f>K11</f>
        <v>2.8946759259259255E-2</v>
      </c>
      <c r="M11" s="80" t="s">
        <v>100</v>
      </c>
      <c r="N11" s="81"/>
      <c r="O11" s="82"/>
      <c r="P11" s="83"/>
    </row>
    <row r="12" spans="1:16" s="3" customFormat="1" ht="30" customHeight="1" x14ac:dyDescent="0.25">
      <c r="A12" s="73">
        <v>3</v>
      </c>
      <c r="B12" s="74" t="s">
        <v>87</v>
      </c>
      <c r="C12" s="75">
        <v>21</v>
      </c>
      <c r="D12" s="75">
        <v>98</v>
      </c>
      <c r="E12" s="76">
        <f>D12-D11</f>
        <v>31</v>
      </c>
      <c r="F12" s="162">
        <f>MIN(E19:E81)</f>
        <v>56.93</v>
      </c>
      <c r="G12" s="141">
        <f>AVERAGE(E21:E83)</f>
        <v>60.893000000000008</v>
      </c>
      <c r="H12" s="77">
        <v>0</v>
      </c>
      <c r="I12" s="141">
        <f t="shared" ref="I12:I14" si="0">G12-F12</f>
        <v>3.9630000000000081</v>
      </c>
      <c r="J12" s="164">
        <v>6.2349537037037044E-2</v>
      </c>
      <c r="K12" s="164">
        <f>J12-J11</f>
        <v>2.2604166666666675E-2</v>
      </c>
      <c r="L12" s="79">
        <f>K12+L10</f>
        <v>3.3402777777777788E-2</v>
      </c>
      <c r="M12" s="80" t="s">
        <v>125</v>
      </c>
      <c r="N12" s="81"/>
      <c r="O12" s="83"/>
      <c r="P12" s="83"/>
    </row>
    <row r="13" spans="1:16" s="3" customFormat="1" ht="30" customHeight="1" x14ac:dyDescent="0.25">
      <c r="A13" s="73">
        <v>4</v>
      </c>
      <c r="B13" s="74" t="s">
        <v>87</v>
      </c>
      <c r="C13" s="75">
        <v>8</v>
      </c>
      <c r="D13" s="75">
        <v>133</v>
      </c>
      <c r="E13" s="76">
        <f>D13-D12</f>
        <v>35</v>
      </c>
      <c r="F13" s="162">
        <f>MIN(F19:F87)</f>
        <v>50.97</v>
      </c>
      <c r="G13" s="141">
        <f>AVERAGE(F21:F83)</f>
        <v>54.852735294117657</v>
      </c>
      <c r="H13" s="77">
        <v>0</v>
      </c>
      <c r="I13" s="141">
        <f t="shared" si="0"/>
        <v>3.8827352941176585</v>
      </c>
      <c r="J13" s="164">
        <v>8.5312499999999999E-2</v>
      </c>
      <c r="K13" s="164">
        <f>J13-J12</f>
        <v>2.2962962962962956E-2</v>
      </c>
      <c r="L13" s="79">
        <f>K13+L12</f>
        <v>5.6365740740740744E-2</v>
      </c>
      <c r="M13" s="80" t="s">
        <v>126</v>
      </c>
      <c r="N13" s="81"/>
      <c r="O13" s="83"/>
      <c r="P13" s="83"/>
    </row>
    <row r="14" spans="1:16" s="3" customFormat="1" ht="30" customHeight="1" thickBot="1" x14ac:dyDescent="0.3">
      <c r="A14" s="73">
        <v>5</v>
      </c>
      <c r="B14" s="74" t="s">
        <v>60</v>
      </c>
      <c r="C14" s="84">
        <v>6</v>
      </c>
      <c r="D14" s="75">
        <v>185</v>
      </c>
      <c r="E14" s="76">
        <f>D14-D13</f>
        <v>52</v>
      </c>
      <c r="F14" s="254">
        <f>MIN(G21:G83)</f>
        <v>42.47</v>
      </c>
      <c r="G14" s="141">
        <f>AVERAGE(G21:G85)</f>
        <v>45.613529411764695</v>
      </c>
      <c r="H14" s="77">
        <v>0</v>
      </c>
      <c r="I14" s="141">
        <f t="shared" si="0"/>
        <v>3.1435294117646961</v>
      </c>
      <c r="J14" s="164">
        <v>0.11366898148148148</v>
      </c>
      <c r="K14" s="164">
        <f>J14-J13</f>
        <v>2.8356481481481483E-2</v>
      </c>
      <c r="L14" s="78">
        <f>K14+L11</f>
        <v>5.7303240740740738E-2</v>
      </c>
      <c r="M14" s="80" t="s">
        <v>127</v>
      </c>
      <c r="N14" s="81">
        <v>-10</v>
      </c>
      <c r="O14" s="251" t="s">
        <v>128</v>
      </c>
    </row>
    <row r="15" spans="1:16" s="3" customFormat="1" ht="30" customHeight="1" thickBot="1" x14ac:dyDescent="0.3">
      <c r="A15" s="85" t="s">
        <v>57</v>
      </c>
      <c r="B15" s="86" t="s">
        <v>60</v>
      </c>
      <c r="C15" s="87">
        <v>21</v>
      </c>
      <c r="D15" s="87">
        <v>209</v>
      </c>
      <c r="E15" s="76">
        <f>D15-D14</f>
        <v>24</v>
      </c>
      <c r="F15" s="258">
        <f>MIN(H21:H89)</f>
        <v>41.84</v>
      </c>
      <c r="G15" s="259">
        <f>AVERAGE(H21:H85)</f>
        <v>42.15625</v>
      </c>
      <c r="H15" s="260">
        <v>6</v>
      </c>
      <c r="I15" s="261">
        <f>G15-F15</f>
        <v>0.31624999999999659</v>
      </c>
      <c r="J15" s="164">
        <v>0.125</v>
      </c>
      <c r="K15" s="89">
        <f>J15-J14</f>
        <v>1.1331018518518518E-2</v>
      </c>
      <c r="L15" s="88">
        <f>K15+L14</f>
        <v>6.8634259259259256E-2</v>
      </c>
      <c r="M15" s="80"/>
      <c r="N15" s="81"/>
    </row>
    <row r="16" spans="1:16" s="3" customFormat="1" ht="30" customHeight="1" x14ac:dyDescent="0.25">
      <c r="A16" s="90"/>
      <c r="B16" s="91"/>
      <c r="C16" s="92"/>
      <c r="D16" s="92"/>
      <c r="E16" s="92"/>
      <c r="F16" s="262">
        <f>AVERAGE(F10,F12,F13)</f>
        <v>52.846666666666664</v>
      </c>
      <c r="G16" s="263">
        <f>AVERAGE(G10,G12,G13)</f>
        <v>56.669245098039219</v>
      </c>
      <c r="H16" s="263" t="s">
        <v>88</v>
      </c>
      <c r="I16" s="264">
        <f>AVERAGE(I10,I12,I13)</f>
        <v>3.8225784313725533</v>
      </c>
      <c r="J16" s="92"/>
      <c r="K16" s="92"/>
      <c r="L16" s="92"/>
      <c r="M16" s="93"/>
      <c r="N16" s="93"/>
    </row>
    <row r="17" spans="1:14" ht="27.75" customHeight="1" x14ac:dyDescent="0.25">
      <c r="A17" s="94"/>
      <c r="B17" s="94"/>
      <c r="C17" s="94"/>
      <c r="D17" s="95"/>
      <c r="E17" s="96"/>
      <c r="F17" s="97">
        <f>AVERAGE(F11,F14,F15)</f>
        <v>42.823333333333331</v>
      </c>
      <c r="G17" s="98">
        <f>AVERAGE(G11,G14,G15)</f>
        <v>45.096926470588237</v>
      </c>
      <c r="H17" s="98" t="s">
        <v>89</v>
      </c>
      <c r="I17" s="99">
        <f>AVERAGE(I11,I14,I15)</f>
        <v>2.273593137254899</v>
      </c>
      <c r="J17" s="96"/>
      <c r="K17" s="96" t="s">
        <v>27</v>
      </c>
      <c r="L17" s="96"/>
      <c r="M17" s="93"/>
      <c r="N17" s="93"/>
    </row>
    <row r="18" spans="1:14" ht="30" customHeight="1" thickBot="1" x14ac:dyDescent="0.3">
      <c r="A18" s="100"/>
      <c r="B18" s="100"/>
      <c r="C18" s="100"/>
      <c r="D18" s="96"/>
      <c r="E18" s="96"/>
      <c r="F18" s="101">
        <f>AVERAGE(F10:F15)</f>
        <v>47.835000000000001</v>
      </c>
      <c r="G18" s="102">
        <f>AVERAGE(C21:H88)</f>
        <v>50.097073529411745</v>
      </c>
      <c r="H18" s="103"/>
      <c r="I18" s="104">
        <f>AVERAGE(I10:I15)</f>
        <v>3.0480857843137259</v>
      </c>
      <c r="J18" s="96"/>
      <c r="K18" s="96"/>
      <c r="L18" s="96"/>
      <c r="M18" s="100"/>
      <c r="N18" s="100"/>
    </row>
    <row r="20" spans="1:14" ht="15.75" thickBot="1" x14ac:dyDescent="0.3">
      <c r="C20" s="105" t="str">
        <f>B10</f>
        <v>Лабинский Коля</v>
      </c>
      <c r="D20" s="105" t="str">
        <f>B11</f>
        <v>Манило Денис</v>
      </c>
      <c r="E20" s="105" t="str">
        <f>B12</f>
        <v>Лабинский Коля</v>
      </c>
      <c r="F20" s="105" t="str">
        <f>B13</f>
        <v>Лабинский Коля</v>
      </c>
      <c r="G20" s="2" t="str">
        <f>B14</f>
        <v>Манило Денис</v>
      </c>
      <c r="H20" s="2" t="str">
        <f>B15</f>
        <v>Манило Денис</v>
      </c>
    </row>
    <row r="21" spans="1:14" x14ac:dyDescent="0.25">
      <c r="B21" s="1">
        <v>1</v>
      </c>
      <c r="C21" s="106">
        <v>57</v>
      </c>
      <c r="D21" s="107">
        <v>53.13</v>
      </c>
      <c r="E21" s="107">
        <v>61.64</v>
      </c>
      <c r="F21" s="107">
        <v>57.52</v>
      </c>
      <c r="G21" s="107">
        <v>51.44</v>
      </c>
      <c r="H21" s="107">
        <v>43.18</v>
      </c>
      <c r="M21" s="2"/>
      <c r="N21" s="2"/>
    </row>
    <row r="22" spans="1:14" x14ac:dyDescent="0.25">
      <c r="B22" s="1">
        <v>2</v>
      </c>
      <c r="C22" s="108">
        <v>56.64</v>
      </c>
      <c r="D22" s="109">
        <v>53.22</v>
      </c>
      <c r="E22" s="109">
        <v>64.709999999999994</v>
      </c>
      <c r="F22" s="109">
        <v>58.01</v>
      </c>
      <c r="G22" s="109">
        <v>49.42</v>
      </c>
      <c r="H22" s="109">
        <v>42.19</v>
      </c>
      <c r="M22" s="3"/>
      <c r="N22" s="3"/>
    </row>
    <row r="23" spans="1:14" x14ac:dyDescent="0.25">
      <c r="B23" s="1">
        <v>3</v>
      </c>
      <c r="C23" s="108">
        <v>57.13</v>
      </c>
      <c r="D23" s="109">
        <v>50.48</v>
      </c>
      <c r="E23" s="109">
        <v>63.42</v>
      </c>
      <c r="F23" s="109">
        <v>56.91</v>
      </c>
      <c r="G23" s="109">
        <v>49.81</v>
      </c>
      <c r="H23" s="109">
        <v>42.24</v>
      </c>
      <c r="M23" s="3"/>
      <c r="N23" s="3"/>
    </row>
    <row r="24" spans="1:14" x14ac:dyDescent="0.25">
      <c r="B24" s="1">
        <v>4</v>
      </c>
      <c r="C24" s="108">
        <v>56.18</v>
      </c>
      <c r="D24" s="109">
        <v>59.06</v>
      </c>
      <c r="E24" s="109">
        <v>62.98</v>
      </c>
      <c r="F24" s="109">
        <v>56.87</v>
      </c>
      <c r="G24" s="109">
        <v>48.96</v>
      </c>
      <c r="H24" s="109">
        <v>41.93</v>
      </c>
      <c r="M24" s="3"/>
      <c r="N24" s="3"/>
    </row>
    <row r="25" spans="1:14" x14ac:dyDescent="0.25">
      <c r="B25" s="1">
        <v>5</v>
      </c>
      <c r="C25" s="108">
        <v>56.54</v>
      </c>
      <c r="D25" s="109">
        <v>50.02</v>
      </c>
      <c r="E25" s="109">
        <v>63</v>
      </c>
      <c r="F25" s="109">
        <v>56.692999999999998</v>
      </c>
      <c r="G25" s="109">
        <v>48.58</v>
      </c>
      <c r="H25" s="109">
        <v>42.25</v>
      </c>
    </row>
    <row r="26" spans="1:14" x14ac:dyDescent="0.25">
      <c r="B26" s="1">
        <v>6</v>
      </c>
      <c r="C26" s="108">
        <v>54.95</v>
      </c>
      <c r="D26" s="109">
        <v>47.8</v>
      </c>
      <c r="E26" s="109">
        <v>62.43</v>
      </c>
      <c r="F26" s="109">
        <v>56.62</v>
      </c>
      <c r="G26" s="109">
        <v>47.52</v>
      </c>
      <c r="H26" s="109">
        <v>42.17</v>
      </c>
    </row>
    <row r="27" spans="1:14" x14ac:dyDescent="0.25">
      <c r="B27" s="1">
        <v>7</v>
      </c>
      <c r="C27" s="108">
        <v>54.13</v>
      </c>
      <c r="D27" s="109">
        <v>47.52</v>
      </c>
      <c r="E27" s="109">
        <v>62.31</v>
      </c>
      <c r="F27" s="109">
        <v>58.92</v>
      </c>
      <c r="G27" s="109">
        <v>47.67</v>
      </c>
      <c r="H27" s="109">
        <v>42.01</v>
      </c>
    </row>
    <row r="28" spans="1:14" x14ac:dyDescent="0.25">
      <c r="B28" s="1">
        <v>8</v>
      </c>
      <c r="C28" s="108">
        <v>53.76</v>
      </c>
      <c r="D28" s="109">
        <v>47.29</v>
      </c>
      <c r="E28" s="109">
        <v>62.07</v>
      </c>
      <c r="F28" s="109">
        <v>55.96</v>
      </c>
      <c r="G28" s="109">
        <v>48.23</v>
      </c>
      <c r="H28" s="109">
        <v>42.06</v>
      </c>
    </row>
    <row r="29" spans="1:14" x14ac:dyDescent="0.25">
      <c r="B29" s="1">
        <v>9</v>
      </c>
      <c r="C29" s="157">
        <v>54.39</v>
      </c>
      <c r="D29" s="109">
        <v>47.82</v>
      </c>
      <c r="E29" s="109">
        <v>61.98</v>
      </c>
      <c r="F29" s="109">
        <v>55.13</v>
      </c>
      <c r="G29" s="109">
        <v>47.17</v>
      </c>
      <c r="H29" s="109">
        <v>42.18</v>
      </c>
    </row>
    <row r="30" spans="1:14" x14ac:dyDescent="0.25">
      <c r="B30" s="1">
        <v>10</v>
      </c>
      <c r="C30" s="108">
        <v>53.86</v>
      </c>
      <c r="D30" s="109">
        <v>47.02</v>
      </c>
      <c r="E30" s="109">
        <v>61.58</v>
      </c>
      <c r="F30" s="109">
        <v>55.37</v>
      </c>
      <c r="G30" s="109">
        <v>48.75</v>
      </c>
      <c r="H30" s="109">
        <v>42.1</v>
      </c>
    </row>
    <row r="31" spans="1:14" x14ac:dyDescent="0.25">
      <c r="B31" s="1">
        <v>11</v>
      </c>
      <c r="C31" s="108">
        <v>52.83</v>
      </c>
      <c r="D31" s="109">
        <v>47.86</v>
      </c>
      <c r="E31" s="109">
        <v>61.78</v>
      </c>
      <c r="F31" s="109">
        <v>54.88</v>
      </c>
      <c r="G31" s="109">
        <v>49</v>
      </c>
      <c r="H31" s="109">
        <v>43.62</v>
      </c>
    </row>
    <row r="32" spans="1:14" x14ac:dyDescent="0.25">
      <c r="B32" s="1">
        <v>12</v>
      </c>
      <c r="C32" s="108">
        <v>52.73</v>
      </c>
      <c r="D32" s="109">
        <v>46.44</v>
      </c>
      <c r="E32" s="109">
        <v>62.49</v>
      </c>
      <c r="F32" s="109">
        <v>54.22</v>
      </c>
      <c r="G32" s="109">
        <v>47.39</v>
      </c>
      <c r="H32" s="109">
        <v>42.17</v>
      </c>
    </row>
    <row r="33" spans="2:8" x14ac:dyDescent="0.25">
      <c r="B33" s="1">
        <v>13</v>
      </c>
      <c r="C33" s="108">
        <v>51.94</v>
      </c>
      <c r="D33" s="109">
        <v>47.19</v>
      </c>
      <c r="E33" s="109">
        <v>61.88</v>
      </c>
      <c r="F33" s="109">
        <v>54.34</v>
      </c>
      <c r="G33" s="109">
        <v>47.24</v>
      </c>
      <c r="H33" s="109">
        <v>41.93</v>
      </c>
    </row>
    <row r="34" spans="2:8" x14ac:dyDescent="0.25">
      <c r="B34" s="1">
        <v>14</v>
      </c>
      <c r="C34" s="125">
        <v>51.21</v>
      </c>
      <c r="D34" s="109">
        <v>46.36</v>
      </c>
      <c r="E34" s="109">
        <v>62.16</v>
      </c>
      <c r="F34" s="109">
        <v>54.34</v>
      </c>
      <c r="G34" s="109">
        <v>47.18</v>
      </c>
      <c r="H34" s="109">
        <v>41.84</v>
      </c>
    </row>
    <row r="35" spans="2:8" x14ac:dyDescent="0.25">
      <c r="B35" s="1">
        <v>15</v>
      </c>
      <c r="C35" s="108">
        <v>50.64</v>
      </c>
      <c r="D35" s="109">
        <v>47.4</v>
      </c>
      <c r="E35" s="109">
        <v>62.6</v>
      </c>
      <c r="F35" s="109">
        <v>54.7</v>
      </c>
      <c r="G35" s="109">
        <v>47.25</v>
      </c>
      <c r="H35" s="109">
        <v>41.87</v>
      </c>
    </row>
    <row r="36" spans="2:8" x14ac:dyDescent="0.25">
      <c r="B36" s="1">
        <v>16</v>
      </c>
      <c r="C36" s="108"/>
      <c r="D36" s="109">
        <v>47.68</v>
      </c>
      <c r="E36" s="109">
        <v>60.4</v>
      </c>
      <c r="F36" s="109">
        <v>54.51</v>
      </c>
      <c r="G36" s="109">
        <v>47.27</v>
      </c>
      <c r="H36" s="109">
        <v>41.92</v>
      </c>
    </row>
    <row r="37" spans="2:8" x14ac:dyDescent="0.25">
      <c r="B37" s="1">
        <v>17</v>
      </c>
      <c r="C37" s="108"/>
      <c r="D37" s="109">
        <v>46.96</v>
      </c>
      <c r="E37" s="109">
        <v>60.45</v>
      </c>
      <c r="F37" s="109">
        <v>53.75</v>
      </c>
      <c r="G37" s="109">
        <v>47.04</v>
      </c>
      <c r="H37" s="109">
        <v>41.91</v>
      </c>
    </row>
    <row r="38" spans="2:8" x14ac:dyDescent="0.25">
      <c r="B38" s="1">
        <v>18</v>
      </c>
      <c r="C38" s="108"/>
      <c r="D38" s="109">
        <v>46.15</v>
      </c>
      <c r="E38" s="109">
        <v>60.37</v>
      </c>
      <c r="F38" s="109">
        <v>53.76</v>
      </c>
      <c r="G38" s="109">
        <v>46.78</v>
      </c>
      <c r="H38" s="109">
        <v>42</v>
      </c>
    </row>
    <row r="39" spans="2:8" x14ac:dyDescent="0.25">
      <c r="B39" s="1">
        <v>19</v>
      </c>
      <c r="C39" s="108"/>
      <c r="D39" s="109">
        <v>46.33</v>
      </c>
      <c r="E39" s="109">
        <v>60.28</v>
      </c>
      <c r="F39" s="109">
        <v>53.5</v>
      </c>
      <c r="G39" s="109">
        <v>46.31</v>
      </c>
      <c r="H39" s="109">
        <v>41.92</v>
      </c>
    </row>
    <row r="40" spans="2:8" x14ac:dyDescent="0.25">
      <c r="B40" s="1">
        <v>20</v>
      </c>
      <c r="C40" s="108"/>
      <c r="D40" s="109">
        <v>46.07</v>
      </c>
      <c r="E40" s="109">
        <v>59.72</v>
      </c>
      <c r="F40" s="109">
        <v>53.45</v>
      </c>
      <c r="G40" s="109">
        <v>46.73</v>
      </c>
      <c r="H40" s="109">
        <v>41.88</v>
      </c>
    </row>
    <row r="41" spans="2:8" x14ac:dyDescent="0.25">
      <c r="B41" s="1">
        <v>21</v>
      </c>
      <c r="C41" s="108"/>
      <c r="D41" s="109">
        <v>46.92</v>
      </c>
      <c r="E41" s="109">
        <v>60.38</v>
      </c>
      <c r="F41" s="109">
        <v>52.78</v>
      </c>
      <c r="G41" s="109">
        <v>46</v>
      </c>
      <c r="H41" s="109">
        <v>42.08</v>
      </c>
    </row>
    <row r="42" spans="2:8" x14ac:dyDescent="0.25">
      <c r="B42" s="1">
        <v>22</v>
      </c>
      <c r="C42" s="108"/>
      <c r="D42" s="109">
        <v>46.62</v>
      </c>
      <c r="E42" s="109">
        <v>59.72</v>
      </c>
      <c r="F42" s="109">
        <v>53.7</v>
      </c>
      <c r="G42" s="109">
        <v>46</v>
      </c>
      <c r="H42" s="109">
        <v>42.03</v>
      </c>
    </row>
    <row r="43" spans="2:8" x14ac:dyDescent="0.25">
      <c r="B43" s="1">
        <v>23</v>
      </c>
      <c r="C43" s="108"/>
      <c r="D43" s="109">
        <v>45.93</v>
      </c>
      <c r="E43" s="109">
        <v>59.09</v>
      </c>
      <c r="F43" s="109">
        <v>54.29</v>
      </c>
      <c r="G43" s="109">
        <v>45.73</v>
      </c>
      <c r="H43" s="109">
        <v>42.18</v>
      </c>
    </row>
    <row r="44" spans="2:8" x14ac:dyDescent="0.25">
      <c r="B44" s="1">
        <v>24</v>
      </c>
      <c r="C44" s="108"/>
      <c r="D44" s="109">
        <v>46.99</v>
      </c>
      <c r="E44" s="109">
        <v>59.98</v>
      </c>
      <c r="F44" s="109">
        <v>53.36</v>
      </c>
      <c r="G44" s="109">
        <v>45.84</v>
      </c>
      <c r="H44" s="109">
        <v>42.09</v>
      </c>
    </row>
    <row r="45" spans="2:8" x14ac:dyDescent="0.25">
      <c r="B45" s="1">
        <v>25</v>
      </c>
      <c r="C45" s="108"/>
      <c r="D45" s="109">
        <v>46.56</v>
      </c>
      <c r="E45" s="109">
        <v>59.2</v>
      </c>
      <c r="F45" s="109">
        <v>52.76</v>
      </c>
      <c r="G45" s="109">
        <v>45.44</v>
      </c>
      <c r="H45" s="110"/>
    </row>
    <row r="46" spans="2:8" x14ac:dyDescent="0.25">
      <c r="B46" s="1">
        <v>26</v>
      </c>
      <c r="C46" s="108"/>
      <c r="D46" s="109">
        <v>46.16</v>
      </c>
      <c r="E46" s="109">
        <v>58.4</v>
      </c>
      <c r="F46" s="109">
        <v>52.29</v>
      </c>
      <c r="G46" s="109">
        <v>45.47</v>
      </c>
      <c r="H46" s="110"/>
    </row>
    <row r="47" spans="2:8" x14ac:dyDescent="0.25">
      <c r="B47" s="1">
        <v>27</v>
      </c>
      <c r="C47" s="108"/>
      <c r="D47" s="109">
        <v>45.56</v>
      </c>
      <c r="E47" s="109">
        <v>58.41</v>
      </c>
      <c r="F47" s="109">
        <v>52.99</v>
      </c>
      <c r="G47" s="109">
        <v>45.61</v>
      </c>
      <c r="H47" s="110"/>
    </row>
    <row r="48" spans="2:8" x14ac:dyDescent="0.25">
      <c r="B48" s="1">
        <v>28</v>
      </c>
      <c r="C48" s="108"/>
      <c r="D48" s="109">
        <v>45.65</v>
      </c>
      <c r="E48" s="109">
        <v>57.51</v>
      </c>
      <c r="F48" s="109">
        <v>52.29</v>
      </c>
      <c r="G48" s="109">
        <v>45.37</v>
      </c>
      <c r="H48" s="110"/>
    </row>
    <row r="49" spans="2:8" x14ac:dyDescent="0.25">
      <c r="B49" s="1">
        <v>29</v>
      </c>
      <c r="C49" s="108"/>
      <c r="D49" s="109">
        <v>44.99</v>
      </c>
      <c r="E49" s="109">
        <v>58.92</v>
      </c>
      <c r="F49" s="109">
        <v>51.66</v>
      </c>
      <c r="G49" s="109">
        <v>44.98</v>
      </c>
      <c r="H49" s="110"/>
    </row>
    <row r="50" spans="2:8" x14ac:dyDescent="0.25">
      <c r="B50" s="1">
        <v>30</v>
      </c>
      <c r="C50" s="108"/>
      <c r="D50" s="109">
        <v>45.19</v>
      </c>
      <c r="E50" s="109">
        <v>56.93</v>
      </c>
      <c r="F50" s="109">
        <v>50.97</v>
      </c>
      <c r="G50" s="109">
        <v>45.28</v>
      </c>
      <c r="H50" s="110"/>
    </row>
    <row r="51" spans="2:8" x14ac:dyDescent="0.25">
      <c r="B51" s="1">
        <v>31</v>
      </c>
      <c r="C51" s="108"/>
      <c r="D51" s="109">
        <v>44.79</v>
      </c>
      <c r="F51" s="109">
        <v>52.93</v>
      </c>
      <c r="G51" s="109">
        <v>44.89</v>
      </c>
      <c r="H51" s="110"/>
    </row>
    <row r="52" spans="2:8" x14ac:dyDescent="0.25">
      <c r="B52" s="1">
        <v>32</v>
      </c>
      <c r="C52" s="108"/>
      <c r="D52" s="109">
        <v>44.77</v>
      </c>
      <c r="E52" s="109"/>
      <c r="F52" s="109">
        <v>51.41</v>
      </c>
      <c r="G52" s="109">
        <v>44.16</v>
      </c>
      <c r="H52" s="110"/>
    </row>
    <row r="53" spans="2:8" x14ac:dyDescent="0.25">
      <c r="B53" s="1">
        <v>33</v>
      </c>
      <c r="C53" s="108"/>
      <c r="D53" s="109">
        <v>44.79</v>
      </c>
      <c r="E53" s="109"/>
      <c r="F53" s="109">
        <v>71.73</v>
      </c>
      <c r="G53" s="109">
        <v>44.25</v>
      </c>
      <c r="H53" s="110"/>
    </row>
    <row r="54" spans="2:8" x14ac:dyDescent="0.25">
      <c r="B54" s="1">
        <v>34</v>
      </c>
      <c r="C54" s="108"/>
      <c r="D54" s="109">
        <v>45.6</v>
      </c>
      <c r="E54" s="109"/>
      <c r="F54" s="109">
        <v>52.38</v>
      </c>
      <c r="G54" s="109">
        <v>44.13</v>
      </c>
      <c r="H54" s="110"/>
    </row>
    <row r="55" spans="2:8" x14ac:dyDescent="0.25">
      <c r="B55" s="1">
        <v>35</v>
      </c>
      <c r="C55" s="108"/>
      <c r="D55" s="109">
        <v>44.78</v>
      </c>
      <c r="E55" s="109"/>
      <c r="F55" s="109"/>
      <c r="G55" s="109">
        <v>43.82</v>
      </c>
      <c r="H55" s="110"/>
    </row>
    <row r="56" spans="2:8" x14ac:dyDescent="0.25">
      <c r="B56" s="1">
        <v>36</v>
      </c>
      <c r="C56" s="108"/>
      <c r="D56" s="109">
        <v>44.68</v>
      </c>
      <c r="E56" s="109"/>
      <c r="F56" s="109"/>
      <c r="G56" s="109">
        <v>43.78</v>
      </c>
      <c r="H56" s="110"/>
    </row>
    <row r="57" spans="2:8" x14ac:dyDescent="0.25">
      <c r="B57" s="1">
        <v>37</v>
      </c>
      <c r="C57" s="108"/>
      <c r="D57" s="109">
        <v>44.16</v>
      </c>
      <c r="E57" s="109"/>
      <c r="F57" s="109"/>
      <c r="G57" s="109">
        <v>43.56</v>
      </c>
      <c r="H57" s="110"/>
    </row>
    <row r="58" spans="2:8" x14ac:dyDescent="0.25">
      <c r="B58" s="1">
        <v>38</v>
      </c>
      <c r="C58" s="108"/>
      <c r="D58" s="109">
        <v>44.58</v>
      </c>
      <c r="E58" s="109"/>
      <c r="F58" s="109"/>
      <c r="G58" s="109">
        <v>43.34</v>
      </c>
      <c r="H58" s="110"/>
    </row>
    <row r="59" spans="2:8" x14ac:dyDescent="0.25">
      <c r="B59" s="1">
        <v>39</v>
      </c>
      <c r="C59" s="108"/>
      <c r="D59" s="109">
        <v>44.83</v>
      </c>
      <c r="E59" s="109"/>
      <c r="F59" s="109"/>
      <c r="G59" s="109">
        <v>42.98</v>
      </c>
      <c r="H59" s="110"/>
    </row>
    <row r="60" spans="2:8" x14ac:dyDescent="0.25">
      <c r="B60" s="1">
        <v>40</v>
      </c>
      <c r="C60" s="108"/>
      <c r="D60" s="109">
        <v>44.94</v>
      </c>
      <c r="E60" s="109"/>
      <c r="F60" s="109"/>
      <c r="G60" s="109">
        <v>43.14</v>
      </c>
      <c r="H60" s="110"/>
    </row>
    <row r="61" spans="2:8" x14ac:dyDescent="0.25">
      <c r="B61" s="1">
        <v>41</v>
      </c>
      <c r="C61" s="108"/>
      <c r="D61" s="109">
        <v>44.97</v>
      </c>
      <c r="E61" s="109"/>
      <c r="F61" s="109"/>
      <c r="G61" s="109">
        <v>43.78</v>
      </c>
      <c r="H61" s="110"/>
    </row>
    <row r="62" spans="2:8" x14ac:dyDescent="0.25">
      <c r="B62" s="1">
        <v>42</v>
      </c>
      <c r="C62" s="108"/>
      <c r="D62" s="109">
        <v>45.04</v>
      </c>
      <c r="E62" s="109"/>
      <c r="F62" s="109"/>
      <c r="G62" s="109">
        <v>43.28</v>
      </c>
      <c r="H62" s="110"/>
    </row>
    <row r="63" spans="2:8" x14ac:dyDescent="0.25">
      <c r="B63" s="1">
        <v>43</v>
      </c>
      <c r="C63" s="108"/>
      <c r="D63" s="109">
        <v>45.41</v>
      </c>
      <c r="E63" s="109"/>
      <c r="F63" s="109"/>
      <c r="G63" s="109">
        <v>43.11</v>
      </c>
      <c r="H63" s="110"/>
    </row>
    <row r="64" spans="2:8" x14ac:dyDescent="0.25">
      <c r="B64" s="1">
        <v>44</v>
      </c>
      <c r="C64" s="108"/>
      <c r="D64" s="109">
        <v>46.03</v>
      </c>
      <c r="E64" s="109"/>
      <c r="F64" s="109"/>
      <c r="G64" s="109">
        <v>43.11</v>
      </c>
      <c r="H64" s="110"/>
    </row>
    <row r="65" spans="2:8" x14ac:dyDescent="0.25">
      <c r="B65" s="1">
        <v>45</v>
      </c>
      <c r="C65" s="108"/>
      <c r="D65" s="109">
        <v>46.68</v>
      </c>
      <c r="E65" s="109"/>
      <c r="F65" s="109"/>
      <c r="G65" s="109">
        <v>42.83</v>
      </c>
      <c r="H65" s="110"/>
    </row>
    <row r="66" spans="2:8" x14ac:dyDescent="0.25">
      <c r="B66" s="1">
        <v>46</v>
      </c>
      <c r="C66" s="108"/>
      <c r="D66" s="109">
        <v>48.37</v>
      </c>
      <c r="E66" s="109"/>
      <c r="F66" s="109"/>
      <c r="G66" s="109">
        <v>42.6</v>
      </c>
      <c r="H66" s="110"/>
    </row>
    <row r="67" spans="2:8" x14ac:dyDescent="0.25">
      <c r="B67" s="1">
        <v>47</v>
      </c>
      <c r="C67" s="108"/>
      <c r="D67" s="109">
        <v>51.13</v>
      </c>
      <c r="E67" s="109"/>
      <c r="F67" s="109"/>
      <c r="G67" s="109">
        <v>42.64</v>
      </c>
      <c r="H67" s="110"/>
    </row>
    <row r="68" spans="2:8" x14ac:dyDescent="0.25">
      <c r="B68" s="1">
        <v>48</v>
      </c>
      <c r="C68" s="108"/>
      <c r="D68" s="109">
        <v>55.3</v>
      </c>
      <c r="E68" s="109"/>
      <c r="F68" s="109"/>
      <c r="G68" s="109">
        <v>42.81</v>
      </c>
      <c r="H68" s="110"/>
    </row>
    <row r="69" spans="2:8" x14ac:dyDescent="0.25">
      <c r="B69" s="1">
        <v>49</v>
      </c>
      <c r="C69" s="108"/>
      <c r="D69" s="109">
        <v>55.93</v>
      </c>
      <c r="E69" s="109"/>
      <c r="F69" s="109"/>
      <c r="G69" s="109">
        <v>42.47</v>
      </c>
      <c r="H69" s="110"/>
    </row>
    <row r="70" spans="2:8" x14ac:dyDescent="0.25">
      <c r="B70" s="1">
        <v>50</v>
      </c>
      <c r="C70" s="108"/>
      <c r="D70" s="109">
        <v>56.9</v>
      </c>
      <c r="E70" s="109"/>
      <c r="F70" s="109"/>
      <c r="G70" s="109">
        <v>43.34</v>
      </c>
      <c r="H70" s="110"/>
    </row>
    <row r="71" spans="2:8" x14ac:dyDescent="0.25">
      <c r="B71" s="1">
        <v>51</v>
      </c>
      <c r="C71" s="108"/>
      <c r="D71" s="109"/>
      <c r="E71" s="109"/>
      <c r="F71" s="109"/>
      <c r="G71" s="109">
        <v>42.81</v>
      </c>
      <c r="H71" s="110"/>
    </row>
    <row r="72" spans="2:8" x14ac:dyDescent="0.25">
      <c r="B72" s="1">
        <v>52</v>
      </c>
      <c r="C72" s="108"/>
      <c r="D72" s="109"/>
      <c r="E72" s="109"/>
      <c r="F72" s="109"/>
      <c r="G72" s="109"/>
      <c r="H72" s="110"/>
    </row>
    <row r="73" spans="2:8" x14ac:dyDescent="0.25">
      <c r="B73" s="1">
        <v>53</v>
      </c>
      <c r="C73" s="108"/>
      <c r="D73" s="109"/>
      <c r="E73" s="109"/>
      <c r="F73" s="109"/>
      <c r="G73" s="109"/>
      <c r="H73" s="110"/>
    </row>
    <row r="74" spans="2:8" x14ac:dyDescent="0.25">
      <c r="B74" s="1">
        <v>54</v>
      </c>
      <c r="C74" s="108"/>
      <c r="D74" s="109"/>
      <c r="E74" s="109"/>
      <c r="F74" s="109"/>
      <c r="G74" s="109"/>
      <c r="H74" s="110"/>
    </row>
    <row r="75" spans="2:8" x14ac:dyDescent="0.25">
      <c r="B75" s="1">
        <v>55</v>
      </c>
      <c r="C75" s="108"/>
      <c r="D75" s="109"/>
      <c r="E75" s="109"/>
      <c r="F75" s="109"/>
      <c r="G75" s="109"/>
      <c r="H75" s="110"/>
    </row>
    <row r="76" spans="2:8" x14ac:dyDescent="0.25">
      <c r="B76" s="1">
        <v>56</v>
      </c>
      <c r="C76" s="108"/>
      <c r="D76" s="109"/>
      <c r="E76" s="109"/>
      <c r="F76" s="109"/>
      <c r="G76" s="109"/>
      <c r="H76" s="110"/>
    </row>
    <row r="77" spans="2:8" x14ac:dyDescent="0.25">
      <c r="B77" s="1">
        <v>57</v>
      </c>
      <c r="C77" s="108"/>
      <c r="D77" s="109"/>
      <c r="E77" s="109"/>
      <c r="F77" s="109"/>
      <c r="G77" s="109"/>
      <c r="H77" s="110"/>
    </row>
    <row r="78" spans="2:8" x14ac:dyDescent="0.25">
      <c r="B78" s="1">
        <v>58</v>
      </c>
      <c r="C78" s="108"/>
      <c r="D78" s="109"/>
      <c r="E78" s="109"/>
      <c r="F78" s="109"/>
      <c r="G78" s="109"/>
      <c r="H78" s="110"/>
    </row>
    <row r="79" spans="2:8" x14ac:dyDescent="0.25">
      <c r="B79" s="1">
        <v>59</v>
      </c>
      <c r="C79" s="108"/>
      <c r="D79" s="109"/>
      <c r="E79" s="109"/>
      <c r="F79" s="109"/>
      <c r="G79" s="230"/>
      <c r="H79" s="233"/>
    </row>
    <row r="80" spans="2:8" x14ac:dyDescent="0.25">
      <c r="B80" s="1">
        <v>60</v>
      </c>
      <c r="C80" s="108"/>
      <c r="D80" s="109"/>
      <c r="E80" s="109"/>
      <c r="F80" s="109"/>
      <c r="G80" s="230"/>
      <c r="H80" s="233"/>
    </row>
    <row r="81" spans="2:8" x14ac:dyDescent="0.25">
      <c r="B81" s="1">
        <v>61</v>
      </c>
      <c r="C81" s="108"/>
      <c r="D81" s="109"/>
      <c r="E81" s="109"/>
      <c r="F81" s="109"/>
      <c r="G81" s="230"/>
      <c r="H81" s="233"/>
    </row>
    <row r="82" spans="2:8" x14ac:dyDescent="0.25">
      <c r="B82" s="1">
        <v>62</v>
      </c>
      <c r="C82" s="108"/>
      <c r="D82" s="109"/>
      <c r="E82" s="109"/>
      <c r="F82" s="109"/>
      <c r="G82" s="230"/>
      <c r="H82" s="233"/>
    </row>
    <row r="83" spans="2:8" x14ac:dyDescent="0.25">
      <c r="B83" s="1">
        <v>63</v>
      </c>
      <c r="C83" s="108"/>
      <c r="D83" s="109"/>
      <c r="E83" s="109"/>
      <c r="F83" s="109"/>
      <c r="G83" s="230"/>
      <c r="H83" s="233"/>
    </row>
    <row r="84" spans="2:8" x14ac:dyDescent="0.25">
      <c r="B84" s="1">
        <v>64</v>
      </c>
      <c r="C84" s="108"/>
      <c r="D84" s="109"/>
      <c r="E84" s="109"/>
      <c r="F84" s="109"/>
      <c r="G84" s="230"/>
      <c r="H84" s="233"/>
    </row>
    <row r="85" spans="2:8" x14ac:dyDescent="0.25">
      <c r="B85" s="1">
        <v>65</v>
      </c>
      <c r="C85" s="108"/>
      <c r="D85" s="109"/>
      <c r="E85" s="109"/>
      <c r="F85" s="109"/>
      <c r="G85" s="230"/>
      <c r="H85" s="233"/>
    </row>
    <row r="86" spans="2:8" x14ac:dyDescent="0.25">
      <c r="B86" s="1">
        <v>66</v>
      </c>
      <c r="C86" s="234"/>
      <c r="D86" s="230"/>
      <c r="E86" s="230"/>
      <c r="F86" s="230"/>
      <c r="G86" s="230"/>
      <c r="H86" s="233"/>
    </row>
    <row r="87" spans="2:8" x14ac:dyDescent="0.25">
      <c r="B87" s="1">
        <v>67</v>
      </c>
      <c r="C87" s="234"/>
      <c r="D87" s="230"/>
      <c r="E87" s="230"/>
      <c r="F87" s="230"/>
      <c r="G87" s="230"/>
      <c r="H87" s="233"/>
    </row>
    <row r="88" spans="2:8" ht="15.75" thickBot="1" x14ac:dyDescent="0.3">
      <c r="B88" s="1">
        <v>68</v>
      </c>
      <c r="C88" s="235"/>
      <c r="D88" s="236"/>
      <c r="E88" s="236"/>
      <c r="F88" s="236"/>
      <c r="G88" s="236"/>
      <c r="H88" s="237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8"/>
  <sheetViews>
    <sheetView topLeftCell="A46" zoomScale="75" zoomScaleNormal="75" workbookViewId="0">
      <selection activeCell="C21" sqref="C21:H79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8" t="s">
        <v>85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6" ht="7.5" customHeight="1" x14ac:dyDescent="0.25"/>
    <row r="6" spans="1:16" ht="17.25" x14ac:dyDescent="0.3">
      <c r="A6" s="168" t="s">
        <v>68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6" ht="7.5" customHeight="1" x14ac:dyDescent="0.25"/>
    <row r="8" spans="1:16" s="2" customFormat="1" ht="20.25" customHeight="1" x14ac:dyDescent="0.25">
      <c r="A8" s="219" t="s">
        <v>43</v>
      </c>
      <c r="B8" s="220" t="s">
        <v>13</v>
      </c>
      <c r="C8" s="221" t="s">
        <v>18</v>
      </c>
      <c r="D8" s="220" t="s">
        <v>44</v>
      </c>
      <c r="E8" s="223" t="s">
        <v>45</v>
      </c>
      <c r="F8" s="225" t="s">
        <v>46</v>
      </c>
      <c r="G8" s="226"/>
      <c r="H8" s="226"/>
      <c r="I8" s="227"/>
      <c r="J8" s="228" t="s">
        <v>47</v>
      </c>
      <c r="K8" s="219" t="s">
        <v>48</v>
      </c>
      <c r="L8" s="219"/>
      <c r="M8" s="69"/>
      <c r="N8" s="69"/>
    </row>
    <row r="9" spans="1:16" s="2" customFormat="1" ht="27.75" customHeight="1" x14ac:dyDescent="0.25">
      <c r="A9" s="219"/>
      <c r="B9" s="220"/>
      <c r="C9" s="222"/>
      <c r="D9" s="220"/>
      <c r="E9" s="224"/>
      <c r="F9" s="70" t="s">
        <v>49</v>
      </c>
      <c r="G9" s="70" t="s">
        <v>50</v>
      </c>
      <c r="H9" s="70" t="s">
        <v>51</v>
      </c>
      <c r="I9" s="71" t="s">
        <v>52</v>
      </c>
      <c r="J9" s="229"/>
      <c r="K9" s="166" t="s">
        <v>53</v>
      </c>
      <c r="L9" s="166" t="s">
        <v>54</v>
      </c>
      <c r="M9" s="72" t="s">
        <v>55</v>
      </c>
      <c r="N9" s="72" t="s">
        <v>56</v>
      </c>
    </row>
    <row r="10" spans="1:16" s="3" customFormat="1" ht="30" customHeight="1" x14ac:dyDescent="0.25">
      <c r="A10" s="73">
        <v>1</v>
      </c>
      <c r="B10" s="74" t="s">
        <v>69</v>
      </c>
      <c r="C10" s="75">
        <v>69</v>
      </c>
      <c r="D10" s="75">
        <v>27</v>
      </c>
      <c r="E10" s="76">
        <f>D10</f>
        <v>27</v>
      </c>
      <c r="F10" s="162">
        <f>MIN(C21:C85)</f>
        <v>47.02</v>
      </c>
      <c r="G10" s="141">
        <f>AVERAGE(C21:C85)</f>
        <v>52.068846153846152</v>
      </c>
      <c r="H10" s="77">
        <v>0</v>
      </c>
      <c r="I10" s="141">
        <f>G10-F10</f>
        <v>5.0488461538461493</v>
      </c>
      <c r="J10" s="164">
        <v>1.7048611111111112E-2</v>
      </c>
      <c r="K10" s="164">
        <f>J10</f>
        <v>1.7048611111111112E-2</v>
      </c>
      <c r="L10" s="79">
        <f>K10</f>
        <v>1.7048611111111112E-2</v>
      </c>
      <c r="M10" s="80" t="s">
        <v>111</v>
      </c>
      <c r="N10" s="81"/>
      <c r="O10" s="156"/>
      <c r="P10" s="83"/>
    </row>
    <row r="11" spans="1:16" s="3" customFormat="1" ht="30" customHeight="1" x14ac:dyDescent="0.25">
      <c r="A11" s="73">
        <v>2</v>
      </c>
      <c r="B11" s="74" t="s">
        <v>69</v>
      </c>
      <c r="C11" s="75">
        <v>7</v>
      </c>
      <c r="D11" s="75">
        <v>51</v>
      </c>
      <c r="E11" s="76">
        <f>D11-D10</f>
        <v>24</v>
      </c>
      <c r="F11" s="163">
        <f>MIN(D21:D85)</f>
        <v>45.08</v>
      </c>
      <c r="G11" s="142">
        <f>AVERAGE(D21:D85)</f>
        <v>46.559999999999995</v>
      </c>
      <c r="H11" s="77">
        <v>3</v>
      </c>
      <c r="I11" s="141">
        <f>G11-F11</f>
        <v>1.4799999999999969</v>
      </c>
      <c r="J11" s="164">
        <v>3.0717592592592591E-2</v>
      </c>
      <c r="K11" s="164">
        <f>J11-J10</f>
        <v>1.366898148148148E-2</v>
      </c>
      <c r="L11" s="79">
        <f>K11+L10</f>
        <v>3.0717592592592591E-2</v>
      </c>
      <c r="M11" s="80" t="s">
        <v>112</v>
      </c>
      <c r="N11" s="81"/>
      <c r="O11" s="82"/>
      <c r="P11" s="83"/>
    </row>
    <row r="12" spans="1:16" s="3" customFormat="1" ht="30" customHeight="1" x14ac:dyDescent="0.25">
      <c r="A12" s="73">
        <v>3</v>
      </c>
      <c r="B12" s="74" t="s">
        <v>70</v>
      </c>
      <c r="C12" s="75">
        <v>33</v>
      </c>
      <c r="D12" s="75">
        <v>85</v>
      </c>
      <c r="E12" s="76">
        <f>D12-D11</f>
        <v>34</v>
      </c>
      <c r="F12" s="162">
        <f>MIN(E19:E81)</f>
        <v>45.34</v>
      </c>
      <c r="G12" s="141">
        <f>AVERAGE(E21:E83)</f>
        <v>57.105151515151519</v>
      </c>
      <c r="H12" s="77">
        <v>0</v>
      </c>
      <c r="I12" s="141">
        <f t="shared" ref="I12:I14" si="0">G12-F12</f>
        <v>11.765151515151516</v>
      </c>
      <c r="J12" s="164">
        <v>5.4016203703703712E-2</v>
      </c>
      <c r="K12" s="164">
        <f>J12-J11</f>
        <v>2.3298611111111121E-2</v>
      </c>
      <c r="L12" s="79">
        <f>K12</f>
        <v>2.3298611111111121E-2</v>
      </c>
      <c r="M12" s="80" t="s">
        <v>129</v>
      </c>
      <c r="N12" s="81"/>
      <c r="O12" s="83"/>
      <c r="P12" s="83"/>
    </row>
    <row r="13" spans="1:16" s="3" customFormat="1" ht="30" customHeight="1" thickBot="1" x14ac:dyDescent="0.3">
      <c r="A13" s="73">
        <v>4</v>
      </c>
      <c r="B13" s="74" t="s">
        <v>70</v>
      </c>
      <c r="C13" s="75">
        <v>6</v>
      </c>
      <c r="D13" s="75">
        <v>119</v>
      </c>
      <c r="E13" s="76">
        <f>D13-D12</f>
        <v>34</v>
      </c>
      <c r="F13" s="254">
        <f>MIN(F19:F87)</f>
        <v>52.41</v>
      </c>
      <c r="G13" s="141">
        <f>AVERAGE(F21:F83)</f>
        <v>56.9121212121212</v>
      </c>
      <c r="H13" s="77">
        <v>0</v>
      </c>
      <c r="I13" s="141">
        <f t="shared" si="0"/>
        <v>4.5021212121212031</v>
      </c>
      <c r="J13" s="164">
        <v>7.7141203703703712E-2</v>
      </c>
      <c r="K13" s="164">
        <f>J13-J12</f>
        <v>2.3125E-2</v>
      </c>
      <c r="L13" s="79">
        <f>K13+L12</f>
        <v>4.6423611111111124E-2</v>
      </c>
      <c r="M13" s="80" t="s">
        <v>130</v>
      </c>
      <c r="N13" s="81"/>
      <c r="O13" s="83"/>
      <c r="P13" s="83"/>
    </row>
    <row r="14" spans="1:16" s="3" customFormat="1" ht="30" customHeight="1" thickBot="1" x14ac:dyDescent="0.3">
      <c r="A14" s="73">
        <v>5</v>
      </c>
      <c r="B14" s="74" t="s">
        <v>69</v>
      </c>
      <c r="C14" s="84">
        <v>21</v>
      </c>
      <c r="D14" s="75">
        <v>180</v>
      </c>
      <c r="E14" s="76">
        <f>D14-D13</f>
        <v>61</v>
      </c>
      <c r="F14" s="256">
        <f>MIN(G21:G83)</f>
        <v>42.5</v>
      </c>
      <c r="G14" s="253">
        <f>AVERAGE(G21:G85)</f>
        <v>46.861016949152528</v>
      </c>
      <c r="H14" s="77">
        <v>0</v>
      </c>
      <c r="I14" s="141">
        <f t="shared" si="0"/>
        <v>4.3610169491525284</v>
      </c>
      <c r="J14" s="164">
        <v>0.11094907407407407</v>
      </c>
      <c r="K14" s="241">
        <f>J14-J13</f>
        <v>3.3807870370370363E-2</v>
      </c>
      <c r="L14" s="78">
        <f>K14+L11</f>
        <v>6.4525462962962951E-2</v>
      </c>
      <c r="M14" s="80" t="s">
        <v>131</v>
      </c>
      <c r="N14" s="81"/>
      <c r="O14" s="19"/>
    </row>
    <row r="15" spans="1:16" s="3" customFormat="1" ht="30" customHeight="1" thickBot="1" x14ac:dyDescent="0.3">
      <c r="A15" s="85" t="s">
        <v>57</v>
      </c>
      <c r="B15" s="86" t="s">
        <v>70</v>
      </c>
      <c r="C15" s="87">
        <v>69</v>
      </c>
      <c r="D15" s="87">
        <v>209</v>
      </c>
      <c r="E15" s="76">
        <f>D15-D14</f>
        <v>29</v>
      </c>
      <c r="F15" s="257">
        <f>MIN(H21:H89)</f>
        <v>41.72</v>
      </c>
      <c r="G15" s="253">
        <f>AVERAGE(H21:H85)</f>
        <v>42.249999999999993</v>
      </c>
      <c r="H15" s="77">
        <v>2</v>
      </c>
      <c r="I15" s="141">
        <f>G15-F15</f>
        <v>0.52999999999999403</v>
      </c>
      <c r="J15" s="164">
        <v>0.125</v>
      </c>
      <c r="K15" s="89">
        <f>J15-J14</f>
        <v>1.4050925925925925E-2</v>
      </c>
      <c r="L15" s="88">
        <f>K15+L13</f>
        <v>6.0474537037037049E-2</v>
      </c>
      <c r="M15" s="80"/>
      <c r="N15" s="81">
        <v>-50</v>
      </c>
      <c r="O15" s="251" t="s">
        <v>132</v>
      </c>
    </row>
    <row r="16" spans="1:16" s="3" customFormat="1" ht="30" customHeight="1" x14ac:dyDescent="0.25">
      <c r="A16" s="90"/>
      <c r="B16" s="91"/>
      <c r="C16" s="92"/>
      <c r="D16" s="92"/>
      <c r="E16" s="92"/>
      <c r="F16" s="128">
        <f>AVERAGE(F10,F11,F14)</f>
        <v>44.866666666666667</v>
      </c>
      <c r="G16" s="160">
        <f>AVERAGE(G10,G11,G14)</f>
        <v>48.496621034332897</v>
      </c>
      <c r="H16" s="160" t="s">
        <v>133</v>
      </c>
      <c r="I16" s="161">
        <f>AVERAGE(I10,I11,I14)</f>
        <v>3.6299543676662247</v>
      </c>
      <c r="J16" s="92"/>
      <c r="K16" s="92"/>
      <c r="L16" s="92"/>
      <c r="M16" s="93"/>
      <c r="N16" s="93"/>
    </row>
    <row r="17" spans="1:14" ht="27.75" customHeight="1" x14ac:dyDescent="0.25">
      <c r="A17" s="94"/>
      <c r="B17" s="94"/>
      <c r="C17" s="94"/>
      <c r="D17" s="95"/>
      <c r="E17" s="96"/>
      <c r="F17" s="97">
        <f>AVERAGE(F12,F13,F15)</f>
        <v>46.49</v>
      </c>
      <c r="G17" s="98">
        <f>AVERAGE(G12,G13,G15)</f>
        <v>52.089090909090906</v>
      </c>
      <c r="H17" s="98" t="s">
        <v>134</v>
      </c>
      <c r="I17" s="99">
        <f>AVERAGE(I12,I13,I15)</f>
        <v>5.5990909090909042</v>
      </c>
      <c r="J17" s="96"/>
      <c r="K17" s="96" t="s">
        <v>27</v>
      </c>
      <c r="L17" s="96"/>
      <c r="M17" s="93"/>
      <c r="N17" s="93"/>
    </row>
    <row r="18" spans="1:14" ht="30" customHeight="1" thickBot="1" x14ac:dyDescent="0.3">
      <c r="A18" s="100"/>
      <c r="B18" s="100"/>
      <c r="C18" s="100"/>
      <c r="D18" s="96"/>
      <c r="E18" s="96"/>
      <c r="F18" s="101">
        <f>AVERAGE(F10:F15)</f>
        <v>45.678333333333335</v>
      </c>
      <c r="G18" s="102">
        <f>AVERAGE(C21:H88)</f>
        <v>50.134433497536961</v>
      </c>
      <c r="H18" s="103"/>
      <c r="I18" s="104">
        <f>AVERAGE(I10:I15)</f>
        <v>4.6145226383785642</v>
      </c>
      <c r="J18" s="96"/>
      <c r="K18" s="96"/>
      <c r="L18" s="96"/>
      <c r="M18" s="100"/>
      <c r="N18" s="100"/>
    </row>
    <row r="20" spans="1:14" ht="15.75" thickBot="1" x14ac:dyDescent="0.3">
      <c r="C20" s="105" t="str">
        <f>B10</f>
        <v>Петушков Андрей</v>
      </c>
      <c r="D20" s="105" t="str">
        <f>B11</f>
        <v>Петушков Андрей</v>
      </c>
      <c r="E20" s="105" t="str">
        <f>B12</f>
        <v>Тыщенко Миша</v>
      </c>
      <c r="F20" s="105" t="str">
        <f>B13</f>
        <v>Тыщенко Миша</v>
      </c>
      <c r="G20" s="2" t="str">
        <f>B14</f>
        <v>Петушков Андрей</v>
      </c>
      <c r="H20" s="2" t="str">
        <f>B15</f>
        <v>Тыщенко Миша</v>
      </c>
    </row>
    <row r="21" spans="1:14" x14ac:dyDescent="0.25">
      <c r="B21" s="1">
        <v>1</v>
      </c>
      <c r="C21" s="106">
        <v>57.06</v>
      </c>
      <c r="D21" s="107">
        <v>51.06</v>
      </c>
      <c r="E21" s="107">
        <v>47.93</v>
      </c>
      <c r="F21" s="107">
        <v>59.62</v>
      </c>
      <c r="G21" s="231">
        <v>53.85</v>
      </c>
      <c r="H21" s="232">
        <v>44.46</v>
      </c>
      <c r="M21" s="2"/>
      <c r="N21" s="2"/>
    </row>
    <row r="22" spans="1:14" x14ac:dyDescent="0.25">
      <c r="B22" s="1">
        <v>2</v>
      </c>
      <c r="C22" s="108">
        <v>58.59</v>
      </c>
      <c r="D22" s="109">
        <v>48.39</v>
      </c>
      <c r="E22" s="109">
        <v>47.3</v>
      </c>
      <c r="F22" s="109">
        <v>60.04</v>
      </c>
      <c r="G22" s="230">
        <v>52.38</v>
      </c>
      <c r="H22" s="233">
        <v>42.79</v>
      </c>
      <c r="M22" s="3"/>
      <c r="N22" s="3"/>
    </row>
    <row r="23" spans="1:14" x14ac:dyDescent="0.25">
      <c r="B23" s="1">
        <v>3</v>
      </c>
      <c r="C23" s="108">
        <v>55.95</v>
      </c>
      <c r="D23" s="109">
        <v>48.66</v>
      </c>
      <c r="E23" s="109">
        <v>45.34</v>
      </c>
      <c r="F23" s="109">
        <v>60.25</v>
      </c>
      <c r="G23" s="230">
        <v>52.19</v>
      </c>
      <c r="H23" s="233">
        <v>43.04</v>
      </c>
      <c r="M23" s="3"/>
      <c r="N23" s="3"/>
    </row>
    <row r="24" spans="1:14" x14ac:dyDescent="0.25">
      <c r="B24" s="1">
        <v>4</v>
      </c>
      <c r="C24" s="108">
        <v>54.83</v>
      </c>
      <c r="D24" s="109">
        <v>47.02</v>
      </c>
      <c r="E24" s="109">
        <v>46.59</v>
      </c>
      <c r="F24" s="109">
        <v>60.36</v>
      </c>
      <c r="G24" s="230">
        <v>51.56</v>
      </c>
      <c r="H24" s="233">
        <v>42.74</v>
      </c>
      <c r="M24" s="3"/>
      <c r="N24" s="3"/>
    </row>
    <row r="25" spans="1:14" x14ac:dyDescent="0.25">
      <c r="B25" s="1">
        <v>5</v>
      </c>
      <c r="C25" s="108">
        <v>55.87</v>
      </c>
      <c r="D25" s="109">
        <v>47.86</v>
      </c>
      <c r="E25" s="109">
        <v>46.32</v>
      </c>
      <c r="F25" s="109">
        <v>60.01</v>
      </c>
      <c r="G25" s="230">
        <v>50.62</v>
      </c>
      <c r="H25" s="233">
        <v>42.24</v>
      </c>
    </row>
    <row r="26" spans="1:14" x14ac:dyDescent="0.25">
      <c r="B26" s="1">
        <v>6</v>
      </c>
      <c r="C26" s="108">
        <v>55.17</v>
      </c>
      <c r="D26" s="238">
        <v>46.43</v>
      </c>
      <c r="E26" s="109">
        <v>47.37</v>
      </c>
      <c r="F26" s="109">
        <v>58.58</v>
      </c>
      <c r="G26" s="230">
        <v>50.76</v>
      </c>
      <c r="H26" s="233">
        <v>42.15</v>
      </c>
    </row>
    <row r="27" spans="1:14" x14ac:dyDescent="0.25">
      <c r="B27" s="1">
        <v>7</v>
      </c>
      <c r="C27" s="108">
        <v>55.05</v>
      </c>
      <c r="D27" s="109">
        <v>47.32</v>
      </c>
      <c r="E27" s="109">
        <v>47.04</v>
      </c>
      <c r="F27" s="109">
        <v>59.55</v>
      </c>
      <c r="G27" s="230">
        <v>50.02</v>
      </c>
      <c r="H27" s="233">
        <v>42.28</v>
      </c>
    </row>
    <row r="28" spans="1:14" x14ac:dyDescent="0.25">
      <c r="B28" s="1">
        <v>8</v>
      </c>
      <c r="C28" s="108">
        <v>54.74</v>
      </c>
      <c r="D28" s="109">
        <v>47.78</v>
      </c>
      <c r="E28" s="109">
        <v>49.79</v>
      </c>
      <c r="F28" s="109">
        <v>58.47</v>
      </c>
      <c r="G28" s="230">
        <v>50.71</v>
      </c>
      <c r="H28" s="233">
        <v>41.79</v>
      </c>
    </row>
    <row r="29" spans="1:14" x14ac:dyDescent="0.25">
      <c r="B29" s="1">
        <v>9</v>
      </c>
      <c r="C29" s="157">
        <v>53.25</v>
      </c>
      <c r="D29" s="109">
        <v>45.9</v>
      </c>
      <c r="E29" s="109">
        <v>50.38</v>
      </c>
      <c r="F29" s="109">
        <v>58.25</v>
      </c>
      <c r="G29" s="230">
        <v>50.3</v>
      </c>
      <c r="H29" s="233">
        <v>42.06</v>
      </c>
    </row>
    <row r="30" spans="1:14" x14ac:dyDescent="0.25">
      <c r="B30" s="1">
        <v>10</v>
      </c>
      <c r="C30" s="108">
        <v>54.21</v>
      </c>
      <c r="D30" s="109">
        <v>47.2</v>
      </c>
      <c r="E30" s="109">
        <v>52</v>
      </c>
      <c r="F30" s="109">
        <v>57.18</v>
      </c>
      <c r="G30" s="230">
        <v>50.15</v>
      </c>
      <c r="H30" s="233">
        <v>42.1</v>
      </c>
    </row>
    <row r="31" spans="1:14" x14ac:dyDescent="0.25">
      <c r="B31" s="1">
        <v>11</v>
      </c>
      <c r="C31" s="108">
        <v>53.38</v>
      </c>
      <c r="D31" s="109">
        <v>46.8</v>
      </c>
      <c r="E31" s="109">
        <v>57.15</v>
      </c>
      <c r="F31" s="109">
        <v>58.93</v>
      </c>
      <c r="G31" s="230">
        <v>50.38</v>
      </c>
      <c r="H31" s="233">
        <v>41.95</v>
      </c>
    </row>
    <row r="32" spans="1:14" x14ac:dyDescent="0.25">
      <c r="B32" s="1">
        <v>12</v>
      </c>
      <c r="C32" s="108">
        <v>51.93</v>
      </c>
      <c r="D32" s="109">
        <v>45.52</v>
      </c>
      <c r="E32" s="109">
        <v>59.75</v>
      </c>
      <c r="F32" s="109">
        <v>58</v>
      </c>
      <c r="G32" s="230">
        <v>49.13</v>
      </c>
      <c r="H32" s="233">
        <v>42.48</v>
      </c>
    </row>
    <row r="33" spans="2:8" x14ac:dyDescent="0.25">
      <c r="B33" s="1">
        <v>13</v>
      </c>
      <c r="C33" s="108">
        <v>52.26</v>
      </c>
      <c r="D33" s="109">
        <v>45.98</v>
      </c>
      <c r="E33" s="109">
        <v>57.77</v>
      </c>
      <c r="F33" s="109">
        <v>57.37</v>
      </c>
      <c r="G33" s="230">
        <v>49.05</v>
      </c>
      <c r="H33" s="233">
        <v>43</v>
      </c>
    </row>
    <row r="34" spans="2:8" x14ac:dyDescent="0.25">
      <c r="B34" s="1">
        <v>14</v>
      </c>
      <c r="C34" s="125">
        <v>51.12</v>
      </c>
      <c r="D34" s="109">
        <v>45.65</v>
      </c>
      <c r="E34" s="109">
        <v>60.19</v>
      </c>
      <c r="F34" s="109">
        <v>57.36</v>
      </c>
      <c r="G34" s="230">
        <v>48.25</v>
      </c>
      <c r="H34" s="233">
        <v>42.06</v>
      </c>
    </row>
    <row r="35" spans="2:8" x14ac:dyDescent="0.25">
      <c r="B35" s="1">
        <v>15</v>
      </c>
      <c r="C35" s="108">
        <v>51.75</v>
      </c>
      <c r="D35" s="109">
        <v>46.5</v>
      </c>
      <c r="E35" s="109">
        <v>60.03</v>
      </c>
      <c r="F35" s="109">
        <v>56.59</v>
      </c>
      <c r="G35" s="230">
        <v>48.58</v>
      </c>
      <c r="H35" s="233">
        <v>42.05</v>
      </c>
    </row>
    <row r="36" spans="2:8" x14ac:dyDescent="0.25">
      <c r="B36" s="1">
        <v>16</v>
      </c>
      <c r="C36" s="108">
        <v>50.83</v>
      </c>
      <c r="D36" s="109">
        <v>46.02</v>
      </c>
      <c r="E36" s="109">
        <v>60.1</v>
      </c>
      <c r="F36" s="109">
        <v>58.76</v>
      </c>
      <c r="G36" s="230">
        <v>50.24</v>
      </c>
      <c r="H36" s="233">
        <v>42.05</v>
      </c>
    </row>
    <row r="37" spans="2:8" x14ac:dyDescent="0.25">
      <c r="B37" s="1">
        <v>17</v>
      </c>
      <c r="C37" s="108">
        <v>50.63</v>
      </c>
      <c r="D37" s="109">
        <v>45.13</v>
      </c>
      <c r="E37" s="109">
        <v>62.21</v>
      </c>
      <c r="F37" s="109">
        <v>56.91</v>
      </c>
      <c r="G37" s="230">
        <v>48.06</v>
      </c>
      <c r="H37" s="233">
        <v>42.18</v>
      </c>
    </row>
    <row r="38" spans="2:8" x14ac:dyDescent="0.25">
      <c r="B38" s="1">
        <v>18</v>
      </c>
      <c r="C38" s="108">
        <v>50.25</v>
      </c>
      <c r="D38" s="109">
        <v>45.28</v>
      </c>
      <c r="E38" s="109">
        <v>63.41</v>
      </c>
      <c r="F38" s="109">
        <v>57.34</v>
      </c>
      <c r="G38" s="230">
        <v>47.79</v>
      </c>
      <c r="H38" s="233">
        <v>41.97</v>
      </c>
    </row>
    <row r="39" spans="2:8" x14ac:dyDescent="0.25">
      <c r="B39" s="1">
        <v>19</v>
      </c>
      <c r="C39" s="108">
        <v>49.49</v>
      </c>
      <c r="D39" s="109">
        <v>45.79</v>
      </c>
      <c r="E39" s="109">
        <v>63.15</v>
      </c>
      <c r="F39" s="109">
        <v>57.02</v>
      </c>
      <c r="G39" s="230">
        <v>51.25</v>
      </c>
      <c r="H39" s="233">
        <v>42.19</v>
      </c>
    </row>
    <row r="40" spans="2:8" x14ac:dyDescent="0.25">
      <c r="B40" s="1">
        <v>20</v>
      </c>
      <c r="C40" s="108">
        <v>49.21</v>
      </c>
      <c r="D40" s="109">
        <v>45.08</v>
      </c>
      <c r="E40" s="109">
        <v>62.08</v>
      </c>
      <c r="F40" s="109">
        <v>57.66</v>
      </c>
      <c r="G40" s="230">
        <v>48.96</v>
      </c>
      <c r="H40" s="233">
        <v>41.99</v>
      </c>
    </row>
    <row r="41" spans="2:8" x14ac:dyDescent="0.25">
      <c r="B41" s="1">
        <v>21</v>
      </c>
      <c r="C41" s="108">
        <v>48.16</v>
      </c>
      <c r="D41" s="109">
        <v>45.09</v>
      </c>
      <c r="E41" s="109">
        <v>61.78</v>
      </c>
      <c r="F41" s="109">
        <v>57.31</v>
      </c>
      <c r="G41" s="230">
        <v>47.5</v>
      </c>
      <c r="H41" s="233">
        <v>41.92</v>
      </c>
    </row>
    <row r="42" spans="2:8" x14ac:dyDescent="0.25">
      <c r="B42" s="1">
        <v>22</v>
      </c>
      <c r="C42" s="108">
        <v>48.82</v>
      </c>
      <c r="D42" s="109">
        <v>45.32</v>
      </c>
      <c r="E42" s="109">
        <v>61.27</v>
      </c>
      <c r="F42" s="109">
        <v>56.27</v>
      </c>
      <c r="G42" s="230">
        <v>47.44</v>
      </c>
      <c r="H42" s="233">
        <v>42.02</v>
      </c>
    </row>
    <row r="43" spans="2:8" x14ac:dyDescent="0.25">
      <c r="B43" s="1">
        <v>23</v>
      </c>
      <c r="C43" s="108">
        <v>47.93</v>
      </c>
      <c r="D43" s="109">
        <v>45.1</v>
      </c>
      <c r="E43" s="109">
        <v>61.05</v>
      </c>
      <c r="F43" s="109">
        <v>56.6</v>
      </c>
      <c r="G43" s="230">
        <v>47.3</v>
      </c>
      <c r="H43" s="233">
        <v>41.87</v>
      </c>
    </row>
    <row r="44" spans="2:8" x14ac:dyDescent="0.25">
      <c r="B44" s="1">
        <v>24</v>
      </c>
      <c r="C44" s="108">
        <v>48.04</v>
      </c>
      <c r="D44" s="109"/>
      <c r="E44" s="109">
        <v>61.34</v>
      </c>
      <c r="F44" s="109">
        <v>55.37</v>
      </c>
      <c r="G44" s="230">
        <v>47.79</v>
      </c>
      <c r="H44" s="233">
        <v>42.25</v>
      </c>
    </row>
    <row r="45" spans="2:8" x14ac:dyDescent="0.25">
      <c r="B45" s="1">
        <v>25</v>
      </c>
      <c r="C45" s="108">
        <v>48.25</v>
      </c>
      <c r="D45" s="109"/>
      <c r="E45" s="109">
        <v>61.38</v>
      </c>
      <c r="F45" s="109">
        <v>55.09</v>
      </c>
      <c r="G45" s="230">
        <v>47.99</v>
      </c>
      <c r="H45" s="233">
        <v>41.72</v>
      </c>
    </row>
    <row r="46" spans="2:8" x14ac:dyDescent="0.25">
      <c r="B46" s="1">
        <v>26</v>
      </c>
      <c r="C46" s="108">
        <v>47.02</v>
      </c>
      <c r="D46" s="109"/>
      <c r="E46" s="109">
        <v>61.54</v>
      </c>
      <c r="F46" s="109">
        <v>55.15</v>
      </c>
      <c r="G46" s="230">
        <v>47.01</v>
      </c>
      <c r="H46" s="233">
        <v>41.94</v>
      </c>
    </row>
    <row r="47" spans="2:8" x14ac:dyDescent="0.25">
      <c r="B47" s="1">
        <v>27</v>
      </c>
      <c r="C47" s="108"/>
      <c r="D47" s="109"/>
      <c r="E47" s="109">
        <v>61.76</v>
      </c>
      <c r="F47" s="109">
        <v>54.52</v>
      </c>
      <c r="G47" s="230">
        <v>47.02</v>
      </c>
      <c r="H47" s="233">
        <v>41.78</v>
      </c>
    </row>
    <row r="48" spans="2:8" x14ac:dyDescent="0.25">
      <c r="B48" s="1">
        <v>28</v>
      </c>
      <c r="C48" s="108"/>
      <c r="D48" s="109"/>
      <c r="E48" s="109">
        <v>60.99</v>
      </c>
      <c r="F48" s="109">
        <v>54.44</v>
      </c>
      <c r="G48" s="230">
        <v>47.83</v>
      </c>
      <c r="H48" s="233">
        <v>42.1</v>
      </c>
    </row>
    <row r="49" spans="2:8" x14ac:dyDescent="0.25">
      <c r="B49" s="1">
        <v>29</v>
      </c>
      <c r="C49" s="108"/>
      <c r="D49" s="109"/>
      <c r="E49" s="109">
        <v>61.36</v>
      </c>
      <c r="F49" s="109">
        <v>53.78</v>
      </c>
      <c r="G49" s="230">
        <v>47.25</v>
      </c>
      <c r="H49" s="233">
        <v>42.08</v>
      </c>
    </row>
    <row r="50" spans="2:8" x14ac:dyDescent="0.25">
      <c r="B50" s="1">
        <v>30</v>
      </c>
      <c r="C50" s="108"/>
      <c r="D50" s="109"/>
      <c r="E50" s="109">
        <v>61.39</v>
      </c>
      <c r="F50" s="109">
        <v>53.55</v>
      </c>
      <c r="G50" s="230">
        <v>46.82</v>
      </c>
      <c r="H50" s="233"/>
    </row>
    <row r="51" spans="2:8" x14ac:dyDescent="0.25">
      <c r="B51" s="1">
        <v>31</v>
      </c>
      <c r="C51" s="108"/>
      <c r="D51" s="109"/>
      <c r="E51" s="109">
        <v>61.2</v>
      </c>
      <c r="F51" s="109">
        <v>52.59</v>
      </c>
      <c r="G51" s="230">
        <v>46.91</v>
      </c>
      <c r="H51" s="233"/>
    </row>
    <row r="52" spans="2:8" x14ac:dyDescent="0.25">
      <c r="B52" s="1">
        <v>32</v>
      </c>
      <c r="C52" s="108"/>
      <c r="D52" s="109"/>
      <c r="E52" s="109">
        <v>61.18</v>
      </c>
      <c r="F52" s="109">
        <v>52.41</v>
      </c>
      <c r="G52" s="230">
        <v>46.29</v>
      </c>
      <c r="H52" s="233"/>
    </row>
    <row r="53" spans="2:8" x14ac:dyDescent="0.25">
      <c r="B53" s="1">
        <v>33</v>
      </c>
      <c r="C53" s="108"/>
      <c r="D53" s="109"/>
      <c r="E53" s="109">
        <v>62.33</v>
      </c>
      <c r="F53" s="109">
        <v>52.77</v>
      </c>
      <c r="G53" s="230">
        <v>46.11</v>
      </c>
      <c r="H53" s="233"/>
    </row>
    <row r="54" spans="2:8" x14ac:dyDescent="0.25">
      <c r="B54" s="1">
        <v>34</v>
      </c>
      <c r="C54" s="108"/>
      <c r="D54" s="109"/>
      <c r="E54" s="109"/>
      <c r="F54" s="109"/>
      <c r="G54" s="230">
        <v>46.25</v>
      </c>
      <c r="H54" s="233"/>
    </row>
    <row r="55" spans="2:8" x14ac:dyDescent="0.25">
      <c r="B55" s="1">
        <v>35</v>
      </c>
      <c r="C55" s="108"/>
      <c r="D55" s="109"/>
      <c r="E55" s="109"/>
      <c r="F55" s="109"/>
      <c r="G55" s="230">
        <v>46.09</v>
      </c>
      <c r="H55" s="233"/>
    </row>
    <row r="56" spans="2:8" x14ac:dyDescent="0.25">
      <c r="B56" s="1">
        <v>36</v>
      </c>
      <c r="C56" s="108"/>
      <c r="D56" s="109"/>
      <c r="E56" s="109"/>
      <c r="F56" s="109"/>
      <c r="G56" s="230">
        <v>46.22</v>
      </c>
      <c r="H56" s="233"/>
    </row>
    <row r="57" spans="2:8" x14ac:dyDescent="0.25">
      <c r="B57" s="1">
        <v>37</v>
      </c>
      <c r="C57" s="108"/>
      <c r="D57" s="109"/>
      <c r="E57" s="109"/>
      <c r="F57" s="109"/>
      <c r="G57" s="230">
        <v>45.6</v>
      </c>
      <c r="H57" s="233"/>
    </row>
    <row r="58" spans="2:8" x14ac:dyDescent="0.25">
      <c r="B58" s="1">
        <v>38</v>
      </c>
      <c r="C58" s="108"/>
      <c r="D58" s="109"/>
      <c r="E58" s="109"/>
      <c r="F58" s="109"/>
      <c r="G58" s="230">
        <v>45.57</v>
      </c>
      <c r="H58" s="233"/>
    </row>
    <row r="59" spans="2:8" x14ac:dyDescent="0.25">
      <c r="B59" s="1">
        <v>39</v>
      </c>
      <c r="C59" s="108"/>
      <c r="D59" s="109"/>
      <c r="E59" s="109"/>
      <c r="F59" s="109"/>
      <c r="G59" s="230">
        <v>44.93</v>
      </c>
      <c r="H59" s="233"/>
    </row>
    <row r="60" spans="2:8" x14ac:dyDescent="0.25">
      <c r="B60" s="1">
        <v>40</v>
      </c>
      <c r="C60" s="108"/>
      <c r="D60" s="109"/>
      <c r="E60" s="109"/>
      <c r="F60" s="109"/>
      <c r="G60" s="230">
        <v>45.22</v>
      </c>
      <c r="H60" s="233"/>
    </row>
    <row r="61" spans="2:8" x14ac:dyDescent="0.25">
      <c r="B61" s="1">
        <v>41</v>
      </c>
      <c r="C61" s="108"/>
      <c r="D61" s="109"/>
      <c r="E61" s="109"/>
      <c r="F61" s="109"/>
      <c r="G61" s="230">
        <v>44.68</v>
      </c>
      <c r="H61" s="233"/>
    </row>
    <row r="62" spans="2:8" x14ac:dyDescent="0.25">
      <c r="B62" s="1">
        <v>42</v>
      </c>
      <c r="C62" s="108"/>
      <c r="D62" s="109"/>
      <c r="E62" s="109"/>
      <c r="F62" s="109"/>
      <c r="G62" s="230">
        <v>44.49</v>
      </c>
      <c r="H62" s="233"/>
    </row>
    <row r="63" spans="2:8" x14ac:dyDescent="0.25">
      <c r="B63" s="1">
        <v>43</v>
      </c>
      <c r="C63" s="108"/>
      <c r="D63" s="109"/>
      <c r="E63" s="109"/>
      <c r="F63" s="109"/>
      <c r="G63" s="230">
        <v>44.71</v>
      </c>
      <c r="H63" s="233"/>
    </row>
    <row r="64" spans="2:8" x14ac:dyDescent="0.25">
      <c r="B64" s="1">
        <v>44</v>
      </c>
      <c r="C64" s="108"/>
      <c r="D64" s="109"/>
      <c r="E64" s="109"/>
      <c r="F64" s="109"/>
      <c r="G64" s="252">
        <v>44.22</v>
      </c>
      <c r="H64" s="233"/>
    </row>
    <row r="65" spans="2:8" x14ac:dyDescent="0.25">
      <c r="B65" s="1">
        <v>45</v>
      </c>
      <c r="C65" s="108"/>
      <c r="D65" s="109"/>
      <c r="E65" s="109"/>
      <c r="F65" s="109"/>
      <c r="G65" s="230">
        <v>43.88</v>
      </c>
      <c r="H65" s="233"/>
    </row>
    <row r="66" spans="2:8" x14ac:dyDescent="0.25">
      <c r="B66" s="1">
        <v>46</v>
      </c>
      <c r="C66" s="108"/>
      <c r="D66" s="109"/>
      <c r="E66" s="109"/>
      <c r="F66" s="109"/>
      <c r="G66" s="230">
        <v>44.35</v>
      </c>
      <c r="H66" s="233"/>
    </row>
    <row r="67" spans="2:8" x14ac:dyDescent="0.25">
      <c r="B67" s="1">
        <v>47</v>
      </c>
      <c r="C67" s="108"/>
      <c r="D67" s="109"/>
      <c r="E67" s="109"/>
      <c r="F67" s="109"/>
      <c r="G67" s="230">
        <v>43.92</v>
      </c>
      <c r="H67" s="233"/>
    </row>
    <row r="68" spans="2:8" x14ac:dyDescent="0.25">
      <c r="B68" s="1">
        <v>48</v>
      </c>
      <c r="C68" s="108"/>
      <c r="D68" s="109"/>
      <c r="E68" s="109"/>
      <c r="F68" s="109"/>
      <c r="G68" s="230">
        <v>43.49</v>
      </c>
      <c r="H68" s="233"/>
    </row>
    <row r="69" spans="2:8" x14ac:dyDescent="0.25">
      <c r="B69" s="1">
        <v>49</v>
      </c>
      <c r="C69" s="108"/>
      <c r="D69" s="109"/>
      <c r="E69" s="109"/>
      <c r="F69" s="109"/>
      <c r="G69" s="230">
        <v>43.5</v>
      </c>
      <c r="H69" s="233"/>
    </row>
    <row r="70" spans="2:8" x14ac:dyDescent="0.25">
      <c r="B70" s="1">
        <v>50</v>
      </c>
      <c r="C70" s="108"/>
      <c r="D70" s="109"/>
      <c r="E70" s="109"/>
      <c r="F70" s="109"/>
      <c r="G70" s="230">
        <v>43.14</v>
      </c>
      <c r="H70" s="233"/>
    </row>
    <row r="71" spans="2:8" x14ac:dyDescent="0.25">
      <c r="B71" s="1">
        <v>51</v>
      </c>
      <c r="C71" s="108"/>
      <c r="D71" s="109"/>
      <c r="E71" s="109"/>
      <c r="F71" s="109"/>
      <c r="G71" s="230">
        <v>43.34</v>
      </c>
      <c r="H71" s="233"/>
    </row>
    <row r="72" spans="2:8" x14ac:dyDescent="0.25">
      <c r="B72" s="1">
        <v>52</v>
      </c>
      <c r="C72" s="108"/>
      <c r="D72" s="109"/>
      <c r="E72" s="109"/>
      <c r="F72" s="109"/>
      <c r="G72" s="230">
        <v>42.8</v>
      </c>
      <c r="H72" s="233"/>
    </row>
    <row r="73" spans="2:8" x14ac:dyDescent="0.25">
      <c r="B73" s="1">
        <v>53</v>
      </c>
      <c r="C73" s="108"/>
      <c r="D73" s="109"/>
      <c r="E73" s="109"/>
      <c r="F73" s="109"/>
      <c r="G73" s="230">
        <v>42.92</v>
      </c>
      <c r="H73" s="233"/>
    </row>
    <row r="74" spans="2:8" x14ac:dyDescent="0.25">
      <c r="B74" s="1">
        <v>54</v>
      </c>
      <c r="C74" s="108"/>
      <c r="D74" s="109"/>
      <c r="E74" s="109"/>
      <c r="F74" s="109"/>
      <c r="G74" s="230">
        <v>44.1</v>
      </c>
      <c r="H74" s="233"/>
    </row>
    <row r="75" spans="2:8" x14ac:dyDescent="0.25">
      <c r="B75" s="1">
        <v>55</v>
      </c>
      <c r="C75" s="108"/>
      <c r="D75" s="109"/>
      <c r="E75" s="109"/>
      <c r="F75" s="109"/>
      <c r="G75" s="230">
        <v>43</v>
      </c>
      <c r="H75" s="233"/>
    </row>
    <row r="76" spans="2:8" x14ac:dyDescent="0.25">
      <c r="B76" s="1">
        <v>56</v>
      </c>
      <c r="C76" s="108"/>
      <c r="D76" s="109"/>
      <c r="E76" s="109"/>
      <c r="F76" s="109"/>
      <c r="G76" s="230">
        <v>42.5</v>
      </c>
      <c r="H76" s="233"/>
    </row>
    <row r="77" spans="2:8" x14ac:dyDescent="0.25">
      <c r="B77" s="1">
        <v>57</v>
      </c>
      <c r="C77" s="108"/>
      <c r="D77" s="109"/>
      <c r="E77" s="109"/>
      <c r="F77" s="109"/>
      <c r="G77" s="230">
        <v>42.79</v>
      </c>
      <c r="H77" s="233"/>
    </row>
    <row r="78" spans="2:8" x14ac:dyDescent="0.25">
      <c r="B78" s="1">
        <v>58</v>
      </c>
      <c r="C78" s="108"/>
      <c r="D78" s="109"/>
      <c r="E78" s="109"/>
      <c r="F78" s="109"/>
      <c r="G78" s="230">
        <v>42.74</v>
      </c>
      <c r="H78" s="233"/>
    </row>
    <row r="79" spans="2:8" x14ac:dyDescent="0.25">
      <c r="B79" s="1">
        <v>59</v>
      </c>
      <c r="C79" s="108"/>
      <c r="D79" s="109"/>
      <c r="E79" s="109"/>
      <c r="F79" s="109"/>
      <c r="G79" s="230">
        <v>42.86</v>
      </c>
      <c r="H79" s="233"/>
    </row>
    <row r="80" spans="2:8" x14ac:dyDescent="0.25">
      <c r="B80" s="1">
        <v>60</v>
      </c>
      <c r="C80" s="108"/>
      <c r="D80" s="109"/>
      <c r="E80" s="109"/>
      <c r="F80" s="109"/>
      <c r="G80" s="230"/>
      <c r="H80" s="233"/>
    </row>
    <row r="81" spans="2:8" x14ac:dyDescent="0.25">
      <c r="B81" s="1">
        <v>61</v>
      </c>
      <c r="C81" s="108"/>
      <c r="D81" s="109"/>
      <c r="E81" s="109"/>
      <c r="F81" s="109"/>
      <c r="G81" s="230"/>
      <c r="H81" s="233"/>
    </row>
    <row r="82" spans="2:8" x14ac:dyDescent="0.25">
      <c r="B82" s="1">
        <v>62</v>
      </c>
      <c r="C82" s="108"/>
      <c r="D82" s="109"/>
      <c r="E82" s="109"/>
      <c r="F82" s="109"/>
      <c r="G82" s="230"/>
      <c r="H82" s="233"/>
    </row>
    <row r="83" spans="2:8" x14ac:dyDescent="0.25">
      <c r="B83" s="1">
        <v>63</v>
      </c>
      <c r="C83" s="108"/>
      <c r="D83" s="109"/>
      <c r="E83" s="109"/>
      <c r="F83" s="109"/>
      <c r="G83" s="230"/>
      <c r="H83" s="233"/>
    </row>
    <row r="84" spans="2:8" x14ac:dyDescent="0.25">
      <c r="B84" s="1">
        <v>64</v>
      </c>
      <c r="C84" s="108"/>
      <c r="D84" s="109"/>
      <c r="E84" s="109"/>
      <c r="F84" s="109"/>
      <c r="G84" s="230"/>
      <c r="H84" s="233"/>
    </row>
    <row r="85" spans="2:8" x14ac:dyDescent="0.25">
      <c r="B85" s="1">
        <v>65</v>
      </c>
      <c r="C85" s="108"/>
      <c r="D85" s="109"/>
      <c r="E85" s="109"/>
      <c r="F85" s="109"/>
      <c r="G85" s="230"/>
      <c r="H85" s="233"/>
    </row>
    <row r="86" spans="2:8" x14ac:dyDescent="0.25">
      <c r="B86" s="1">
        <v>66</v>
      </c>
      <c r="C86" s="234"/>
      <c r="D86" s="230"/>
      <c r="E86" s="230"/>
      <c r="F86" s="230"/>
      <c r="G86" s="230"/>
      <c r="H86" s="233"/>
    </row>
    <row r="87" spans="2:8" x14ac:dyDescent="0.25">
      <c r="B87" s="1">
        <v>67</v>
      </c>
      <c r="C87" s="234"/>
      <c r="D87" s="230"/>
      <c r="E87" s="230"/>
      <c r="F87" s="230"/>
      <c r="G87" s="230"/>
      <c r="H87" s="233"/>
    </row>
    <row r="88" spans="2:8" ht="15.75" thickBot="1" x14ac:dyDescent="0.3">
      <c r="B88" s="1">
        <v>68</v>
      </c>
      <c r="C88" s="235"/>
      <c r="D88" s="236"/>
      <c r="E88" s="236"/>
      <c r="F88" s="236"/>
      <c r="G88" s="236"/>
      <c r="H88" s="237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8"/>
  <sheetViews>
    <sheetView topLeftCell="A48" zoomScale="75" zoomScaleNormal="75" workbookViewId="0">
      <selection activeCell="C21" sqref="C21:H75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8" t="s">
        <v>85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6" ht="7.5" customHeight="1" x14ac:dyDescent="0.25"/>
    <row r="6" spans="1:16" ht="17.25" x14ac:dyDescent="0.3">
      <c r="A6" s="168" t="s">
        <v>77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6" ht="7.5" customHeight="1" x14ac:dyDescent="0.25"/>
    <row r="8" spans="1:16" s="2" customFormat="1" ht="20.25" customHeight="1" x14ac:dyDescent="0.25">
      <c r="A8" s="219" t="s">
        <v>43</v>
      </c>
      <c r="B8" s="220" t="s">
        <v>13</v>
      </c>
      <c r="C8" s="221" t="s">
        <v>18</v>
      </c>
      <c r="D8" s="220" t="s">
        <v>44</v>
      </c>
      <c r="E8" s="223" t="s">
        <v>45</v>
      </c>
      <c r="F8" s="225" t="s">
        <v>46</v>
      </c>
      <c r="G8" s="226"/>
      <c r="H8" s="226"/>
      <c r="I8" s="227"/>
      <c r="J8" s="228" t="s">
        <v>47</v>
      </c>
      <c r="K8" s="219" t="s">
        <v>48</v>
      </c>
      <c r="L8" s="219"/>
      <c r="M8" s="69"/>
      <c r="N8" s="69"/>
    </row>
    <row r="9" spans="1:16" s="2" customFormat="1" ht="27.75" customHeight="1" x14ac:dyDescent="0.25">
      <c r="A9" s="219"/>
      <c r="B9" s="220"/>
      <c r="C9" s="222"/>
      <c r="D9" s="220"/>
      <c r="E9" s="224"/>
      <c r="F9" s="70" t="s">
        <v>49</v>
      </c>
      <c r="G9" s="70" t="s">
        <v>50</v>
      </c>
      <c r="H9" s="70" t="s">
        <v>51</v>
      </c>
      <c r="I9" s="71" t="s">
        <v>52</v>
      </c>
      <c r="J9" s="229"/>
      <c r="K9" s="166" t="s">
        <v>53</v>
      </c>
      <c r="L9" s="166" t="s">
        <v>54</v>
      </c>
      <c r="M9" s="72" t="s">
        <v>55</v>
      </c>
      <c r="N9" s="72" t="s">
        <v>56</v>
      </c>
    </row>
    <row r="10" spans="1:16" s="3" customFormat="1" ht="30" customHeight="1" x14ac:dyDescent="0.25">
      <c r="A10" s="73">
        <v>1</v>
      </c>
      <c r="B10" s="74" t="s">
        <v>83</v>
      </c>
      <c r="C10" s="75">
        <v>9</v>
      </c>
      <c r="D10" s="75">
        <v>26</v>
      </c>
      <c r="E10" s="76">
        <f>D10</f>
        <v>26</v>
      </c>
      <c r="F10" s="162">
        <f>MIN(C21:C85)</f>
        <v>48.23</v>
      </c>
      <c r="G10" s="141">
        <f>AVERAGE(C21:C85)</f>
        <v>52.879600000000003</v>
      </c>
      <c r="H10" s="77">
        <v>1</v>
      </c>
      <c r="I10" s="141">
        <f>G10-F10</f>
        <v>4.6496000000000066</v>
      </c>
      <c r="J10" s="164">
        <v>1.6898148148148148E-2</v>
      </c>
      <c r="K10" s="164">
        <f>J10</f>
        <v>1.6898148148148148E-2</v>
      </c>
      <c r="L10" s="79">
        <f>K10</f>
        <v>1.6898148148148148E-2</v>
      </c>
      <c r="M10" s="80" t="s">
        <v>103</v>
      </c>
      <c r="N10" s="81"/>
      <c r="O10" s="156"/>
      <c r="P10" s="83"/>
    </row>
    <row r="11" spans="1:16" s="3" customFormat="1" ht="30" customHeight="1" x14ac:dyDescent="0.25">
      <c r="A11" s="73">
        <v>2</v>
      </c>
      <c r="B11" s="74" t="s">
        <v>91</v>
      </c>
      <c r="C11" s="75">
        <v>21</v>
      </c>
      <c r="D11" s="75">
        <v>62</v>
      </c>
      <c r="E11" s="76">
        <f>D11-D10</f>
        <v>36</v>
      </c>
      <c r="F11" s="163">
        <f>MIN(D21:D85)</f>
        <v>44.17</v>
      </c>
      <c r="G11" s="142">
        <f>AVERAGE(D21:D85)</f>
        <v>46.643714285714282</v>
      </c>
      <c r="H11" s="77">
        <v>1</v>
      </c>
      <c r="I11" s="141">
        <f>G11-F11</f>
        <v>2.47371428571428</v>
      </c>
      <c r="J11" s="164">
        <v>3.6967592592592594E-2</v>
      </c>
      <c r="K11" s="164">
        <f>J11-J10</f>
        <v>2.0069444444444445E-2</v>
      </c>
      <c r="L11" s="79">
        <f>K11</f>
        <v>2.0069444444444445E-2</v>
      </c>
      <c r="M11" s="80" t="s">
        <v>104</v>
      </c>
      <c r="N11" s="81"/>
      <c r="O11" s="82"/>
      <c r="P11" s="83"/>
    </row>
    <row r="12" spans="1:16" s="3" customFormat="1" ht="30" customHeight="1" x14ac:dyDescent="0.25">
      <c r="A12" s="73">
        <v>3</v>
      </c>
      <c r="B12" s="74" t="s">
        <v>83</v>
      </c>
      <c r="C12" s="75">
        <v>9</v>
      </c>
      <c r="D12" s="75">
        <v>99</v>
      </c>
      <c r="E12" s="76">
        <f>D12-D11</f>
        <v>37</v>
      </c>
      <c r="F12" s="162">
        <f>MIN(E19:E81)</f>
        <v>56.18</v>
      </c>
      <c r="G12" s="141">
        <f>AVERAGE(E21:E83)</f>
        <v>61.055555555555543</v>
      </c>
      <c r="H12" s="77">
        <v>0</v>
      </c>
      <c r="I12" s="141">
        <f t="shared" ref="I12:I14" si="0">G12-F12</f>
        <v>4.8755555555555432</v>
      </c>
      <c r="J12" s="164">
        <v>6.385416666666667E-2</v>
      </c>
      <c r="K12" s="164">
        <f>J12-J11</f>
        <v>2.6886574074074077E-2</v>
      </c>
      <c r="L12" s="79">
        <f>K12+L10</f>
        <v>4.3784722222222225E-2</v>
      </c>
      <c r="M12" s="80" t="s">
        <v>135</v>
      </c>
      <c r="N12" s="81"/>
      <c r="O12" s="83"/>
      <c r="P12" s="83"/>
    </row>
    <row r="13" spans="1:16" s="3" customFormat="1" ht="30" customHeight="1" thickBot="1" x14ac:dyDescent="0.3">
      <c r="A13" s="73">
        <v>4</v>
      </c>
      <c r="B13" s="74" t="s">
        <v>91</v>
      </c>
      <c r="C13" s="75">
        <v>3</v>
      </c>
      <c r="D13" s="75">
        <v>133</v>
      </c>
      <c r="E13" s="76">
        <f>D13-D12</f>
        <v>34</v>
      </c>
      <c r="F13" s="254">
        <f>MIN(F19:F87)</f>
        <v>49.5</v>
      </c>
      <c r="G13" s="141">
        <f>AVERAGE(F21:F83)</f>
        <v>53.620909090909102</v>
      </c>
      <c r="H13" s="77">
        <v>0</v>
      </c>
      <c r="I13" s="141">
        <f t="shared" si="0"/>
        <v>4.1209090909091017</v>
      </c>
      <c r="J13" s="164">
        <v>8.5694444444444448E-2</v>
      </c>
      <c r="K13" s="164">
        <f>J13-J12</f>
        <v>2.1840277777777778E-2</v>
      </c>
      <c r="L13" s="79">
        <f>K13+L11</f>
        <v>4.1909722222222223E-2</v>
      </c>
      <c r="M13" s="80" t="s">
        <v>138</v>
      </c>
      <c r="N13" s="81"/>
      <c r="O13" s="239"/>
      <c r="P13" s="83"/>
    </row>
    <row r="14" spans="1:16" s="3" customFormat="1" ht="30" customHeight="1" thickBot="1" x14ac:dyDescent="0.3">
      <c r="A14" s="73">
        <v>5</v>
      </c>
      <c r="B14" s="74" t="s">
        <v>83</v>
      </c>
      <c r="C14" s="84">
        <v>5</v>
      </c>
      <c r="D14" s="75">
        <v>152</v>
      </c>
      <c r="E14" s="76">
        <f>D14-D13</f>
        <v>19</v>
      </c>
      <c r="F14" s="256">
        <f>MIN(G21:G83)</f>
        <v>46.66</v>
      </c>
      <c r="G14" s="253">
        <f>AVERAGE(G21:G85)</f>
        <v>49.015555555555551</v>
      </c>
      <c r="H14" s="77">
        <v>0</v>
      </c>
      <c r="I14" s="141">
        <f t="shared" si="0"/>
        <v>2.3555555555555543</v>
      </c>
      <c r="J14" s="164">
        <v>9.7222222222222224E-2</v>
      </c>
      <c r="K14" s="164">
        <f>J14-J13</f>
        <v>1.1527777777777776E-2</v>
      </c>
      <c r="L14" s="241">
        <f>K14+L12</f>
        <v>5.5312500000000001E-2</v>
      </c>
      <c r="M14" s="80" t="s">
        <v>136</v>
      </c>
      <c r="N14" s="81"/>
      <c r="O14" s="19"/>
    </row>
    <row r="15" spans="1:16" s="3" customFormat="1" ht="30" customHeight="1" thickBot="1" x14ac:dyDescent="0.3">
      <c r="A15" s="85" t="s">
        <v>57</v>
      </c>
      <c r="B15" s="86" t="s">
        <v>91</v>
      </c>
      <c r="C15" s="87" t="s">
        <v>113</v>
      </c>
      <c r="D15" s="87">
        <v>207</v>
      </c>
      <c r="E15" s="76">
        <f>D15-D14</f>
        <v>55</v>
      </c>
      <c r="F15" s="257">
        <f>MIN(H21:H89)</f>
        <v>42.1</v>
      </c>
      <c r="G15" s="253">
        <f>AVERAGE(H21:H85)</f>
        <v>44.137454545454545</v>
      </c>
      <c r="H15" s="77">
        <v>6</v>
      </c>
      <c r="I15" s="141">
        <f>G15-F15</f>
        <v>2.0374545454545441</v>
      </c>
      <c r="J15" s="164">
        <v>0.125</v>
      </c>
      <c r="K15" s="89">
        <f>J15-J14</f>
        <v>2.7777777777777776E-2</v>
      </c>
      <c r="L15" s="88">
        <f>K15+L13</f>
        <v>6.9687499999999999E-2</v>
      </c>
      <c r="M15" s="80"/>
      <c r="N15" s="81">
        <v>-5</v>
      </c>
      <c r="O15" s="251" t="s">
        <v>137</v>
      </c>
    </row>
    <row r="16" spans="1:16" s="3" customFormat="1" ht="30" customHeight="1" x14ac:dyDescent="0.25">
      <c r="A16" s="90"/>
      <c r="B16" s="91"/>
      <c r="C16" s="92"/>
      <c r="D16" s="92"/>
      <c r="E16" s="92"/>
      <c r="F16" s="128">
        <f>AVERAGE(F10,F12,F14)</f>
        <v>50.356666666666662</v>
      </c>
      <c r="G16" s="160">
        <f>AVERAGE(G10,G12,G14)</f>
        <v>54.316903703703701</v>
      </c>
      <c r="H16" s="160" t="s">
        <v>98</v>
      </c>
      <c r="I16" s="161">
        <f>AVERAGE(I10,I12,I14)</f>
        <v>3.9602370370370346</v>
      </c>
      <c r="J16" s="92"/>
      <c r="K16" s="92"/>
      <c r="L16" s="92"/>
      <c r="M16" s="93"/>
      <c r="N16" s="93"/>
    </row>
    <row r="17" spans="1:14" ht="27.75" customHeight="1" x14ac:dyDescent="0.25">
      <c r="A17" s="94"/>
      <c r="B17" s="94"/>
      <c r="C17" s="94"/>
      <c r="D17" s="95"/>
      <c r="E17" s="96"/>
      <c r="F17" s="97">
        <f>AVERAGE(F11,F13,F15)</f>
        <v>45.256666666666668</v>
      </c>
      <c r="G17" s="98">
        <f>AVERAGE(G11,G13,G15)</f>
        <v>48.134025974025974</v>
      </c>
      <c r="H17" s="98" t="s">
        <v>96</v>
      </c>
      <c r="I17" s="99">
        <f>AVERAGE(I11,I13,I15)</f>
        <v>2.8773593073593084</v>
      </c>
      <c r="J17" s="96"/>
      <c r="K17" s="96" t="s">
        <v>27</v>
      </c>
      <c r="L17" s="96"/>
      <c r="M17" s="93"/>
      <c r="N17" s="93"/>
    </row>
    <row r="18" spans="1:14" ht="30" customHeight="1" thickBot="1" x14ac:dyDescent="0.3">
      <c r="A18" s="100"/>
      <c r="B18" s="100"/>
      <c r="C18" s="100"/>
      <c r="D18" s="96"/>
      <c r="E18" s="96"/>
      <c r="F18" s="101">
        <f>AVERAGE(F10:F15)</f>
        <v>47.806666666666672</v>
      </c>
      <c r="G18" s="102">
        <f>AVERAGE(C21:H88)</f>
        <v>50.652722772277251</v>
      </c>
      <c r="H18" s="103"/>
      <c r="I18" s="104">
        <f>AVERAGE(I10:I15)</f>
        <v>3.4187981721981715</v>
      </c>
      <c r="J18" s="96"/>
      <c r="K18" s="96"/>
      <c r="L18" s="96"/>
      <c r="M18" s="100"/>
      <c r="N18" s="100"/>
    </row>
    <row r="20" spans="1:14" ht="15.75" thickBot="1" x14ac:dyDescent="0.3">
      <c r="C20" s="105" t="str">
        <f>B10</f>
        <v>Гаврилюк Олег</v>
      </c>
      <c r="D20" s="105" t="str">
        <f>B11</f>
        <v>Стецык Сергей</v>
      </c>
      <c r="E20" s="105" t="str">
        <f>B12</f>
        <v>Гаврилюк Олег</v>
      </c>
      <c r="F20" s="105" t="str">
        <f>B13</f>
        <v>Стецык Сергей</v>
      </c>
      <c r="G20" s="2" t="str">
        <f>B14</f>
        <v>Гаврилюк Олег</v>
      </c>
      <c r="H20" s="2" t="str">
        <f>B15</f>
        <v>Стецык Сергей</v>
      </c>
    </row>
    <row r="21" spans="1:14" x14ac:dyDescent="0.25">
      <c r="B21" s="1">
        <v>1</v>
      </c>
      <c r="C21" s="106">
        <v>57.83</v>
      </c>
      <c r="D21" s="107">
        <v>51.92</v>
      </c>
      <c r="E21" s="107">
        <v>62.12</v>
      </c>
      <c r="F21" s="107">
        <v>58.28</v>
      </c>
      <c r="G21" s="231">
        <v>53.72</v>
      </c>
      <c r="H21" s="232">
        <v>47.82</v>
      </c>
      <c r="M21" s="2"/>
      <c r="N21" s="2"/>
    </row>
    <row r="22" spans="1:14" x14ac:dyDescent="0.25">
      <c r="B22" s="1">
        <v>2</v>
      </c>
      <c r="C22" s="108">
        <v>64.95</v>
      </c>
      <c r="D22" s="109">
        <v>51.84</v>
      </c>
      <c r="E22" s="109">
        <v>59.66</v>
      </c>
      <c r="F22" s="109">
        <v>57.53</v>
      </c>
      <c r="G22" s="230">
        <v>50.57</v>
      </c>
      <c r="H22" s="233">
        <v>46.75</v>
      </c>
      <c r="M22" s="3"/>
      <c r="N22" s="3"/>
    </row>
    <row r="23" spans="1:14" x14ac:dyDescent="0.25">
      <c r="B23" s="1">
        <v>3</v>
      </c>
      <c r="C23" s="108">
        <v>57.06</v>
      </c>
      <c r="D23" s="109">
        <v>49.8</v>
      </c>
      <c r="E23" s="109">
        <v>58.66</v>
      </c>
      <c r="F23" s="109">
        <v>57.72</v>
      </c>
      <c r="G23" s="230">
        <v>51.76</v>
      </c>
      <c r="H23" s="233">
        <v>46.55</v>
      </c>
      <c r="M23" s="3"/>
      <c r="N23" s="3"/>
    </row>
    <row r="24" spans="1:14" x14ac:dyDescent="0.25">
      <c r="B24" s="1">
        <v>4</v>
      </c>
      <c r="C24" s="108">
        <v>56.83</v>
      </c>
      <c r="D24" s="109">
        <v>48.39</v>
      </c>
      <c r="E24" s="109">
        <v>64.66</v>
      </c>
      <c r="F24" s="109">
        <v>58.64</v>
      </c>
      <c r="G24" s="230">
        <v>49.6</v>
      </c>
      <c r="H24" s="233">
        <v>46.29</v>
      </c>
      <c r="M24" s="3"/>
      <c r="N24" s="3"/>
    </row>
    <row r="25" spans="1:14" x14ac:dyDescent="0.25">
      <c r="B25" s="1">
        <v>5</v>
      </c>
      <c r="C25" s="108">
        <v>55.53</v>
      </c>
      <c r="D25" s="109">
        <v>47.83</v>
      </c>
      <c r="E25" s="109">
        <v>63.31</v>
      </c>
      <c r="F25" s="109">
        <v>57.6</v>
      </c>
      <c r="G25" s="230">
        <v>50.33</v>
      </c>
      <c r="H25" s="233">
        <v>46.38</v>
      </c>
    </row>
    <row r="26" spans="1:14" x14ac:dyDescent="0.25">
      <c r="B26" s="1">
        <v>6</v>
      </c>
      <c r="C26" s="108">
        <v>56.19</v>
      </c>
      <c r="D26" s="109">
        <v>46.74</v>
      </c>
      <c r="E26" s="109">
        <v>62.82</v>
      </c>
      <c r="F26" s="109">
        <v>55.81</v>
      </c>
      <c r="G26" s="230">
        <v>48.82</v>
      </c>
      <c r="H26" s="233">
        <v>45.26</v>
      </c>
    </row>
    <row r="27" spans="1:14" x14ac:dyDescent="0.25">
      <c r="B27" s="1">
        <v>7</v>
      </c>
      <c r="C27" s="108">
        <v>54.49</v>
      </c>
      <c r="D27" s="109">
        <v>47.57</v>
      </c>
      <c r="E27" s="109">
        <v>62.88</v>
      </c>
      <c r="F27" s="109">
        <v>55.45</v>
      </c>
      <c r="G27" s="230">
        <v>48.99</v>
      </c>
      <c r="H27" s="233">
        <v>45.63</v>
      </c>
    </row>
    <row r="28" spans="1:14" x14ac:dyDescent="0.25">
      <c r="B28" s="1">
        <v>8</v>
      </c>
      <c r="C28" s="108">
        <v>55.26</v>
      </c>
      <c r="D28" s="109">
        <v>45.83</v>
      </c>
      <c r="E28" s="109">
        <v>62.56</v>
      </c>
      <c r="F28" s="109">
        <v>55.14</v>
      </c>
      <c r="G28" s="230">
        <v>48.6</v>
      </c>
      <c r="H28" s="233">
        <v>44.9</v>
      </c>
    </row>
    <row r="29" spans="1:14" x14ac:dyDescent="0.25">
      <c r="B29" s="1">
        <v>9</v>
      </c>
      <c r="C29" s="157">
        <v>53.52</v>
      </c>
      <c r="D29" s="109">
        <v>47.07</v>
      </c>
      <c r="E29" s="109">
        <v>62.57</v>
      </c>
      <c r="F29" s="109">
        <v>55.56</v>
      </c>
      <c r="G29" s="230">
        <v>47.8</v>
      </c>
      <c r="H29" s="233">
        <v>44.94</v>
      </c>
    </row>
    <row r="30" spans="1:14" x14ac:dyDescent="0.25">
      <c r="B30" s="1">
        <v>10</v>
      </c>
      <c r="C30" s="108">
        <v>54.52</v>
      </c>
      <c r="D30" s="109">
        <v>46.6</v>
      </c>
      <c r="E30" s="109">
        <v>62.72</v>
      </c>
      <c r="F30" s="109">
        <v>55.29</v>
      </c>
      <c r="G30" s="230">
        <v>49.07</v>
      </c>
      <c r="H30" s="233">
        <v>44.1</v>
      </c>
    </row>
    <row r="31" spans="1:14" x14ac:dyDescent="0.25">
      <c r="B31" s="1">
        <v>11</v>
      </c>
      <c r="C31" s="108">
        <v>52.84</v>
      </c>
      <c r="D31" s="109">
        <v>46.99</v>
      </c>
      <c r="E31" s="109">
        <v>65.47</v>
      </c>
      <c r="F31" s="109">
        <v>54.73</v>
      </c>
      <c r="G31" s="230">
        <v>48.49</v>
      </c>
      <c r="H31" s="233">
        <v>44.02</v>
      </c>
    </row>
    <row r="32" spans="1:14" x14ac:dyDescent="0.25">
      <c r="B32" s="1">
        <v>12</v>
      </c>
      <c r="C32" s="108">
        <v>53.73</v>
      </c>
      <c r="D32" s="109">
        <v>46.75</v>
      </c>
      <c r="E32" s="109">
        <v>63.07</v>
      </c>
      <c r="F32" s="109">
        <v>55.03</v>
      </c>
      <c r="G32" s="230">
        <v>49.04</v>
      </c>
      <c r="H32" s="233">
        <v>43.56</v>
      </c>
    </row>
    <row r="33" spans="2:8" x14ac:dyDescent="0.25">
      <c r="B33" s="1">
        <v>13</v>
      </c>
      <c r="C33" s="108">
        <v>52.69</v>
      </c>
      <c r="D33" s="109">
        <v>46.8</v>
      </c>
      <c r="E33" s="109">
        <v>64.150000000000006</v>
      </c>
      <c r="F33" s="109">
        <v>54.77</v>
      </c>
      <c r="G33" s="230">
        <v>47.35</v>
      </c>
      <c r="H33" s="233">
        <v>43.51</v>
      </c>
    </row>
    <row r="34" spans="2:8" x14ac:dyDescent="0.25">
      <c r="B34" s="1">
        <v>14</v>
      </c>
      <c r="C34" s="125">
        <v>53.1</v>
      </c>
      <c r="D34" s="109">
        <v>45.97</v>
      </c>
      <c r="E34" s="109">
        <v>62.43</v>
      </c>
      <c r="F34" s="109">
        <v>54.62</v>
      </c>
      <c r="G34" s="230">
        <v>48.61</v>
      </c>
      <c r="H34" s="233">
        <v>46.21</v>
      </c>
    </row>
    <row r="35" spans="2:8" x14ac:dyDescent="0.25">
      <c r="B35" s="1">
        <v>15</v>
      </c>
      <c r="C35" s="108">
        <v>50.75</v>
      </c>
      <c r="D35" s="109">
        <v>46.38</v>
      </c>
      <c r="E35" s="109">
        <v>62.43</v>
      </c>
      <c r="F35" s="109">
        <v>55.12</v>
      </c>
      <c r="G35" s="230">
        <v>47.82</v>
      </c>
      <c r="H35" s="233">
        <v>86.46</v>
      </c>
    </row>
    <row r="36" spans="2:8" x14ac:dyDescent="0.25">
      <c r="B36" s="1">
        <v>16</v>
      </c>
      <c r="C36" s="108">
        <v>50.78</v>
      </c>
      <c r="D36" s="109">
        <v>46.08</v>
      </c>
      <c r="E36" s="109">
        <v>63.18</v>
      </c>
      <c r="F36" s="109">
        <v>53.23</v>
      </c>
      <c r="G36" s="230">
        <v>48.12</v>
      </c>
      <c r="H36" s="233">
        <v>43.76</v>
      </c>
    </row>
    <row r="37" spans="2:8" x14ac:dyDescent="0.25">
      <c r="B37" s="1">
        <v>17</v>
      </c>
      <c r="C37" s="108">
        <v>50.66</v>
      </c>
      <c r="D37" s="109">
        <v>45.27</v>
      </c>
      <c r="E37" s="109">
        <v>64.209999999999994</v>
      </c>
      <c r="F37" s="109">
        <v>53.57</v>
      </c>
      <c r="G37" s="230">
        <v>46.93</v>
      </c>
      <c r="H37" s="233">
        <v>42.76</v>
      </c>
    </row>
    <row r="38" spans="2:8" x14ac:dyDescent="0.25">
      <c r="B38" s="1">
        <v>18</v>
      </c>
      <c r="C38" s="108">
        <v>49.55</v>
      </c>
      <c r="D38" s="109">
        <v>46.21</v>
      </c>
      <c r="E38" s="109">
        <v>62.22</v>
      </c>
      <c r="F38" s="109">
        <v>53.63</v>
      </c>
      <c r="G38" s="230">
        <v>46.66</v>
      </c>
      <c r="H38" s="233">
        <v>42.63</v>
      </c>
    </row>
    <row r="39" spans="2:8" x14ac:dyDescent="0.25">
      <c r="B39" s="1">
        <v>19</v>
      </c>
      <c r="C39" s="108">
        <v>49.98</v>
      </c>
      <c r="D39" s="109">
        <v>45.58</v>
      </c>
      <c r="E39" s="109">
        <v>63.4</v>
      </c>
      <c r="F39" s="109">
        <v>54.25</v>
      </c>
      <c r="G39" s="230"/>
      <c r="H39" s="233">
        <v>43.16</v>
      </c>
    </row>
    <row r="40" spans="2:8" x14ac:dyDescent="0.25">
      <c r="B40" s="1">
        <v>20</v>
      </c>
      <c r="C40" s="108">
        <v>49.21</v>
      </c>
      <c r="D40" s="109">
        <v>45.74</v>
      </c>
      <c r="E40" s="109">
        <v>62.09</v>
      </c>
      <c r="F40" s="109">
        <v>52.4</v>
      </c>
      <c r="G40" s="230"/>
      <c r="H40" s="233">
        <v>42.99</v>
      </c>
    </row>
    <row r="41" spans="2:8" x14ac:dyDescent="0.25">
      <c r="B41" s="1">
        <v>21</v>
      </c>
      <c r="C41" s="108">
        <v>48.27</v>
      </c>
      <c r="D41" s="109">
        <v>44.77</v>
      </c>
      <c r="E41" s="109">
        <v>62.4</v>
      </c>
      <c r="F41" s="109">
        <v>51.67</v>
      </c>
      <c r="G41" s="230"/>
      <c r="H41" s="233">
        <v>42.72</v>
      </c>
    </row>
    <row r="42" spans="2:8" x14ac:dyDescent="0.25">
      <c r="B42" s="1">
        <v>22</v>
      </c>
      <c r="C42" s="108">
        <v>49.02</v>
      </c>
      <c r="D42" s="109">
        <v>45.93</v>
      </c>
      <c r="E42" s="109">
        <v>61</v>
      </c>
      <c r="F42" s="109">
        <v>51.21</v>
      </c>
      <c r="G42" s="230"/>
      <c r="H42" s="233">
        <v>43.34</v>
      </c>
    </row>
    <row r="43" spans="2:8" x14ac:dyDescent="0.25">
      <c r="B43" s="1">
        <v>23</v>
      </c>
      <c r="C43" s="108">
        <v>48.64</v>
      </c>
      <c r="D43" s="109">
        <v>45.63</v>
      </c>
      <c r="E43" s="109">
        <v>64.180000000000007</v>
      </c>
      <c r="F43" s="109">
        <v>50.8</v>
      </c>
      <c r="G43" s="230"/>
      <c r="H43" s="233">
        <v>42.49</v>
      </c>
    </row>
    <row r="44" spans="2:8" x14ac:dyDescent="0.25">
      <c r="B44" s="1">
        <v>24</v>
      </c>
      <c r="C44" s="108">
        <v>48.36</v>
      </c>
      <c r="D44" s="109">
        <v>46.24</v>
      </c>
      <c r="E44" s="109">
        <v>59.85</v>
      </c>
      <c r="F44" s="109">
        <v>51.12</v>
      </c>
      <c r="G44" s="230"/>
      <c r="H44" s="233">
        <v>42.66</v>
      </c>
    </row>
    <row r="45" spans="2:8" x14ac:dyDescent="0.25">
      <c r="B45" s="1">
        <v>25</v>
      </c>
      <c r="C45" s="108">
        <v>48.23</v>
      </c>
      <c r="D45" s="109">
        <v>45.11</v>
      </c>
      <c r="E45" s="109">
        <v>60.14</v>
      </c>
      <c r="F45" s="109">
        <v>51.66</v>
      </c>
      <c r="G45" s="230"/>
      <c r="H45" s="233">
        <v>42.43</v>
      </c>
    </row>
    <row r="46" spans="2:8" x14ac:dyDescent="0.25">
      <c r="B46" s="1">
        <v>26</v>
      </c>
      <c r="C46" s="108"/>
      <c r="D46" s="109">
        <v>44.21</v>
      </c>
      <c r="E46" s="109">
        <v>58.8</v>
      </c>
      <c r="F46" s="109">
        <v>50.72</v>
      </c>
      <c r="G46" s="230"/>
      <c r="H46" s="233">
        <v>42.96</v>
      </c>
    </row>
    <row r="47" spans="2:8" x14ac:dyDescent="0.25">
      <c r="B47" s="1">
        <v>27</v>
      </c>
      <c r="C47" s="108"/>
      <c r="D47" s="109">
        <v>44.17</v>
      </c>
      <c r="E47" s="109">
        <v>60.62</v>
      </c>
      <c r="F47" s="109">
        <v>50.89</v>
      </c>
      <c r="G47" s="230"/>
      <c r="H47" s="233">
        <v>42.53</v>
      </c>
    </row>
    <row r="48" spans="2:8" x14ac:dyDescent="0.25">
      <c r="B48" s="1">
        <v>28</v>
      </c>
      <c r="C48" s="108"/>
      <c r="D48" s="109">
        <v>45.64</v>
      </c>
      <c r="E48" s="109">
        <v>58.36</v>
      </c>
      <c r="F48" s="109">
        <v>50.8</v>
      </c>
      <c r="G48" s="230"/>
      <c r="H48" s="233">
        <v>42.93</v>
      </c>
    </row>
    <row r="49" spans="2:8" x14ac:dyDescent="0.25">
      <c r="B49" s="1">
        <v>29</v>
      </c>
      <c r="C49" s="108"/>
      <c r="D49" s="109">
        <v>44.81</v>
      </c>
      <c r="E49" s="109">
        <v>58.49</v>
      </c>
      <c r="F49" s="109">
        <v>51.42</v>
      </c>
      <c r="G49" s="230"/>
      <c r="H49" s="233">
        <v>42.35</v>
      </c>
    </row>
    <row r="50" spans="2:8" x14ac:dyDescent="0.25">
      <c r="B50" s="1">
        <v>30</v>
      </c>
      <c r="C50" s="108"/>
      <c r="D50" s="109">
        <v>44.7</v>
      </c>
      <c r="E50" s="109">
        <v>57.49</v>
      </c>
      <c r="F50" s="109">
        <v>51</v>
      </c>
      <c r="G50" s="230"/>
      <c r="H50" s="233">
        <v>42.53</v>
      </c>
    </row>
    <row r="51" spans="2:8" x14ac:dyDescent="0.25">
      <c r="B51" s="1">
        <v>31</v>
      </c>
      <c r="C51" s="108"/>
      <c r="D51" s="109">
        <v>47.08</v>
      </c>
      <c r="E51" s="109">
        <v>57.06</v>
      </c>
      <c r="F51" s="109">
        <v>50.2</v>
      </c>
      <c r="G51" s="230"/>
      <c r="H51" s="233">
        <v>42.51</v>
      </c>
    </row>
    <row r="52" spans="2:8" x14ac:dyDescent="0.25">
      <c r="B52" s="1">
        <v>32</v>
      </c>
      <c r="C52" s="108"/>
      <c r="D52" s="109">
        <v>45.28</v>
      </c>
      <c r="E52" s="109">
        <v>58.21</v>
      </c>
      <c r="F52" s="109">
        <v>50.13</v>
      </c>
      <c r="G52" s="230"/>
      <c r="H52" s="233">
        <v>44.92</v>
      </c>
    </row>
    <row r="53" spans="2:8" x14ac:dyDescent="0.25">
      <c r="B53" s="1">
        <v>33</v>
      </c>
      <c r="C53" s="108"/>
      <c r="D53" s="109">
        <v>46.88</v>
      </c>
      <c r="E53" s="109">
        <v>57.03</v>
      </c>
      <c r="F53" s="109">
        <v>49.5</v>
      </c>
      <c r="G53" s="230"/>
      <c r="H53" s="233">
        <v>43.32</v>
      </c>
    </row>
    <row r="54" spans="2:8" x14ac:dyDescent="0.25">
      <c r="B54" s="1">
        <v>34</v>
      </c>
      <c r="C54" s="108"/>
      <c r="D54" s="109">
        <v>48.37</v>
      </c>
      <c r="E54" s="109">
        <v>56.18</v>
      </c>
      <c r="F54" s="109"/>
      <c r="G54" s="230"/>
      <c r="H54" s="233">
        <v>42.41</v>
      </c>
    </row>
    <row r="55" spans="2:8" x14ac:dyDescent="0.25">
      <c r="B55" s="1">
        <v>35</v>
      </c>
      <c r="C55" s="108"/>
      <c r="D55" s="109">
        <v>48.35</v>
      </c>
      <c r="E55" s="109">
        <v>56.48</v>
      </c>
      <c r="F55" s="109"/>
      <c r="G55" s="230"/>
      <c r="H55" s="233">
        <v>42.12</v>
      </c>
    </row>
    <row r="56" spans="2:8" x14ac:dyDescent="0.25">
      <c r="B56" s="1">
        <v>36</v>
      </c>
      <c r="C56" s="108"/>
      <c r="D56" s="109"/>
      <c r="E56" s="109">
        <v>57.1</v>
      </c>
      <c r="F56" s="109"/>
      <c r="G56" s="230"/>
      <c r="H56" s="233">
        <v>42.3</v>
      </c>
    </row>
    <row r="57" spans="2:8" x14ac:dyDescent="0.25">
      <c r="B57" s="1">
        <v>37</v>
      </c>
      <c r="C57" s="108"/>
      <c r="D57" s="109"/>
      <c r="E57" s="109"/>
      <c r="F57" s="109"/>
      <c r="G57" s="230"/>
      <c r="H57" s="233">
        <v>42.17</v>
      </c>
    </row>
    <row r="58" spans="2:8" x14ac:dyDescent="0.25">
      <c r="B58" s="1">
        <v>38</v>
      </c>
      <c r="C58" s="108"/>
      <c r="D58" s="109"/>
      <c r="E58" s="109"/>
      <c r="F58" s="109"/>
      <c r="G58" s="230"/>
      <c r="H58" s="233">
        <v>43.09</v>
      </c>
    </row>
    <row r="59" spans="2:8" x14ac:dyDescent="0.25">
      <c r="B59" s="1">
        <v>39</v>
      </c>
      <c r="C59" s="108"/>
      <c r="D59" s="109"/>
      <c r="E59" s="109"/>
      <c r="F59" s="109"/>
      <c r="G59" s="230"/>
      <c r="H59" s="233">
        <v>42.53</v>
      </c>
    </row>
    <row r="60" spans="2:8" x14ac:dyDescent="0.25">
      <c r="B60" s="1">
        <v>40</v>
      </c>
      <c r="C60" s="108"/>
      <c r="D60" s="109"/>
      <c r="E60" s="109"/>
      <c r="F60" s="109"/>
      <c r="G60" s="230"/>
      <c r="H60" s="233">
        <v>42.1</v>
      </c>
    </row>
    <row r="61" spans="2:8" x14ac:dyDescent="0.25">
      <c r="B61" s="1">
        <v>41</v>
      </c>
      <c r="C61" s="108"/>
      <c r="D61" s="109"/>
      <c r="E61" s="109"/>
      <c r="F61" s="109"/>
      <c r="G61" s="230"/>
      <c r="H61" s="233">
        <v>42.42</v>
      </c>
    </row>
    <row r="62" spans="2:8" x14ac:dyDescent="0.25">
      <c r="B62" s="1">
        <v>42</v>
      </c>
      <c r="C62" s="108"/>
      <c r="D62" s="109"/>
      <c r="E62" s="109"/>
      <c r="F62" s="109"/>
      <c r="G62" s="230"/>
      <c r="H62" s="233">
        <v>42.3</v>
      </c>
    </row>
    <row r="63" spans="2:8" x14ac:dyDescent="0.25">
      <c r="B63" s="1">
        <v>43</v>
      </c>
      <c r="C63" s="108"/>
      <c r="D63" s="109"/>
      <c r="E63" s="109"/>
      <c r="F63" s="109"/>
      <c r="G63" s="230"/>
      <c r="H63" s="233">
        <v>42.66</v>
      </c>
    </row>
    <row r="64" spans="2:8" x14ac:dyDescent="0.25">
      <c r="B64" s="1">
        <v>44</v>
      </c>
      <c r="C64" s="108"/>
      <c r="D64" s="109"/>
      <c r="E64" s="109"/>
      <c r="F64" s="109"/>
      <c r="G64" s="230"/>
      <c r="H64" s="233">
        <v>43.02</v>
      </c>
    </row>
    <row r="65" spans="2:8" x14ac:dyDescent="0.25">
      <c r="B65" s="1">
        <v>45</v>
      </c>
      <c r="C65" s="108"/>
      <c r="D65" s="109"/>
      <c r="E65" s="109"/>
      <c r="F65" s="109"/>
      <c r="G65" s="230"/>
      <c r="H65" s="233">
        <v>42.25</v>
      </c>
    </row>
    <row r="66" spans="2:8" x14ac:dyDescent="0.25">
      <c r="B66" s="1">
        <v>46</v>
      </c>
      <c r="C66" s="108"/>
      <c r="D66" s="109"/>
      <c r="E66" s="109"/>
      <c r="F66" s="109"/>
      <c r="G66" s="230"/>
      <c r="H66" s="233">
        <v>42.21</v>
      </c>
    </row>
    <row r="67" spans="2:8" x14ac:dyDescent="0.25">
      <c r="B67" s="1">
        <v>47</v>
      </c>
      <c r="C67" s="108"/>
      <c r="D67" s="109"/>
      <c r="E67" s="109"/>
      <c r="F67" s="109"/>
      <c r="G67" s="230"/>
      <c r="H67" s="233">
        <v>42.19</v>
      </c>
    </row>
    <row r="68" spans="2:8" x14ac:dyDescent="0.25">
      <c r="B68" s="1">
        <v>48</v>
      </c>
      <c r="C68" s="108"/>
      <c r="D68" s="109"/>
      <c r="E68" s="109"/>
      <c r="F68" s="109"/>
      <c r="G68" s="230"/>
      <c r="H68" s="233">
        <v>42.29</v>
      </c>
    </row>
    <row r="69" spans="2:8" x14ac:dyDescent="0.25">
      <c r="B69" s="1">
        <v>49</v>
      </c>
      <c r="C69" s="108"/>
      <c r="D69" s="109"/>
      <c r="E69" s="109"/>
      <c r="F69" s="109"/>
      <c r="G69" s="230"/>
      <c r="H69" s="233">
        <v>42.19</v>
      </c>
    </row>
    <row r="70" spans="2:8" x14ac:dyDescent="0.25">
      <c r="B70" s="1">
        <v>50</v>
      </c>
      <c r="C70" s="108"/>
      <c r="D70" s="109"/>
      <c r="E70" s="109"/>
      <c r="F70" s="109"/>
      <c r="G70" s="230"/>
      <c r="H70" s="233">
        <v>42.27</v>
      </c>
    </row>
    <row r="71" spans="2:8" x14ac:dyDescent="0.25">
      <c r="B71" s="1">
        <v>51</v>
      </c>
      <c r="C71" s="108"/>
      <c r="D71" s="109"/>
      <c r="E71" s="109"/>
      <c r="F71" s="109"/>
      <c r="G71" s="230"/>
      <c r="H71" s="233">
        <v>42.22</v>
      </c>
    </row>
    <row r="72" spans="2:8" x14ac:dyDescent="0.25">
      <c r="B72" s="1">
        <v>52</v>
      </c>
      <c r="C72" s="108"/>
      <c r="D72" s="109"/>
      <c r="E72" s="109"/>
      <c r="F72" s="109"/>
      <c r="G72" s="230"/>
      <c r="H72" s="233">
        <v>42.41</v>
      </c>
    </row>
    <row r="73" spans="2:8" x14ac:dyDescent="0.25">
      <c r="B73" s="1">
        <v>53</v>
      </c>
      <c r="C73" s="108"/>
      <c r="D73" s="109"/>
      <c r="E73" s="109"/>
      <c r="F73" s="109"/>
      <c r="G73" s="230"/>
      <c r="H73" s="233">
        <v>42.48</v>
      </c>
    </row>
    <row r="74" spans="2:8" x14ac:dyDescent="0.25">
      <c r="B74" s="1">
        <v>54</v>
      </c>
      <c r="C74" s="108"/>
      <c r="D74" s="109"/>
      <c r="E74" s="109"/>
      <c r="F74" s="109"/>
      <c r="G74" s="230"/>
      <c r="H74" s="233">
        <v>42.26</v>
      </c>
    </row>
    <row r="75" spans="2:8" x14ac:dyDescent="0.25">
      <c r="B75" s="1">
        <v>55</v>
      </c>
      <c r="C75" s="108"/>
      <c r="D75" s="109"/>
      <c r="E75" s="109"/>
      <c r="F75" s="109"/>
      <c r="G75" s="230"/>
      <c r="H75" s="233">
        <v>42.3</v>
      </c>
    </row>
    <row r="76" spans="2:8" x14ac:dyDescent="0.25">
      <c r="B76" s="1">
        <v>56</v>
      </c>
      <c r="C76" s="108"/>
      <c r="D76" s="109"/>
      <c r="E76" s="109"/>
      <c r="F76" s="109"/>
      <c r="G76" s="230"/>
      <c r="H76" s="233"/>
    </row>
    <row r="77" spans="2:8" x14ac:dyDescent="0.25">
      <c r="B77" s="1">
        <v>57</v>
      </c>
      <c r="C77" s="108"/>
      <c r="D77" s="109"/>
      <c r="E77" s="109"/>
      <c r="F77" s="109"/>
      <c r="G77" s="230"/>
      <c r="H77" s="233"/>
    </row>
    <row r="78" spans="2:8" x14ac:dyDescent="0.25">
      <c r="B78" s="1">
        <v>58</v>
      </c>
      <c r="C78" s="108"/>
      <c r="D78" s="109"/>
      <c r="E78" s="109"/>
      <c r="F78" s="109"/>
      <c r="G78" s="230"/>
      <c r="H78" s="233"/>
    </row>
    <row r="79" spans="2:8" x14ac:dyDescent="0.25">
      <c r="B79" s="1">
        <v>59</v>
      </c>
      <c r="C79" s="108"/>
      <c r="D79" s="109"/>
      <c r="E79" s="109"/>
      <c r="F79" s="109"/>
      <c r="G79" s="230"/>
      <c r="H79" s="233"/>
    </row>
    <row r="80" spans="2:8" x14ac:dyDescent="0.25">
      <c r="B80" s="1">
        <v>60</v>
      </c>
      <c r="C80" s="108"/>
      <c r="D80" s="109"/>
      <c r="E80" s="109"/>
      <c r="F80" s="109"/>
      <c r="G80" s="230"/>
      <c r="H80" s="233"/>
    </row>
    <row r="81" spans="2:8" x14ac:dyDescent="0.25">
      <c r="B81" s="1">
        <v>61</v>
      </c>
      <c r="C81" s="108"/>
      <c r="D81" s="109"/>
      <c r="E81" s="109"/>
      <c r="F81" s="109"/>
      <c r="G81" s="230"/>
      <c r="H81" s="233"/>
    </row>
    <row r="82" spans="2:8" x14ac:dyDescent="0.25">
      <c r="B82" s="1">
        <v>62</v>
      </c>
      <c r="C82" s="108"/>
      <c r="D82" s="109"/>
      <c r="E82" s="109"/>
      <c r="F82" s="109"/>
      <c r="G82" s="230"/>
      <c r="H82" s="233"/>
    </row>
    <row r="83" spans="2:8" x14ac:dyDescent="0.25">
      <c r="B83" s="1">
        <v>63</v>
      </c>
      <c r="C83" s="108"/>
      <c r="D83" s="109"/>
      <c r="E83" s="109"/>
      <c r="F83" s="109"/>
      <c r="G83" s="230"/>
      <c r="H83" s="233"/>
    </row>
    <row r="84" spans="2:8" x14ac:dyDescent="0.25">
      <c r="B84" s="1">
        <v>64</v>
      </c>
      <c r="C84" s="108"/>
      <c r="D84" s="109"/>
      <c r="E84" s="109"/>
      <c r="F84" s="109"/>
      <c r="G84" s="230"/>
      <c r="H84" s="233"/>
    </row>
    <row r="85" spans="2:8" x14ac:dyDescent="0.25">
      <c r="B85" s="1">
        <v>65</v>
      </c>
      <c r="C85" s="108"/>
      <c r="D85" s="109"/>
      <c r="E85" s="109"/>
      <c r="F85" s="109"/>
      <c r="G85" s="230"/>
      <c r="H85" s="233"/>
    </row>
    <row r="86" spans="2:8" x14ac:dyDescent="0.25">
      <c r="B86" s="1">
        <v>66</v>
      </c>
      <c r="C86" s="234"/>
      <c r="D86" s="230"/>
      <c r="E86" s="230"/>
      <c r="F86" s="230"/>
      <c r="G86" s="230"/>
      <c r="H86" s="233"/>
    </row>
    <row r="87" spans="2:8" x14ac:dyDescent="0.25">
      <c r="B87" s="1">
        <v>67</v>
      </c>
      <c r="C87" s="234"/>
      <c r="D87" s="230"/>
      <c r="E87" s="230"/>
      <c r="F87" s="230"/>
      <c r="G87" s="230"/>
      <c r="H87" s="233"/>
    </row>
    <row r="88" spans="2:8" ht="15.75" thickBot="1" x14ac:dyDescent="0.3">
      <c r="B88" s="1">
        <v>68</v>
      </c>
      <c r="C88" s="235"/>
      <c r="D88" s="236"/>
      <c r="E88" s="236"/>
      <c r="F88" s="236"/>
      <c r="G88" s="236"/>
      <c r="H88" s="237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8"/>
  <sheetViews>
    <sheetView topLeftCell="A43" zoomScale="70" zoomScaleNormal="70" workbookViewId="0">
      <selection activeCell="C21" sqref="C21:H59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8" t="s">
        <v>85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6" ht="7.5" customHeight="1" x14ac:dyDescent="0.25"/>
    <row r="6" spans="1:16" ht="17.25" x14ac:dyDescent="0.3">
      <c r="A6" s="168" t="s">
        <v>93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6" ht="7.5" customHeight="1" x14ac:dyDescent="0.25"/>
    <row r="8" spans="1:16" s="2" customFormat="1" ht="20.25" customHeight="1" x14ac:dyDescent="0.25">
      <c r="A8" s="219" t="s">
        <v>43</v>
      </c>
      <c r="B8" s="220" t="s">
        <v>13</v>
      </c>
      <c r="C8" s="221" t="s">
        <v>18</v>
      </c>
      <c r="D8" s="220" t="s">
        <v>44</v>
      </c>
      <c r="E8" s="223" t="s">
        <v>45</v>
      </c>
      <c r="F8" s="225" t="s">
        <v>46</v>
      </c>
      <c r="G8" s="226"/>
      <c r="H8" s="226"/>
      <c r="I8" s="227"/>
      <c r="J8" s="228" t="s">
        <v>47</v>
      </c>
      <c r="K8" s="219" t="s">
        <v>48</v>
      </c>
      <c r="L8" s="219"/>
      <c r="M8" s="69"/>
      <c r="N8" s="69"/>
    </row>
    <row r="9" spans="1:16" s="2" customFormat="1" ht="27.75" customHeight="1" x14ac:dyDescent="0.25">
      <c r="A9" s="219"/>
      <c r="B9" s="220"/>
      <c r="C9" s="222"/>
      <c r="D9" s="220"/>
      <c r="E9" s="224"/>
      <c r="F9" s="70" t="s">
        <v>49</v>
      </c>
      <c r="G9" s="70" t="s">
        <v>50</v>
      </c>
      <c r="H9" s="70" t="s">
        <v>51</v>
      </c>
      <c r="I9" s="71" t="s">
        <v>52</v>
      </c>
      <c r="J9" s="229"/>
      <c r="K9" s="166" t="s">
        <v>53</v>
      </c>
      <c r="L9" s="166" t="s">
        <v>54</v>
      </c>
      <c r="M9" s="72" t="s">
        <v>55</v>
      </c>
      <c r="N9" s="72" t="s">
        <v>56</v>
      </c>
    </row>
    <row r="10" spans="1:16" s="3" customFormat="1" ht="30" customHeight="1" x14ac:dyDescent="0.25">
      <c r="A10" s="73">
        <v>1</v>
      </c>
      <c r="B10" s="74" t="s">
        <v>79</v>
      </c>
      <c r="C10" s="75">
        <v>33</v>
      </c>
      <c r="D10" s="75">
        <v>24</v>
      </c>
      <c r="E10" s="76">
        <f>D10</f>
        <v>24</v>
      </c>
      <c r="F10" s="162">
        <f>MIN(C21:C85)</f>
        <v>48.97</v>
      </c>
      <c r="G10" s="141">
        <f>AVERAGE(C21:C85)</f>
        <v>53.210434782608701</v>
      </c>
      <c r="H10" s="77">
        <v>0</v>
      </c>
      <c r="I10" s="141">
        <f>G10-F10</f>
        <v>4.2404347826087019</v>
      </c>
      <c r="J10" s="164">
        <v>1.5659722222222224E-2</v>
      </c>
      <c r="K10" s="164">
        <f>J10</f>
        <v>1.5659722222222224E-2</v>
      </c>
      <c r="L10" s="79">
        <f>K10</f>
        <v>1.5659722222222224E-2</v>
      </c>
      <c r="M10" s="80" t="s">
        <v>108</v>
      </c>
      <c r="N10" s="81">
        <v>-5</v>
      </c>
      <c r="O10" s="240" t="s">
        <v>109</v>
      </c>
      <c r="P10" s="83"/>
    </row>
    <row r="11" spans="1:16" s="3" customFormat="1" ht="30" customHeight="1" x14ac:dyDescent="0.25">
      <c r="A11" s="73">
        <v>2</v>
      </c>
      <c r="B11" s="74" t="s">
        <v>63</v>
      </c>
      <c r="C11" s="75">
        <v>6</v>
      </c>
      <c r="D11" s="75">
        <v>61</v>
      </c>
      <c r="E11" s="76">
        <f>D11-D10</f>
        <v>37</v>
      </c>
      <c r="F11" s="163">
        <f>MIN(D21:D85)</f>
        <v>45.14</v>
      </c>
      <c r="G11" s="142">
        <f>AVERAGE(D21:D85)</f>
        <v>48.940555555555562</v>
      </c>
      <c r="H11" s="77">
        <v>1</v>
      </c>
      <c r="I11" s="141">
        <f>G11-F11</f>
        <v>3.8005555555555617</v>
      </c>
      <c r="J11" s="164">
        <v>3.7523148148148146E-2</v>
      </c>
      <c r="K11" s="164">
        <f>J11-J10</f>
        <v>2.1863425925925922E-2</v>
      </c>
      <c r="L11" s="79">
        <f>K11</f>
        <v>2.1863425925925922E-2</v>
      </c>
      <c r="M11" s="80" t="s">
        <v>110</v>
      </c>
      <c r="N11" s="81"/>
      <c r="O11" s="82"/>
      <c r="P11" s="83"/>
    </row>
    <row r="12" spans="1:16" s="3" customFormat="1" ht="30" customHeight="1" x14ac:dyDescent="0.25">
      <c r="A12" s="73">
        <v>3</v>
      </c>
      <c r="B12" s="74" t="s">
        <v>79</v>
      </c>
      <c r="C12" s="75">
        <v>69</v>
      </c>
      <c r="D12" s="75">
        <v>98</v>
      </c>
      <c r="E12" s="76">
        <f>D12-D11</f>
        <v>37</v>
      </c>
      <c r="F12" s="162">
        <f>MIN(E19:E81)</f>
        <v>56.07</v>
      </c>
      <c r="G12" s="141">
        <f>AVERAGE(E21:E83)</f>
        <v>60.376111111111108</v>
      </c>
      <c r="H12" s="77">
        <v>0</v>
      </c>
      <c r="I12" s="141">
        <f t="shared" ref="I12:I14" si="0">G12-F12</f>
        <v>4.3061111111111074</v>
      </c>
      <c r="J12" s="164">
        <v>6.4120370370370369E-2</v>
      </c>
      <c r="K12" s="164">
        <f>J12-J11</f>
        <v>2.6597222222222223E-2</v>
      </c>
      <c r="L12" s="79">
        <f>K12+L10</f>
        <v>4.2256944444444444E-2</v>
      </c>
      <c r="M12" s="80" t="s">
        <v>139</v>
      </c>
      <c r="N12" s="81"/>
      <c r="O12" s="83"/>
      <c r="P12" s="83"/>
    </row>
    <row r="13" spans="1:16" s="3" customFormat="1" ht="30" customHeight="1" thickBot="1" x14ac:dyDescent="0.3">
      <c r="A13" s="73">
        <v>4</v>
      </c>
      <c r="B13" s="74" t="s">
        <v>63</v>
      </c>
      <c r="C13" s="75">
        <v>33</v>
      </c>
      <c r="D13" s="75">
        <v>128</v>
      </c>
      <c r="E13" s="76">
        <f>D13-D12</f>
        <v>30</v>
      </c>
      <c r="F13" s="254">
        <f>MIN(F19:F87)</f>
        <v>52.27</v>
      </c>
      <c r="G13" s="141">
        <f>AVERAGE(F21:F83)</f>
        <v>56.368620689655181</v>
      </c>
      <c r="H13" s="77">
        <v>0</v>
      </c>
      <c r="I13" s="141">
        <f t="shared" si="0"/>
        <v>4.0986206896551778</v>
      </c>
      <c r="J13" s="164">
        <v>8.4444444444444447E-2</v>
      </c>
      <c r="K13" s="164">
        <f>J13-J12</f>
        <v>2.0324074074074078E-2</v>
      </c>
      <c r="L13" s="79">
        <f>K13+L11</f>
        <v>4.2187500000000003E-2</v>
      </c>
      <c r="M13" s="80" t="s">
        <v>140</v>
      </c>
      <c r="N13" s="81"/>
      <c r="O13" s="83"/>
      <c r="P13" s="83"/>
    </row>
    <row r="14" spans="1:16" s="3" customFormat="1" ht="30" customHeight="1" thickBot="1" x14ac:dyDescent="0.3">
      <c r="A14" s="73">
        <v>5</v>
      </c>
      <c r="B14" s="74" t="s">
        <v>79</v>
      </c>
      <c r="C14" s="84">
        <v>13</v>
      </c>
      <c r="D14" s="75">
        <v>168</v>
      </c>
      <c r="E14" s="76">
        <f>D14-D13</f>
        <v>40</v>
      </c>
      <c r="F14" s="256">
        <f>MIN(G21:G83)</f>
        <v>44.01</v>
      </c>
      <c r="G14" s="253">
        <f>AVERAGE(G21:G85)</f>
        <v>47.737692307692299</v>
      </c>
      <c r="H14" s="77">
        <v>1</v>
      </c>
      <c r="I14" s="141">
        <f t="shared" si="0"/>
        <v>3.7276923076923012</v>
      </c>
      <c r="J14" s="164">
        <v>0.10726851851851853</v>
      </c>
      <c r="K14" s="164">
        <f>J14-J13</f>
        <v>2.282407407407408E-2</v>
      </c>
      <c r="L14" s="78">
        <f>K14+L12</f>
        <v>6.5081018518518524E-2</v>
      </c>
      <c r="M14" s="80" t="s">
        <v>141</v>
      </c>
      <c r="N14" s="81"/>
      <c r="O14" s="19"/>
    </row>
    <row r="15" spans="1:16" s="3" customFormat="1" ht="30" customHeight="1" thickBot="1" x14ac:dyDescent="0.3">
      <c r="A15" s="85" t="s">
        <v>57</v>
      </c>
      <c r="B15" s="86" t="s">
        <v>63</v>
      </c>
      <c r="C15" s="87">
        <v>5</v>
      </c>
      <c r="D15" s="87">
        <v>204</v>
      </c>
      <c r="E15" s="76">
        <f>D15-D14</f>
        <v>36</v>
      </c>
      <c r="F15" s="258">
        <f>MIN(H21:H89)</f>
        <v>42.16</v>
      </c>
      <c r="G15" s="259">
        <f>AVERAGE(H21:H85)</f>
        <v>43.098888888888894</v>
      </c>
      <c r="H15" s="260">
        <v>2</v>
      </c>
      <c r="I15" s="261">
        <f>G15-F15</f>
        <v>0.9388888888888971</v>
      </c>
      <c r="J15" s="164">
        <v>0.125</v>
      </c>
      <c r="K15" s="89">
        <f>J15-J14</f>
        <v>1.7731481481481473E-2</v>
      </c>
      <c r="L15" s="88">
        <f>K15+L13</f>
        <v>5.9918981481481476E-2</v>
      </c>
      <c r="M15" s="80"/>
      <c r="N15" s="81"/>
    </row>
    <row r="16" spans="1:16" s="3" customFormat="1" ht="30" customHeight="1" x14ac:dyDescent="0.25">
      <c r="A16" s="90"/>
      <c r="B16" s="91"/>
      <c r="C16" s="92"/>
      <c r="D16" s="92"/>
      <c r="E16" s="92"/>
      <c r="F16" s="262">
        <f>AVERAGE(F10,F12,F14)</f>
        <v>49.68333333333333</v>
      </c>
      <c r="G16" s="263">
        <f>AVERAGE(G10,G12,G14)</f>
        <v>53.774746067137364</v>
      </c>
      <c r="H16" s="263" t="s">
        <v>94</v>
      </c>
      <c r="I16" s="264">
        <f>AVERAGE(I10,I12,I14)</f>
        <v>4.0914127338040371</v>
      </c>
      <c r="J16" s="92"/>
      <c r="K16" s="92"/>
      <c r="L16" s="92"/>
      <c r="M16" s="93"/>
      <c r="N16" s="93"/>
    </row>
    <row r="17" spans="1:14" ht="27.75" customHeight="1" x14ac:dyDescent="0.25">
      <c r="A17" s="94"/>
      <c r="B17" s="94"/>
      <c r="C17" s="94"/>
      <c r="D17" s="95"/>
      <c r="E17" s="96"/>
      <c r="F17" s="97">
        <f>AVERAGE(F11,F13,F15)</f>
        <v>46.523333333333333</v>
      </c>
      <c r="G17" s="98">
        <f>AVERAGE(G11,G13,G15)</f>
        <v>49.469355044699881</v>
      </c>
      <c r="H17" s="98" t="s">
        <v>95</v>
      </c>
      <c r="I17" s="99">
        <f>AVERAGE(I11,I13,I15)</f>
        <v>2.9460217113665457</v>
      </c>
      <c r="J17" s="96"/>
      <c r="K17" s="96" t="s">
        <v>27</v>
      </c>
      <c r="L17" s="96"/>
      <c r="M17" s="93"/>
      <c r="N17" s="93"/>
    </row>
    <row r="18" spans="1:14" ht="30" customHeight="1" thickBot="1" x14ac:dyDescent="0.3">
      <c r="A18" s="100"/>
      <c r="B18" s="100"/>
      <c r="C18" s="100"/>
      <c r="D18" s="96"/>
      <c r="E18" s="96"/>
      <c r="F18" s="101">
        <f>AVERAGE(F10:F15)</f>
        <v>48.103333333333332</v>
      </c>
      <c r="G18" s="102">
        <f>AVERAGE(C21:H88)</f>
        <v>51.292763819095448</v>
      </c>
      <c r="H18" s="103"/>
      <c r="I18" s="104">
        <f>AVERAGE(I10:I15)</f>
        <v>3.5187172225852912</v>
      </c>
      <c r="J18" s="96"/>
      <c r="K18" s="96"/>
      <c r="L18" s="96"/>
      <c r="M18" s="100"/>
      <c r="N18" s="100"/>
    </row>
    <row r="20" spans="1:14" ht="15.75" thickBot="1" x14ac:dyDescent="0.3">
      <c r="C20" s="105" t="str">
        <f>B10</f>
        <v>Таволжан Виталий</v>
      </c>
      <c r="D20" s="105" t="str">
        <f>B11</f>
        <v>Фортуна Таня</v>
      </c>
      <c r="E20" s="105" t="str">
        <f>B12</f>
        <v>Таволжан Виталий</v>
      </c>
      <c r="F20" s="105" t="str">
        <f>B13</f>
        <v>Фортуна Таня</v>
      </c>
      <c r="G20" s="2" t="str">
        <f>B14</f>
        <v>Таволжан Виталий</v>
      </c>
      <c r="H20" s="2" t="str">
        <f>B15</f>
        <v>Фортуна Таня</v>
      </c>
    </row>
    <row r="21" spans="1:14" x14ac:dyDescent="0.25">
      <c r="B21" s="1">
        <v>1</v>
      </c>
      <c r="C21" s="106">
        <v>58.76</v>
      </c>
      <c r="D21" s="107">
        <v>54.5</v>
      </c>
      <c r="E21" s="107">
        <v>58.89</v>
      </c>
      <c r="F21" s="107">
        <v>60.94</v>
      </c>
      <c r="G21" s="107">
        <v>53.82</v>
      </c>
      <c r="H21" s="231">
        <v>48.53</v>
      </c>
      <c r="M21" s="2"/>
      <c r="N21" s="2"/>
    </row>
    <row r="22" spans="1:14" x14ac:dyDescent="0.25">
      <c r="B22" s="1">
        <v>2</v>
      </c>
      <c r="C22" s="108">
        <v>59.12</v>
      </c>
      <c r="D22" s="109">
        <v>54.43</v>
      </c>
      <c r="E22" s="109">
        <v>57.9</v>
      </c>
      <c r="F22" s="109">
        <v>60.9</v>
      </c>
      <c r="G22" s="109">
        <v>50.91</v>
      </c>
      <c r="H22" s="230">
        <v>44.43</v>
      </c>
      <c r="M22" s="3"/>
      <c r="N22" s="3"/>
    </row>
    <row r="23" spans="1:14" x14ac:dyDescent="0.25">
      <c r="B23" s="1">
        <v>3</v>
      </c>
      <c r="C23" s="108">
        <v>57.94</v>
      </c>
      <c r="D23" s="109">
        <v>53.06</v>
      </c>
      <c r="E23" s="109">
        <v>58.85</v>
      </c>
      <c r="F23" s="109">
        <v>60.82</v>
      </c>
      <c r="G23" s="109">
        <v>65.260000000000005</v>
      </c>
      <c r="H23" s="230">
        <v>43.61</v>
      </c>
      <c r="M23" s="3"/>
      <c r="N23" s="3"/>
    </row>
    <row r="24" spans="1:14" x14ac:dyDescent="0.25">
      <c r="B24" s="1">
        <v>4</v>
      </c>
      <c r="C24" s="108">
        <v>56.06</v>
      </c>
      <c r="D24" s="109">
        <v>52.57</v>
      </c>
      <c r="E24" s="109">
        <v>60.08</v>
      </c>
      <c r="F24" s="109">
        <v>59.54</v>
      </c>
      <c r="G24" s="109">
        <v>50.71</v>
      </c>
      <c r="H24" s="230">
        <v>44.5</v>
      </c>
      <c r="M24" s="3"/>
      <c r="N24" s="3"/>
    </row>
    <row r="25" spans="1:14" x14ac:dyDescent="0.25">
      <c r="B25" s="1">
        <v>5</v>
      </c>
      <c r="C25" s="108">
        <v>55.4</v>
      </c>
      <c r="D25" s="109">
        <v>53.81</v>
      </c>
      <c r="E25" s="109">
        <v>61.1</v>
      </c>
      <c r="F25" s="109">
        <v>58.49</v>
      </c>
      <c r="G25" s="109">
        <v>49.68</v>
      </c>
      <c r="H25" s="230">
        <v>43.7</v>
      </c>
    </row>
    <row r="26" spans="1:14" x14ac:dyDescent="0.25">
      <c r="B26" s="1">
        <v>6</v>
      </c>
      <c r="C26" s="108">
        <v>55.22</v>
      </c>
      <c r="D26" s="109">
        <v>51.44</v>
      </c>
      <c r="E26" s="109">
        <v>63.32</v>
      </c>
      <c r="F26" s="109">
        <v>57.82</v>
      </c>
      <c r="G26" s="109">
        <v>54.47</v>
      </c>
      <c r="H26" s="230">
        <v>43.73</v>
      </c>
    </row>
    <row r="27" spans="1:14" x14ac:dyDescent="0.25">
      <c r="B27" s="1">
        <v>7</v>
      </c>
      <c r="C27" s="108">
        <v>55.42</v>
      </c>
      <c r="D27" s="109">
        <v>50.45</v>
      </c>
      <c r="E27" s="109">
        <v>62.8</v>
      </c>
      <c r="F27" s="109">
        <v>57.74</v>
      </c>
      <c r="G27" s="109">
        <v>49.41</v>
      </c>
      <c r="H27" s="230">
        <v>43.15</v>
      </c>
    </row>
    <row r="28" spans="1:14" x14ac:dyDescent="0.25">
      <c r="B28" s="1">
        <v>8</v>
      </c>
      <c r="C28" s="108">
        <v>54.54</v>
      </c>
      <c r="D28" s="109">
        <v>49.76</v>
      </c>
      <c r="E28" s="109">
        <v>63.52</v>
      </c>
      <c r="F28" s="109">
        <v>58.05</v>
      </c>
      <c r="G28" s="109">
        <v>48.52</v>
      </c>
      <c r="H28" s="230">
        <v>43.68</v>
      </c>
    </row>
    <row r="29" spans="1:14" x14ac:dyDescent="0.25">
      <c r="B29" s="1">
        <v>9</v>
      </c>
      <c r="C29" s="157">
        <v>53.98</v>
      </c>
      <c r="D29" s="109">
        <v>48.87</v>
      </c>
      <c r="E29" s="109">
        <v>62.3</v>
      </c>
      <c r="F29" s="109">
        <v>58.44</v>
      </c>
      <c r="G29" s="109">
        <v>47.93</v>
      </c>
      <c r="H29" s="230">
        <v>43.17</v>
      </c>
    </row>
    <row r="30" spans="1:14" x14ac:dyDescent="0.25">
      <c r="B30" s="1">
        <v>10</v>
      </c>
      <c r="C30" s="108">
        <v>53.78</v>
      </c>
      <c r="D30" s="109">
        <v>49.53</v>
      </c>
      <c r="E30" s="109">
        <v>63.3</v>
      </c>
      <c r="F30" s="109">
        <v>56.48</v>
      </c>
      <c r="G30" s="109">
        <v>47.79</v>
      </c>
      <c r="H30" s="230">
        <v>43.05</v>
      </c>
    </row>
    <row r="31" spans="1:14" x14ac:dyDescent="0.25">
      <c r="B31" s="1">
        <v>11</v>
      </c>
      <c r="C31" s="108">
        <v>52.81</v>
      </c>
      <c r="D31" s="109">
        <v>51.73</v>
      </c>
      <c r="E31" s="109">
        <v>62.27</v>
      </c>
      <c r="F31" s="109">
        <v>56.96</v>
      </c>
      <c r="G31" s="109">
        <v>48.58</v>
      </c>
      <c r="H31" s="230">
        <v>42.87</v>
      </c>
    </row>
    <row r="32" spans="1:14" x14ac:dyDescent="0.25">
      <c r="B32" s="1">
        <v>12</v>
      </c>
      <c r="C32" s="108">
        <v>53.54</v>
      </c>
      <c r="D32" s="109">
        <v>51.29</v>
      </c>
      <c r="E32" s="109">
        <v>62.45</v>
      </c>
      <c r="F32" s="109">
        <v>55.77</v>
      </c>
      <c r="G32" s="109">
        <v>48</v>
      </c>
      <c r="H32" s="230">
        <v>42.88</v>
      </c>
    </row>
    <row r="33" spans="2:8" x14ac:dyDescent="0.25">
      <c r="B33" s="1">
        <v>13</v>
      </c>
      <c r="C33" s="108">
        <v>53.2</v>
      </c>
      <c r="D33" s="109">
        <v>50.72</v>
      </c>
      <c r="E33" s="109">
        <v>61.91</v>
      </c>
      <c r="F33" s="109">
        <v>56.8</v>
      </c>
      <c r="G33" s="109">
        <v>47.91</v>
      </c>
      <c r="H33" s="230">
        <v>43.24</v>
      </c>
    </row>
    <row r="34" spans="2:8" x14ac:dyDescent="0.25">
      <c r="B34" s="1">
        <v>14</v>
      </c>
      <c r="C34" s="125">
        <v>51.2</v>
      </c>
      <c r="D34" s="109">
        <v>48.19</v>
      </c>
      <c r="E34" s="109">
        <v>68.36</v>
      </c>
      <c r="F34" s="109">
        <v>55.25</v>
      </c>
      <c r="G34" s="109">
        <v>47.89</v>
      </c>
      <c r="H34" s="230">
        <v>43.03</v>
      </c>
    </row>
    <row r="35" spans="2:8" x14ac:dyDescent="0.25">
      <c r="B35" s="1">
        <v>15</v>
      </c>
      <c r="C35" s="108">
        <v>52.22</v>
      </c>
      <c r="D35" s="109">
        <v>48.18</v>
      </c>
      <c r="E35" s="109">
        <v>62.59</v>
      </c>
      <c r="F35" s="109">
        <v>55.05</v>
      </c>
      <c r="G35" s="109">
        <v>48.27</v>
      </c>
      <c r="H35" s="230">
        <v>42.84</v>
      </c>
    </row>
    <row r="36" spans="2:8" x14ac:dyDescent="0.25">
      <c r="B36" s="1">
        <v>16</v>
      </c>
      <c r="C36" s="108">
        <v>51.2</v>
      </c>
      <c r="D36" s="109">
        <v>49.67</v>
      </c>
      <c r="E36" s="109">
        <v>62.16</v>
      </c>
      <c r="F36" s="109">
        <v>54.42</v>
      </c>
      <c r="G36" s="109">
        <v>48.24</v>
      </c>
      <c r="H36" s="230">
        <v>42.96</v>
      </c>
    </row>
    <row r="37" spans="2:8" x14ac:dyDescent="0.25">
      <c r="B37" s="1">
        <v>17</v>
      </c>
      <c r="C37" s="108">
        <v>50.49</v>
      </c>
      <c r="D37" s="109">
        <v>48.21</v>
      </c>
      <c r="E37" s="109">
        <v>61</v>
      </c>
      <c r="F37" s="109">
        <v>54.19</v>
      </c>
      <c r="G37" s="109">
        <v>47.74</v>
      </c>
      <c r="H37" s="230">
        <v>42.34</v>
      </c>
    </row>
    <row r="38" spans="2:8" x14ac:dyDescent="0.25">
      <c r="B38" s="1">
        <v>18</v>
      </c>
      <c r="C38" s="108">
        <v>50.7</v>
      </c>
      <c r="D38" s="109">
        <v>47.02</v>
      </c>
      <c r="E38" s="109">
        <v>61.72</v>
      </c>
      <c r="F38" s="109">
        <v>69.89</v>
      </c>
      <c r="G38" s="109">
        <v>47.79</v>
      </c>
      <c r="H38" s="230">
        <v>42.34</v>
      </c>
    </row>
    <row r="39" spans="2:8" x14ac:dyDescent="0.25">
      <c r="B39" s="1">
        <v>19</v>
      </c>
      <c r="C39" s="108">
        <v>49.89</v>
      </c>
      <c r="D39" s="109">
        <v>47.04</v>
      </c>
      <c r="E39" s="109">
        <v>61.68</v>
      </c>
      <c r="F39" s="109">
        <v>53.27</v>
      </c>
      <c r="G39" s="109">
        <v>47.04</v>
      </c>
      <c r="H39" s="230">
        <v>42.68</v>
      </c>
    </row>
    <row r="40" spans="2:8" x14ac:dyDescent="0.25">
      <c r="B40" s="1">
        <v>20</v>
      </c>
      <c r="C40" s="108">
        <v>48.97</v>
      </c>
      <c r="D40" s="109">
        <v>46.52</v>
      </c>
      <c r="E40" s="109">
        <v>60.24</v>
      </c>
      <c r="F40" s="109">
        <v>53.11</v>
      </c>
      <c r="G40" s="109">
        <v>46.89</v>
      </c>
      <c r="H40" s="230">
        <v>44.09</v>
      </c>
    </row>
    <row r="41" spans="2:8" x14ac:dyDescent="0.25">
      <c r="B41" s="1">
        <v>21</v>
      </c>
      <c r="C41" s="108">
        <v>50</v>
      </c>
      <c r="D41" s="109">
        <v>47.61</v>
      </c>
      <c r="E41" s="109">
        <v>60.75</v>
      </c>
      <c r="F41" s="109">
        <v>54.16</v>
      </c>
      <c r="G41" s="109">
        <v>47.08</v>
      </c>
      <c r="H41" s="230">
        <v>42.32</v>
      </c>
    </row>
    <row r="42" spans="2:8" x14ac:dyDescent="0.25">
      <c r="B42" s="1">
        <v>22</v>
      </c>
      <c r="C42" s="108">
        <v>49.55</v>
      </c>
      <c r="D42" s="109">
        <v>45.74</v>
      </c>
      <c r="E42" s="109">
        <v>62.57</v>
      </c>
      <c r="F42" s="109">
        <v>53.21</v>
      </c>
      <c r="G42" s="109">
        <v>46.74</v>
      </c>
      <c r="H42" s="230">
        <v>42.17</v>
      </c>
    </row>
    <row r="43" spans="2:8" x14ac:dyDescent="0.25">
      <c r="B43" s="1">
        <v>23</v>
      </c>
      <c r="C43" s="108">
        <v>49.85</v>
      </c>
      <c r="D43" s="109">
        <v>46.77</v>
      </c>
      <c r="E43" s="109">
        <v>60.83</v>
      </c>
      <c r="F43" s="109">
        <v>53.63</v>
      </c>
      <c r="G43" s="109">
        <v>46.72</v>
      </c>
      <c r="H43" s="230">
        <v>42.26</v>
      </c>
    </row>
    <row r="44" spans="2:8" x14ac:dyDescent="0.25">
      <c r="B44" s="1">
        <v>24</v>
      </c>
      <c r="C44" s="108"/>
      <c r="D44" s="109">
        <v>48.71</v>
      </c>
      <c r="E44" s="109">
        <v>61.09</v>
      </c>
      <c r="F44" s="109">
        <v>52.49</v>
      </c>
      <c r="G44" s="109">
        <v>46.22</v>
      </c>
      <c r="H44" s="230">
        <v>42.16</v>
      </c>
    </row>
    <row r="45" spans="2:8" x14ac:dyDescent="0.25">
      <c r="B45" s="1">
        <v>25</v>
      </c>
      <c r="C45" s="108"/>
      <c r="D45" s="109">
        <v>46.17</v>
      </c>
      <c r="E45" s="109">
        <v>60.68</v>
      </c>
      <c r="F45" s="109">
        <v>53.13</v>
      </c>
      <c r="G45" s="109">
        <v>46.05</v>
      </c>
      <c r="H45" s="230">
        <v>42.26</v>
      </c>
    </row>
    <row r="46" spans="2:8" x14ac:dyDescent="0.25">
      <c r="B46" s="1">
        <v>26</v>
      </c>
      <c r="C46" s="108"/>
      <c r="D46" s="109">
        <v>46.01</v>
      </c>
      <c r="E46" s="109">
        <v>58.7</v>
      </c>
      <c r="F46" s="109">
        <v>52.27</v>
      </c>
      <c r="G46" s="109">
        <v>46.27</v>
      </c>
      <c r="H46" s="230">
        <v>42.79</v>
      </c>
    </row>
    <row r="47" spans="2:8" x14ac:dyDescent="0.25">
      <c r="B47" s="1">
        <v>27</v>
      </c>
      <c r="C47" s="108"/>
      <c r="D47" s="109">
        <v>45.44</v>
      </c>
      <c r="E47" s="109">
        <v>58.77</v>
      </c>
      <c r="F47" s="109">
        <v>53.9</v>
      </c>
      <c r="G47" s="109">
        <v>47.1</v>
      </c>
      <c r="H47" s="230">
        <v>42.42</v>
      </c>
    </row>
    <row r="48" spans="2:8" x14ac:dyDescent="0.25">
      <c r="B48" s="1">
        <v>28</v>
      </c>
      <c r="C48" s="108"/>
      <c r="D48" s="109">
        <v>45.14</v>
      </c>
      <c r="E48" s="109">
        <v>58.32</v>
      </c>
      <c r="F48" s="109">
        <v>54.97</v>
      </c>
      <c r="G48" s="109">
        <v>45.92</v>
      </c>
      <c r="H48" s="230">
        <v>42.81</v>
      </c>
    </row>
    <row r="49" spans="2:8" x14ac:dyDescent="0.25">
      <c r="B49" s="1">
        <v>29</v>
      </c>
      <c r="C49" s="108"/>
      <c r="D49" s="109">
        <v>45.85</v>
      </c>
      <c r="E49" s="109">
        <v>58.06</v>
      </c>
      <c r="F49" s="109">
        <v>53</v>
      </c>
      <c r="G49" s="109">
        <v>46.16</v>
      </c>
      <c r="H49" s="230">
        <v>42.37</v>
      </c>
    </row>
    <row r="50" spans="2:8" x14ac:dyDescent="0.25">
      <c r="B50" s="1">
        <v>30</v>
      </c>
      <c r="C50" s="108"/>
      <c r="D50" s="109">
        <v>45.14</v>
      </c>
      <c r="E50" s="109">
        <v>57.64</v>
      </c>
      <c r="F50" s="109"/>
      <c r="G50" s="109">
        <v>45.15</v>
      </c>
      <c r="H50" s="230">
        <v>42.88</v>
      </c>
    </row>
    <row r="51" spans="2:8" x14ac:dyDescent="0.25">
      <c r="B51" s="1">
        <v>31</v>
      </c>
      <c r="C51" s="108"/>
      <c r="D51" s="109">
        <v>45.96</v>
      </c>
      <c r="E51" s="109">
        <v>56.79</v>
      </c>
      <c r="F51" s="109"/>
      <c r="G51" s="109">
        <v>45.3</v>
      </c>
      <c r="H51" s="230">
        <v>42.88</v>
      </c>
    </row>
    <row r="52" spans="2:8" x14ac:dyDescent="0.25">
      <c r="B52" s="1">
        <v>32</v>
      </c>
      <c r="C52" s="108"/>
      <c r="D52" s="109">
        <v>45.99</v>
      </c>
      <c r="E52" s="109">
        <v>56.47</v>
      </c>
      <c r="F52" s="109"/>
      <c r="G52" s="109">
        <v>44.85</v>
      </c>
      <c r="H52" s="230">
        <v>42.62</v>
      </c>
    </row>
    <row r="53" spans="2:8" x14ac:dyDescent="0.25">
      <c r="B53" s="1">
        <v>33</v>
      </c>
      <c r="C53" s="108"/>
      <c r="D53" s="109">
        <v>48.64</v>
      </c>
      <c r="E53" s="109">
        <v>57.02</v>
      </c>
      <c r="F53" s="109"/>
      <c r="G53" s="109">
        <v>45.56</v>
      </c>
      <c r="H53" s="230">
        <v>42.75</v>
      </c>
    </row>
    <row r="54" spans="2:8" x14ac:dyDescent="0.25">
      <c r="B54" s="1">
        <v>34</v>
      </c>
      <c r="C54" s="108"/>
      <c r="D54" s="109">
        <v>48.55</v>
      </c>
      <c r="E54" s="109">
        <v>56.69</v>
      </c>
      <c r="F54" s="109"/>
      <c r="G54" s="109">
        <v>44.56</v>
      </c>
      <c r="H54" s="230">
        <v>42.57</v>
      </c>
    </row>
    <row r="55" spans="2:8" x14ac:dyDescent="0.25">
      <c r="B55" s="1">
        <v>35</v>
      </c>
      <c r="C55" s="108"/>
      <c r="D55" s="109">
        <v>50.02</v>
      </c>
      <c r="E55" s="109">
        <v>56.07</v>
      </c>
      <c r="F55" s="109"/>
      <c r="G55" s="109">
        <v>44.27</v>
      </c>
      <c r="H55" s="230">
        <v>42.76</v>
      </c>
    </row>
    <row r="56" spans="2:8" x14ac:dyDescent="0.25">
      <c r="B56" s="1">
        <v>36</v>
      </c>
      <c r="C56" s="108"/>
      <c r="D56" s="109">
        <v>53.13</v>
      </c>
      <c r="E56" s="109">
        <v>56.65</v>
      </c>
      <c r="F56" s="109"/>
      <c r="G56" s="109">
        <v>44.01</v>
      </c>
      <c r="H56" s="230">
        <v>42.72</v>
      </c>
    </row>
    <row r="57" spans="2:8" x14ac:dyDescent="0.25">
      <c r="B57" s="1">
        <v>37</v>
      </c>
      <c r="C57" s="108"/>
      <c r="D57" s="109"/>
      <c r="E57" s="109"/>
      <c r="F57" s="109"/>
      <c r="G57" s="109">
        <v>44.46</v>
      </c>
      <c r="H57" s="233"/>
    </row>
    <row r="58" spans="2:8" x14ac:dyDescent="0.25">
      <c r="B58" s="1">
        <v>38</v>
      </c>
      <c r="C58" s="108"/>
      <c r="D58" s="109"/>
      <c r="E58" s="109"/>
      <c r="F58" s="109"/>
      <c r="G58" s="109">
        <v>44.03</v>
      </c>
      <c r="H58" s="233"/>
    </row>
    <row r="59" spans="2:8" x14ac:dyDescent="0.25">
      <c r="B59" s="1">
        <v>39</v>
      </c>
      <c r="C59" s="108"/>
      <c r="D59" s="109"/>
      <c r="E59" s="109"/>
      <c r="F59" s="109"/>
      <c r="G59" s="109">
        <v>44.47</v>
      </c>
      <c r="H59" s="233"/>
    </row>
    <row r="60" spans="2:8" x14ac:dyDescent="0.25">
      <c r="B60" s="1">
        <v>40</v>
      </c>
      <c r="C60" s="108"/>
      <c r="D60" s="109"/>
      <c r="E60" s="109"/>
      <c r="F60" s="109"/>
      <c r="G60" s="230"/>
      <c r="H60" s="233"/>
    </row>
    <row r="61" spans="2:8" x14ac:dyDescent="0.25">
      <c r="B61" s="1">
        <v>41</v>
      </c>
      <c r="C61" s="108"/>
      <c r="D61" s="109"/>
      <c r="E61" s="109"/>
      <c r="F61" s="109"/>
      <c r="G61" s="230"/>
      <c r="H61" s="233"/>
    </row>
    <row r="62" spans="2:8" x14ac:dyDescent="0.25">
      <c r="B62" s="1">
        <v>42</v>
      </c>
      <c r="C62" s="108"/>
      <c r="D62" s="109"/>
      <c r="E62" s="109"/>
      <c r="F62" s="109"/>
      <c r="G62" s="230"/>
      <c r="H62" s="233"/>
    </row>
    <row r="63" spans="2:8" x14ac:dyDescent="0.25">
      <c r="B63" s="1">
        <v>43</v>
      </c>
      <c r="C63" s="108"/>
      <c r="D63" s="109"/>
      <c r="E63" s="109"/>
      <c r="F63" s="109"/>
      <c r="G63" s="230"/>
      <c r="H63" s="233"/>
    </row>
    <row r="64" spans="2:8" x14ac:dyDescent="0.25">
      <c r="B64" s="1">
        <v>44</v>
      </c>
      <c r="C64" s="108"/>
      <c r="D64" s="109"/>
      <c r="E64" s="109"/>
      <c r="F64" s="109"/>
      <c r="G64" s="230"/>
      <c r="H64" s="233"/>
    </row>
    <row r="65" spans="2:8" x14ac:dyDescent="0.25">
      <c r="B65" s="1">
        <v>45</v>
      </c>
      <c r="C65" s="108"/>
      <c r="D65" s="109"/>
      <c r="E65" s="109"/>
      <c r="F65" s="109"/>
      <c r="G65" s="230"/>
      <c r="H65" s="233"/>
    </row>
    <row r="66" spans="2:8" x14ac:dyDescent="0.25">
      <c r="B66" s="1">
        <v>46</v>
      </c>
      <c r="C66" s="108"/>
      <c r="D66" s="109"/>
      <c r="E66" s="109"/>
      <c r="F66" s="109"/>
      <c r="G66" s="230"/>
      <c r="H66" s="233"/>
    </row>
    <row r="67" spans="2:8" x14ac:dyDescent="0.25">
      <c r="B67" s="1">
        <v>47</v>
      </c>
      <c r="C67" s="108"/>
      <c r="D67" s="109"/>
      <c r="E67" s="109"/>
      <c r="F67" s="109"/>
      <c r="G67" s="230"/>
      <c r="H67" s="233"/>
    </row>
    <row r="68" spans="2:8" x14ac:dyDescent="0.25">
      <c r="B68" s="1">
        <v>48</v>
      </c>
      <c r="C68" s="108"/>
      <c r="D68" s="109"/>
      <c r="E68" s="109"/>
      <c r="F68" s="109"/>
      <c r="G68" s="230"/>
      <c r="H68" s="233"/>
    </row>
    <row r="69" spans="2:8" x14ac:dyDescent="0.25">
      <c r="B69" s="1">
        <v>49</v>
      </c>
      <c r="C69" s="108"/>
      <c r="D69" s="109"/>
      <c r="E69" s="109"/>
      <c r="F69" s="109"/>
      <c r="G69" s="230"/>
      <c r="H69" s="233"/>
    </row>
    <row r="70" spans="2:8" x14ac:dyDescent="0.25">
      <c r="B70" s="1">
        <v>50</v>
      </c>
      <c r="C70" s="108"/>
      <c r="D70" s="109"/>
      <c r="E70" s="109"/>
      <c r="F70" s="109"/>
      <c r="G70" s="230"/>
      <c r="H70" s="233"/>
    </row>
    <row r="71" spans="2:8" x14ac:dyDescent="0.25">
      <c r="B71" s="1">
        <v>51</v>
      </c>
      <c r="C71" s="108"/>
      <c r="D71" s="109"/>
      <c r="E71" s="109"/>
      <c r="F71" s="109"/>
      <c r="G71" s="230"/>
      <c r="H71" s="233"/>
    </row>
    <row r="72" spans="2:8" x14ac:dyDescent="0.25">
      <c r="B72" s="1">
        <v>52</v>
      </c>
      <c r="C72" s="108"/>
      <c r="D72" s="109"/>
      <c r="E72" s="109"/>
      <c r="F72" s="109"/>
      <c r="G72" s="230"/>
      <c r="H72" s="233"/>
    </row>
    <row r="73" spans="2:8" x14ac:dyDescent="0.25">
      <c r="B73" s="1">
        <v>53</v>
      </c>
      <c r="C73" s="108"/>
      <c r="D73" s="109"/>
      <c r="E73" s="109"/>
      <c r="F73" s="109"/>
      <c r="G73" s="230"/>
      <c r="H73" s="233"/>
    </row>
    <row r="74" spans="2:8" x14ac:dyDescent="0.25">
      <c r="B74" s="1">
        <v>54</v>
      </c>
      <c r="C74" s="108"/>
      <c r="D74" s="109"/>
      <c r="E74" s="109"/>
      <c r="F74" s="109"/>
      <c r="G74" s="230"/>
      <c r="H74" s="233"/>
    </row>
    <row r="75" spans="2:8" x14ac:dyDescent="0.25">
      <c r="B75" s="1">
        <v>55</v>
      </c>
      <c r="C75" s="108"/>
      <c r="D75" s="109"/>
      <c r="E75" s="109"/>
      <c r="F75" s="109"/>
      <c r="G75" s="230"/>
      <c r="H75" s="233"/>
    </row>
    <row r="76" spans="2:8" x14ac:dyDescent="0.25">
      <c r="B76" s="1">
        <v>56</v>
      </c>
      <c r="C76" s="108"/>
      <c r="D76" s="109"/>
      <c r="E76" s="109"/>
      <c r="F76" s="109"/>
      <c r="G76" s="230"/>
      <c r="H76" s="233"/>
    </row>
    <row r="77" spans="2:8" x14ac:dyDescent="0.25">
      <c r="B77" s="1">
        <v>57</v>
      </c>
      <c r="C77" s="108"/>
      <c r="D77" s="109"/>
      <c r="E77" s="109"/>
      <c r="F77" s="109"/>
      <c r="G77" s="230"/>
      <c r="H77" s="233"/>
    </row>
    <row r="78" spans="2:8" x14ac:dyDescent="0.25">
      <c r="B78" s="1">
        <v>58</v>
      </c>
      <c r="C78" s="108"/>
      <c r="D78" s="109"/>
      <c r="E78" s="109"/>
      <c r="F78" s="109"/>
      <c r="G78" s="230"/>
      <c r="H78" s="233"/>
    </row>
    <row r="79" spans="2:8" x14ac:dyDescent="0.25">
      <c r="B79" s="1">
        <v>59</v>
      </c>
      <c r="C79" s="108"/>
      <c r="D79" s="109"/>
      <c r="E79" s="109"/>
      <c r="F79" s="109"/>
      <c r="G79" s="230"/>
      <c r="H79" s="233"/>
    </row>
    <row r="80" spans="2:8" x14ac:dyDescent="0.25">
      <c r="B80" s="1">
        <v>60</v>
      </c>
      <c r="C80" s="108"/>
      <c r="D80" s="109"/>
      <c r="E80" s="109"/>
      <c r="F80" s="109"/>
      <c r="G80" s="230"/>
      <c r="H80" s="233"/>
    </row>
    <row r="81" spans="2:8" x14ac:dyDescent="0.25">
      <c r="B81" s="1">
        <v>61</v>
      </c>
      <c r="C81" s="108"/>
      <c r="D81" s="109"/>
      <c r="E81" s="109"/>
      <c r="F81" s="109"/>
      <c r="G81" s="230"/>
      <c r="H81" s="233"/>
    </row>
    <row r="82" spans="2:8" x14ac:dyDescent="0.25">
      <c r="B82" s="1">
        <v>62</v>
      </c>
      <c r="C82" s="108"/>
      <c r="D82" s="109"/>
      <c r="E82" s="109"/>
      <c r="F82" s="109"/>
      <c r="G82" s="230"/>
      <c r="H82" s="233"/>
    </row>
    <row r="83" spans="2:8" x14ac:dyDescent="0.25">
      <c r="B83" s="1">
        <v>63</v>
      </c>
      <c r="C83" s="108"/>
      <c r="D83" s="109"/>
      <c r="E83" s="109"/>
      <c r="F83" s="109"/>
      <c r="G83" s="230"/>
      <c r="H83" s="233"/>
    </row>
    <row r="84" spans="2:8" x14ac:dyDescent="0.25">
      <c r="B84" s="1">
        <v>64</v>
      </c>
      <c r="C84" s="108"/>
      <c r="D84" s="109"/>
      <c r="E84" s="109"/>
      <c r="F84" s="109"/>
      <c r="G84" s="230"/>
      <c r="H84" s="233"/>
    </row>
    <row r="85" spans="2:8" x14ac:dyDescent="0.25">
      <c r="B85" s="1">
        <v>65</v>
      </c>
      <c r="C85" s="108"/>
      <c r="D85" s="109"/>
      <c r="E85" s="109"/>
      <c r="F85" s="109"/>
      <c r="G85" s="230"/>
      <c r="H85" s="233"/>
    </row>
    <row r="86" spans="2:8" x14ac:dyDescent="0.25">
      <c r="B86" s="1">
        <v>66</v>
      </c>
      <c r="C86" s="234"/>
      <c r="D86" s="230"/>
      <c r="E86" s="230"/>
      <c r="F86" s="230"/>
      <c r="G86" s="230"/>
      <c r="H86" s="233"/>
    </row>
    <row r="87" spans="2:8" x14ac:dyDescent="0.25">
      <c r="B87" s="1">
        <v>67</v>
      </c>
      <c r="C87" s="234"/>
      <c r="D87" s="230"/>
      <c r="E87" s="230"/>
      <c r="F87" s="230"/>
      <c r="G87" s="230"/>
      <c r="H87" s="233"/>
    </row>
    <row r="88" spans="2:8" ht="15.75" thickBot="1" x14ac:dyDescent="0.3">
      <c r="B88" s="1">
        <v>68</v>
      </c>
      <c r="C88" s="235"/>
      <c r="D88" s="236"/>
      <c r="E88" s="236"/>
      <c r="F88" s="236"/>
      <c r="G88" s="236"/>
      <c r="H88" s="237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88"/>
  <sheetViews>
    <sheetView topLeftCell="A46" zoomScale="75" zoomScaleNormal="75" workbookViewId="0">
      <selection activeCell="C21" sqref="C21:H60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218" t="s">
        <v>85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6" ht="7.5" customHeight="1" x14ac:dyDescent="0.25"/>
    <row r="6" spans="1:16" ht="17.25" x14ac:dyDescent="0.3">
      <c r="A6" s="168" t="s">
        <v>64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6" ht="7.5" customHeight="1" x14ac:dyDescent="0.25"/>
    <row r="8" spans="1:16" s="2" customFormat="1" ht="20.25" customHeight="1" x14ac:dyDescent="0.25">
      <c r="A8" s="219" t="s">
        <v>43</v>
      </c>
      <c r="B8" s="220" t="s">
        <v>13</v>
      </c>
      <c r="C8" s="221" t="s">
        <v>18</v>
      </c>
      <c r="D8" s="220" t="s">
        <v>44</v>
      </c>
      <c r="E8" s="223" t="s">
        <v>45</v>
      </c>
      <c r="F8" s="225" t="s">
        <v>46</v>
      </c>
      <c r="G8" s="226"/>
      <c r="H8" s="226"/>
      <c r="I8" s="227"/>
      <c r="J8" s="228" t="s">
        <v>47</v>
      </c>
      <c r="K8" s="219" t="s">
        <v>48</v>
      </c>
      <c r="L8" s="219"/>
      <c r="M8" s="69"/>
      <c r="N8" s="69"/>
    </row>
    <row r="9" spans="1:16" s="2" customFormat="1" ht="27.75" customHeight="1" x14ac:dyDescent="0.25">
      <c r="A9" s="219"/>
      <c r="B9" s="220"/>
      <c r="C9" s="222"/>
      <c r="D9" s="220"/>
      <c r="E9" s="224"/>
      <c r="F9" s="70" t="s">
        <v>49</v>
      </c>
      <c r="G9" s="70" t="s">
        <v>50</v>
      </c>
      <c r="H9" s="70" t="s">
        <v>51</v>
      </c>
      <c r="I9" s="71" t="s">
        <v>52</v>
      </c>
      <c r="J9" s="229"/>
      <c r="K9" s="166" t="s">
        <v>53</v>
      </c>
      <c r="L9" s="166" t="s">
        <v>54</v>
      </c>
      <c r="M9" s="72" t="s">
        <v>55</v>
      </c>
      <c r="N9" s="72" t="s">
        <v>56</v>
      </c>
    </row>
    <row r="10" spans="1:16" s="3" customFormat="1" ht="30" customHeight="1" x14ac:dyDescent="0.25">
      <c r="A10" s="73">
        <v>1</v>
      </c>
      <c r="B10" s="74" t="s">
        <v>62</v>
      </c>
      <c r="C10" s="75">
        <v>13</v>
      </c>
      <c r="D10" s="75">
        <v>30</v>
      </c>
      <c r="E10" s="76">
        <f>D10</f>
        <v>30</v>
      </c>
      <c r="F10" s="162">
        <f>MIN(C21:C85)</f>
        <v>47.5</v>
      </c>
      <c r="G10" s="141">
        <f>AVERAGE(C21:C85)</f>
        <v>52.624586206896559</v>
      </c>
      <c r="H10" s="77">
        <v>0</v>
      </c>
      <c r="I10" s="141">
        <f>G10-F10</f>
        <v>5.1245862068965593</v>
      </c>
      <c r="J10" s="164">
        <v>1.9085648148148147E-2</v>
      </c>
      <c r="K10" s="164">
        <f>J10</f>
        <v>1.9085648148148147E-2</v>
      </c>
      <c r="L10" s="79">
        <f>K10</f>
        <v>1.9085648148148147E-2</v>
      </c>
      <c r="M10" s="80" t="s">
        <v>106</v>
      </c>
      <c r="N10" s="81"/>
      <c r="O10" s="156"/>
      <c r="P10" s="83"/>
    </row>
    <row r="11" spans="1:16" s="3" customFormat="1" ht="30" customHeight="1" x14ac:dyDescent="0.25">
      <c r="A11" s="73">
        <v>2</v>
      </c>
      <c r="B11" s="74" t="s">
        <v>92</v>
      </c>
      <c r="C11" s="75">
        <v>8</v>
      </c>
      <c r="D11" s="75">
        <v>64</v>
      </c>
      <c r="E11" s="76">
        <f>D11-D10</f>
        <v>34</v>
      </c>
      <c r="F11" s="163">
        <f>MIN(D21:D85)</f>
        <v>45.48</v>
      </c>
      <c r="G11" s="142">
        <f>AVERAGE(D21:D85)</f>
        <v>48.831909090909086</v>
      </c>
      <c r="H11" s="77">
        <v>1</v>
      </c>
      <c r="I11" s="141">
        <f>G11-F11</f>
        <v>3.3519090909090892</v>
      </c>
      <c r="J11" s="164">
        <v>3.923611111111111E-2</v>
      </c>
      <c r="K11" s="164">
        <f>J11-J10</f>
        <v>2.0150462962962964E-2</v>
      </c>
      <c r="L11" s="79">
        <f>K11</f>
        <v>2.0150462962962964E-2</v>
      </c>
      <c r="M11" s="80" t="s">
        <v>107</v>
      </c>
      <c r="N11" s="81"/>
      <c r="O11" s="82"/>
      <c r="P11" s="83"/>
    </row>
    <row r="12" spans="1:16" s="3" customFormat="1" ht="30" customHeight="1" x14ac:dyDescent="0.25">
      <c r="A12" s="73">
        <v>3</v>
      </c>
      <c r="B12" s="74" t="s">
        <v>62</v>
      </c>
      <c r="C12" s="75">
        <v>7</v>
      </c>
      <c r="D12" s="75">
        <v>95</v>
      </c>
      <c r="E12" s="76">
        <f>D12-D11</f>
        <v>31</v>
      </c>
      <c r="F12" s="162">
        <f>MIN(E19:E81)</f>
        <v>57.64</v>
      </c>
      <c r="G12" s="141">
        <f>AVERAGE(E21:E83)</f>
        <v>62.633333333333354</v>
      </c>
      <c r="H12" s="77">
        <v>1</v>
      </c>
      <c r="I12" s="141">
        <f t="shared" ref="I12:I14" si="0">G12-F12</f>
        <v>4.9933333333333536</v>
      </c>
      <c r="J12" s="164">
        <v>6.2337962962962963E-2</v>
      </c>
      <c r="K12" s="164">
        <f>J12-J11</f>
        <v>2.3101851851851853E-2</v>
      </c>
      <c r="L12" s="79">
        <f>K12+L10</f>
        <v>4.2187500000000003E-2</v>
      </c>
      <c r="M12" s="80" t="s">
        <v>142</v>
      </c>
      <c r="N12" s="81"/>
      <c r="O12" s="83"/>
      <c r="P12" s="83"/>
    </row>
    <row r="13" spans="1:16" s="3" customFormat="1" ht="30" customHeight="1" thickBot="1" x14ac:dyDescent="0.3">
      <c r="A13" s="73">
        <v>4</v>
      </c>
      <c r="B13" s="74" t="s">
        <v>92</v>
      </c>
      <c r="C13" s="75">
        <v>5</v>
      </c>
      <c r="D13" s="75">
        <v>127</v>
      </c>
      <c r="E13" s="76">
        <f>D13-D12</f>
        <v>32</v>
      </c>
      <c r="F13" s="254">
        <f>MIN(F19:F87)</f>
        <v>51.66</v>
      </c>
      <c r="G13" s="141">
        <f>AVERAGE(F21:F83)</f>
        <v>56.099354838709679</v>
      </c>
      <c r="H13" s="77">
        <v>0</v>
      </c>
      <c r="I13" s="141">
        <f t="shared" si="0"/>
        <v>4.4393548387096828</v>
      </c>
      <c r="J13" s="164">
        <v>8.3865740740740755E-2</v>
      </c>
      <c r="K13" s="164">
        <f>J13-J12</f>
        <v>2.1527777777777792E-2</v>
      </c>
      <c r="L13" s="79">
        <f>K13+L11</f>
        <v>4.1678240740740752E-2</v>
      </c>
      <c r="M13" s="80" t="s">
        <v>143</v>
      </c>
      <c r="N13" s="81"/>
      <c r="O13" s="83"/>
      <c r="P13" s="83"/>
    </row>
    <row r="14" spans="1:16" s="3" customFormat="1" ht="30" customHeight="1" thickBot="1" x14ac:dyDescent="0.3">
      <c r="A14" s="73">
        <v>5</v>
      </c>
      <c r="B14" s="74" t="s">
        <v>62</v>
      </c>
      <c r="C14" s="84">
        <v>69</v>
      </c>
      <c r="D14" s="75">
        <v>164</v>
      </c>
      <c r="E14" s="76">
        <f>D14-D13</f>
        <v>37</v>
      </c>
      <c r="F14" s="256">
        <f>MIN(G21:G83)</f>
        <v>44.92</v>
      </c>
      <c r="G14" s="253">
        <f>AVERAGE(G21:G85)</f>
        <v>48.442777777777785</v>
      </c>
      <c r="H14" s="77">
        <v>1</v>
      </c>
      <c r="I14" s="141">
        <f t="shared" si="0"/>
        <v>3.5227777777777831</v>
      </c>
      <c r="J14" s="164">
        <v>0.10538194444444444</v>
      </c>
      <c r="K14" s="164">
        <f>J14-J13</f>
        <v>2.151620370370369E-2</v>
      </c>
      <c r="L14" s="78">
        <f>K14+L12</f>
        <v>6.3703703703703693E-2</v>
      </c>
      <c r="M14" s="80" t="s">
        <v>144</v>
      </c>
      <c r="N14" s="81"/>
      <c r="O14" s="19"/>
    </row>
    <row r="15" spans="1:16" s="3" customFormat="1" ht="30" customHeight="1" thickBot="1" x14ac:dyDescent="0.3">
      <c r="A15" s="85" t="s">
        <v>57</v>
      </c>
      <c r="B15" s="86" t="s">
        <v>92</v>
      </c>
      <c r="C15" s="87">
        <v>3</v>
      </c>
      <c r="D15" s="87">
        <v>204</v>
      </c>
      <c r="E15" s="76">
        <f>D15-D14</f>
        <v>40</v>
      </c>
      <c r="F15" s="257">
        <f>MIN(H21:H89)</f>
        <v>42.51</v>
      </c>
      <c r="G15" s="253">
        <f>AVERAGE(H21:H85)</f>
        <v>43.481000000000002</v>
      </c>
      <c r="H15" s="77">
        <v>1</v>
      </c>
      <c r="I15" s="141">
        <f>G15-F15</f>
        <v>0.97100000000000364</v>
      </c>
      <c r="J15" s="164">
        <v>0.125</v>
      </c>
      <c r="K15" s="89">
        <f>J15-J14</f>
        <v>1.9618055555555555E-2</v>
      </c>
      <c r="L15" s="88">
        <f>K15+L13</f>
        <v>6.1296296296296307E-2</v>
      </c>
      <c r="M15" s="80"/>
      <c r="N15" s="81"/>
    </row>
    <row r="16" spans="1:16" s="3" customFormat="1" ht="30" customHeight="1" x14ac:dyDescent="0.25">
      <c r="A16" s="90"/>
      <c r="B16" s="91"/>
      <c r="C16" s="92"/>
      <c r="D16" s="92"/>
      <c r="E16" s="92"/>
      <c r="F16" s="128">
        <f>AVERAGE(F10,F12,F14)</f>
        <v>50.02</v>
      </c>
      <c r="G16" s="160">
        <f>AVERAGE(G10,G12,G14)</f>
        <v>54.566899106002573</v>
      </c>
      <c r="H16" s="160" t="s">
        <v>96</v>
      </c>
      <c r="I16" s="161">
        <f>AVERAGE(I10,I12,I14)</f>
        <v>4.5468991060025656</v>
      </c>
      <c r="J16" s="92"/>
      <c r="K16" s="92"/>
      <c r="L16" s="92"/>
      <c r="M16" s="93"/>
      <c r="N16" s="93"/>
    </row>
    <row r="17" spans="1:14" ht="27.75" customHeight="1" x14ac:dyDescent="0.25">
      <c r="A17" s="94"/>
      <c r="B17" s="94"/>
      <c r="C17" s="94"/>
      <c r="D17" s="95"/>
      <c r="E17" s="96"/>
      <c r="F17" s="97">
        <f>AVERAGE(F11,F13,F15)</f>
        <v>46.54999999999999</v>
      </c>
      <c r="G17" s="98">
        <f>AVERAGE(G11,G13,G15)</f>
        <v>49.470754643206256</v>
      </c>
      <c r="H17" s="98" t="s">
        <v>97</v>
      </c>
      <c r="I17" s="99">
        <f>AVERAGE(I11,I13,I15)</f>
        <v>2.9207546432062585</v>
      </c>
      <c r="J17" s="96"/>
      <c r="K17" s="96" t="s">
        <v>27</v>
      </c>
      <c r="L17" s="96"/>
      <c r="M17" s="93"/>
      <c r="N17" s="93"/>
    </row>
    <row r="18" spans="1:14" ht="30" customHeight="1" thickBot="1" x14ac:dyDescent="0.3">
      <c r="A18" s="100"/>
      <c r="B18" s="100"/>
      <c r="C18" s="100"/>
      <c r="D18" s="96"/>
      <c r="E18" s="96"/>
      <c r="F18" s="101">
        <f>AVERAGE(F10:F15)</f>
        <v>48.284999999999997</v>
      </c>
      <c r="G18" s="102">
        <f>AVERAGE(C21:F88)</f>
        <v>54.923951219512197</v>
      </c>
      <c r="H18" s="103"/>
      <c r="I18" s="104">
        <f>AVERAGE(I10:I15)</f>
        <v>3.7338268746044121</v>
      </c>
      <c r="J18" s="96"/>
      <c r="K18" s="96"/>
      <c r="L18" s="96"/>
      <c r="M18" s="100"/>
      <c r="N18" s="100"/>
    </row>
    <row r="20" spans="1:14" ht="15.75" thickBot="1" x14ac:dyDescent="0.3">
      <c r="C20" s="105" t="str">
        <f>B10</f>
        <v>Веселов Сергей</v>
      </c>
      <c r="D20" s="105" t="str">
        <f>B11</f>
        <v>Пилипчук Василий</v>
      </c>
      <c r="E20" s="105" t="str">
        <f>B12</f>
        <v>Веселов Сергей</v>
      </c>
      <c r="F20" s="105" t="str">
        <f>B13</f>
        <v>Пилипчук Василий</v>
      </c>
      <c r="G20" s="2" t="str">
        <f>B14</f>
        <v>Веселов Сергей</v>
      </c>
      <c r="H20" s="2" t="str">
        <f>B15</f>
        <v>Пилипчук Василий</v>
      </c>
    </row>
    <row r="21" spans="1:14" x14ac:dyDescent="0.25">
      <c r="B21" s="1">
        <v>1</v>
      </c>
      <c r="C21" s="106">
        <v>58.72</v>
      </c>
      <c r="D21" s="107">
        <v>53.78</v>
      </c>
      <c r="E21" s="107">
        <v>61.27</v>
      </c>
      <c r="F21" s="107">
        <v>60.84</v>
      </c>
      <c r="G21" s="231">
        <v>53.72</v>
      </c>
      <c r="H21" s="232">
        <v>45.62</v>
      </c>
      <c r="M21" s="2"/>
      <c r="N21" s="2"/>
    </row>
    <row r="22" spans="1:14" x14ac:dyDescent="0.25">
      <c r="B22" s="1">
        <v>2</v>
      </c>
      <c r="C22" s="108">
        <v>62.89</v>
      </c>
      <c r="D22" s="109">
        <v>50.14</v>
      </c>
      <c r="E22" s="109">
        <v>63.31</v>
      </c>
      <c r="F22" s="109">
        <v>61.68</v>
      </c>
      <c r="G22" s="230">
        <v>51.88</v>
      </c>
      <c r="H22" s="233">
        <v>44.12</v>
      </c>
      <c r="M22" s="3"/>
      <c r="N22" s="3"/>
    </row>
    <row r="23" spans="1:14" x14ac:dyDescent="0.25">
      <c r="B23" s="1">
        <v>3</v>
      </c>
      <c r="C23" s="108">
        <v>57.53</v>
      </c>
      <c r="D23" s="109">
        <v>49.11</v>
      </c>
      <c r="E23" s="109">
        <v>64.17</v>
      </c>
      <c r="F23" s="109">
        <v>61.38</v>
      </c>
      <c r="G23" s="230">
        <v>51.98</v>
      </c>
      <c r="H23" s="233">
        <v>44.44</v>
      </c>
      <c r="M23" s="3"/>
      <c r="N23" s="3"/>
    </row>
    <row r="24" spans="1:14" x14ac:dyDescent="0.25">
      <c r="B24" s="1">
        <v>4</v>
      </c>
      <c r="C24" s="108">
        <v>57.85</v>
      </c>
      <c r="D24" s="109">
        <v>49.18</v>
      </c>
      <c r="E24" s="109">
        <v>64.209999999999994</v>
      </c>
      <c r="F24" s="109">
        <v>59.89</v>
      </c>
      <c r="G24" s="230">
        <v>53.44</v>
      </c>
      <c r="H24" s="233">
        <v>43.44</v>
      </c>
      <c r="M24" s="3"/>
      <c r="N24" s="3"/>
    </row>
    <row r="25" spans="1:14" x14ac:dyDescent="0.25">
      <c r="B25" s="1">
        <v>5</v>
      </c>
      <c r="C25" s="108">
        <v>56.07</v>
      </c>
      <c r="D25" s="109">
        <v>48.35</v>
      </c>
      <c r="E25" s="109">
        <v>63.94</v>
      </c>
      <c r="F25" s="109">
        <v>59.64</v>
      </c>
      <c r="G25" s="230">
        <v>50.71</v>
      </c>
      <c r="H25" s="233">
        <v>43.54</v>
      </c>
    </row>
    <row r="26" spans="1:14" x14ac:dyDescent="0.25">
      <c r="B26" s="1">
        <v>6</v>
      </c>
      <c r="C26" s="108">
        <v>54.92</v>
      </c>
      <c r="D26" s="109">
        <v>49.16</v>
      </c>
      <c r="E26" s="109">
        <v>63.54</v>
      </c>
      <c r="F26" s="109">
        <v>59.35</v>
      </c>
      <c r="G26" s="230">
        <v>53.29</v>
      </c>
      <c r="H26" s="233">
        <v>43.92</v>
      </c>
    </row>
    <row r="27" spans="1:14" x14ac:dyDescent="0.25">
      <c r="B27" s="1">
        <v>7</v>
      </c>
      <c r="C27" s="108">
        <v>55.22</v>
      </c>
      <c r="D27" s="109">
        <v>47.38</v>
      </c>
      <c r="E27" s="109">
        <v>63.76</v>
      </c>
      <c r="F27" s="109">
        <v>60.43</v>
      </c>
      <c r="G27" s="230">
        <v>50.25</v>
      </c>
      <c r="H27" s="233">
        <v>43.52</v>
      </c>
    </row>
    <row r="28" spans="1:14" x14ac:dyDescent="0.25">
      <c r="B28" s="1">
        <v>8</v>
      </c>
      <c r="C28" s="108">
        <v>54.22</v>
      </c>
      <c r="D28" s="109">
        <v>47.29</v>
      </c>
      <c r="E28" s="109">
        <v>63.52</v>
      </c>
      <c r="F28" s="109">
        <v>57.33</v>
      </c>
      <c r="G28" s="230">
        <v>50.12</v>
      </c>
      <c r="H28" s="233">
        <v>43.23</v>
      </c>
    </row>
    <row r="29" spans="1:14" x14ac:dyDescent="0.25">
      <c r="B29" s="1">
        <v>9</v>
      </c>
      <c r="C29" s="157">
        <v>54.71</v>
      </c>
      <c r="D29" s="109">
        <v>47.08</v>
      </c>
      <c r="E29" s="109">
        <v>64.209999999999994</v>
      </c>
      <c r="F29" s="109">
        <v>56.93</v>
      </c>
      <c r="G29" s="230">
        <v>49.89</v>
      </c>
      <c r="H29" s="233">
        <v>43.39</v>
      </c>
    </row>
    <row r="30" spans="1:14" x14ac:dyDescent="0.25">
      <c r="B30" s="1">
        <v>10</v>
      </c>
      <c r="C30" s="108">
        <v>54.58</v>
      </c>
      <c r="D30" s="109">
        <v>48.08</v>
      </c>
      <c r="E30" s="109">
        <v>64.02</v>
      </c>
      <c r="F30" s="109">
        <v>57.47</v>
      </c>
      <c r="G30" s="230">
        <v>49.4</v>
      </c>
      <c r="H30" s="233">
        <v>43.07</v>
      </c>
    </row>
    <row r="31" spans="1:14" x14ac:dyDescent="0.25">
      <c r="B31" s="1">
        <v>11</v>
      </c>
      <c r="C31" s="108">
        <v>54.04</v>
      </c>
      <c r="D31" s="109">
        <v>46.44</v>
      </c>
      <c r="E31" s="109">
        <v>63.36</v>
      </c>
      <c r="F31" s="109">
        <v>57.47</v>
      </c>
      <c r="G31" s="230">
        <v>49.08</v>
      </c>
      <c r="H31" s="233">
        <v>43.03</v>
      </c>
    </row>
    <row r="32" spans="1:14" x14ac:dyDescent="0.25">
      <c r="B32" s="1">
        <v>12</v>
      </c>
      <c r="C32" s="108">
        <v>53.38</v>
      </c>
      <c r="D32" s="109">
        <v>46.89</v>
      </c>
      <c r="E32" s="109">
        <v>68.42</v>
      </c>
      <c r="F32" s="109">
        <v>55.95</v>
      </c>
      <c r="G32" s="230">
        <v>50.63</v>
      </c>
      <c r="H32" s="233">
        <v>43.03</v>
      </c>
    </row>
    <row r="33" spans="2:8" x14ac:dyDescent="0.25">
      <c r="B33" s="1">
        <v>13</v>
      </c>
      <c r="C33" s="108">
        <v>54.73</v>
      </c>
      <c r="D33" s="109">
        <v>47.53</v>
      </c>
      <c r="E33" s="109">
        <v>63.47</v>
      </c>
      <c r="F33" s="109">
        <v>54.94</v>
      </c>
      <c r="G33" s="230">
        <v>48.53</v>
      </c>
      <c r="H33" s="233">
        <v>42.6</v>
      </c>
    </row>
    <row r="34" spans="2:8" x14ac:dyDescent="0.25">
      <c r="B34" s="1">
        <v>14</v>
      </c>
      <c r="C34" s="125">
        <v>52.08</v>
      </c>
      <c r="D34" s="109">
        <v>46.23</v>
      </c>
      <c r="E34" s="109">
        <v>63.08</v>
      </c>
      <c r="F34" s="109">
        <v>55.25</v>
      </c>
      <c r="G34" s="230">
        <v>49.16</v>
      </c>
      <c r="H34" s="233">
        <v>42.69</v>
      </c>
    </row>
    <row r="35" spans="2:8" x14ac:dyDescent="0.25">
      <c r="B35" s="1">
        <v>15</v>
      </c>
      <c r="C35" s="108">
        <v>51.42</v>
      </c>
      <c r="D35" s="109">
        <v>47.79</v>
      </c>
      <c r="E35" s="109">
        <v>64.13</v>
      </c>
      <c r="F35" s="109">
        <v>56.03</v>
      </c>
      <c r="G35" s="230">
        <v>48.93</v>
      </c>
      <c r="H35" s="233">
        <v>42.65</v>
      </c>
    </row>
    <row r="36" spans="2:8" x14ac:dyDescent="0.25">
      <c r="B36" s="1">
        <v>16</v>
      </c>
      <c r="C36" s="108">
        <v>51.33</v>
      </c>
      <c r="D36" s="109">
        <v>46.53</v>
      </c>
      <c r="E36" s="109">
        <v>64.2</v>
      </c>
      <c r="F36" s="109">
        <v>55.32</v>
      </c>
      <c r="G36" s="230">
        <v>48.48</v>
      </c>
      <c r="H36" s="233">
        <v>42.67</v>
      </c>
    </row>
    <row r="37" spans="2:8" x14ac:dyDescent="0.25">
      <c r="B37" s="1">
        <v>17</v>
      </c>
      <c r="C37" s="108">
        <v>51.44</v>
      </c>
      <c r="D37" s="109">
        <v>46.39</v>
      </c>
      <c r="E37" s="109">
        <v>61.76</v>
      </c>
      <c r="F37" s="109">
        <v>56.14</v>
      </c>
      <c r="G37" s="230">
        <v>49.11</v>
      </c>
      <c r="H37" s="233">
        <v>54.31</v>
      </c>
    </row>
    <row r="38" spans="2:8" x14ac:dyDescent="0.25">
      <c r="B38" s="1">
        <v>18</v>
      </c>
      <c r="C38" s="108">
        <v>49.49</v>
      </c>
      <c r="D38" s="109">
        <v>46.18</v>
      </c>
      <c r="E38" s="109">
        <v>62.61</v>
      </c>
      <c r="F38" s="109">
        <v>58.29</v>
      </c>
      <c r="G38" s="230">
        <v>48.7</v>
      </c>
      <c r="H38" s="233">
        <v>44.2</v>
      </c>
    </row>
    <row r="39" spans="2:8" x14ac:dyDescent="0.25">
      <c r="B39" s="1">
        <v>19</v>
      </c>
      <c r="C39" s="108">
        <v>51.14</v>
      </c>
      <c r="D39" s="109">
        <v>45.92</v>
      </c>
      <c r="E39" s="109">
        <v>62.46</v>
      </c>
      <c r="F39" s="109">
        <v>54.38</v>
      </c>
      <c r="G39" s="230">
        <v>48.08</v>
      </c>
      <c r="H39" s="233">
        <v>43.3</v>
      </c>
    </row>
    <row r="40" spans="2:8" x14ac:dyDescent="0.25">
      <c r="B40" s="1">
        <v>20</v>
      </c>
      <c r="C40" s="108">
        <v>52.09</v>
      </c>
      <c r="D40" s="109">
        <v>46</v>
      </c>
      <c r="E40" s="109">
        <v>61.23</v>
      </c>
      <c r="F40" s="109">
        <v>53.89</v>
      </c>
      <c r="G40" s="230">
        <v>47.45</v>
      </c>
      <c r="H40" s="233">
        <v>42.51</v>
      </c>
    </row>
    <row r="41" spans="2:8" x14ac:dyDescent="0.25">
      <c r="B41" s="1">
        <v>21</v>
      </c>
      <c r="C41" s="108">
        <v>49.953000000000003</v>
      </c>
      <c r="D41" s="109">
        <v>47.15</v>
      </c>
      <c r="E41" s="109">
        <v>61.65</v>
      </c>
      <c r="F41" s="109">
        <v>54.81</v>
      </c>
      <c r="G41" s="230">
        <v>47.23</v>
      </c>
      <c r="H41" s="233">
        <v>42.7</v>
      </c>
    </row>
    <row r="42" spans="2:8" x14ac:dyDescent="0.25">
      <c r="B42" s="1">
        <v>22</v>
      </c>
      <c r="C42" s="108">
        <v>49.23</v>
      </c>
      <c r="D42" s="109">
        <v>45.523000000000003</v>
      </c>
      <c r="E42" s="109">
        <v>62.47</v>
      </c>
      <c r="F42" s="109">
        <v>52.87</v>
      </c>
      <c r="G42" s="230">
        <v>48.4</v>
      </c>
      <c r="H42" s="233">
        <v>42.93</v>
      </c>
    </row>
    <row r="43" spans="2:8" x14ac:dyDescent="0.25">
      <c r="B43" s="1">
        <v>23</v>
      </c>
      <c r="C43" s="108">
        <v>48.46</v>
      </c>
      <c r="D43" s="109">
        <v>45.48</v>
      </c>
      <c r="E43" s="109">
        <v>61.88</v>
      </c>
      <c r="F43" s="109">
        <v>52.22</v>
      </c>
      <c r="G43" s="230">
        <v>47.54</v>
      </c>
      <c r="H43" s="233">
        <v>42.75</v>
      </c>
    </row>
    <row r="44" spans="2:8" x14ac:dyDescent="0.25">
      <c r="B44" s="1">
        <v>24</v>
      </c>
      <c r="C44" s="108">
        <v>49.16</v>
      </c>
      <c r="D44" s="109">
        <v>45.71</v>
      </c>
      <c r="E44" s="109">
        <v>59.65</v>
      </c>
      <c r="F44" s="109">
        <v>51.79</v>
      </c>
      <c r="G44" s="230">
        <v>46.92</v>
      </c>
      <c r="H44" s="233">
        <v>43.03</v>
      </c>
    </row>
    <row r="45" spans="2:8" x14ac:dyDescent="0.25">
      <c r="B45" s="1">
        <v>25</v>
      </c>
      <c r="C45" s="108">
        <v>47.5</v>
      </c>
      <c r="D45" s="109">
        <v>46.97</v>
      </c>
      <c r="E45" s="109">
        <v>69.87</v>
      </c>
      <c r="F45" s="109">
        <v>52.05</v>
      </c>
      <c r="G45" s="230">
        <v>47.08</v>
      </c>
      <c r="H45" s="233">
        <v>42.91</v>
      </c>
    </row>
    <row r="46" spans="2:8" x14ac:dyDescent="0.25">
      <c r="B46" s="1">
        <v>26</v>
      </c>
      <c r="C46" s="108">
        <v>47.88</v>
      </c>
      <c r="D46" s="109">
        <v>50.22</v>
      </c>
      <c r="E46" s="109">
        <v>59.52</v>
      </c>
      <c r="F46" s="109">
        <v>54.35</v>
      </c>
      <c r="G46" s="230">
        <v>46.67</v>
      </c>
      <c r="H46" s="233">
        <v>42.8</v>
      </c>
    </row>
    <row r="47" spans="2:8" x14ac:dyDescent="0.25">
      <c r="B47" s="1">
        <v>27</v>
      </c>
      <c r="C47" s="108">
        <v>48.56</v>
      </c>
      <c r="D47" s="109">
        <v>49.4</v>
      </c>
      <c r="E47" s="109">
        <v>59.16</v>
      </c>
      <c r="F47" s="109">
        <v>52.75</v>
      </c>
      <c r="G47" s="230">
        <v>46.32</v>
      </c>
      <c r="H47" s="233">
        <v>45.41</v>
      </c>
    </row>
    <row r="48" spans="2:8" x14ac:dyDescent="0.25">
      <c r="B48" s="1">
        <v>28</v>
      </c>
      <c r="C48" s="108">
        <v>49.1</v>
      </c>
      <c r="D48" s="109">
        <v>47.35</v>
      </c>
      <c r="E48" s="109">
        <v>57.64</v>
      </c>
      <c r="F48" s="109">
        <v>52.29</v>
      </c>
      <c r="G48" s="230">
        <v>46.82</v>
      </c>
      <c r="H48" s="233">
        <v>43.28</v>
      </c>
    </row>
    <row r="49" spans="2:8" x14ac:dyDescent="0.25">
      <c r="B49" s="1">
        <v>29</v>
      </c>
      <c r="C49" s="108">
        <v>48.42</v>
      </c>
      <c r="D49" s="109">
        <v>49.83</v>
      </c>
      <c r="E49" s="109">
        <v>57.86</v>
      </c>
      <c r="F49" s="109">
        <v>51.66</v>
      </c>
      <c r="G49" s="230">
        <v>46.67</v>
      </c>
      <c r="H49" s="233">
        <v>42.73</v>
      </c>
    </row>
    <row r="50" spans="2:8" x14ac:dyDescent="0.25">
      <c r="B50" s="1">
        <v>30</v>
      </c>
      <c r="C50" s="108"/>
      <c r="D50" s="109">
        <v>51.46</v>
      </c>
      <c r="E50" s="109">
        <v>58.63</v>
      </c>
      <c r="F50" s="109">
        <v>52.7</v>
      </c>
      <c r="G50" s="230">
        <v>45.7</v>
      </c>
      <c r="H50" s="233">
        <v>42.89</v>
      </c>
    </row>
    <row r="51" spans="2:8" x14ac:dyDescent="0.25">
      <c r="B51" s="1">
        <v>31</v>
      </c>
      <c r="C51" s="108"/>
      <c r="D51" s="109">
        <v>55.49</v>
      </c>
      <c r="E51" s="109"/>
      <c r="F51" s="109">
        <v>58.99</v>
      </c>
      <c r="G51" s="230">
        <v>45.41</v>
      </c>
      <c r="H51" s="233">
        <v>43.25</v>
      </c>
    </row>
    <row r="52" spans="2:8" x14ac:dyDescent="0.25">
      <c r="B52" s="1">
        <v>32</v>
      </c>
      <c r="C52" s="108"/>
      <c r="D52" s="109">
        <v>61.86</v>
      </c>
      <c r="E52" s="109"/>
      <c r="F52" s="109"/>
      <c r="G52" s="230">
        <v>46.21</v>
      </c>
      <c r="H52" s="233">
        <v>43.06</v>
      </c>
    </row>
    <row r="53" spans="2:8" x14ac:dyDescent="0.25">
      <c r="B53" s="1">
        <v>33</v>
      </c>
      <c r="C53" s="108"/>
      <c r="D53" s="109">
        <v>59.56</v>
      </c>
      <c r="E53" s="109"/>
      <c r="F53" s="109"/>
      <c r="G53" s="230">
        <v>44.99</v>
      </c>
      <c r="H53" s="233">
        <v>42.58</v>
      </c>
    </row>
    <row r="54" spans="2:8" x14ac:dyDescent="0.25">
      <c r="B54" s="1">
        <v>34</v>
      </c>
      <c r="C54" s="108"/>
      <c r="D54" s="109"/>
      <c r="E54" s="109"/>
      <c r="F54" s="109"/>
      <c r="G54" s="230">
        <v>45.07</v>
      </c>
      <c r="H54" s="233">
        <v>42.59</v>
      </c>
    </row>
    <row r="55" spans="2:8" x14ac:dyDescent="0.25">
      <c r="B55" s="1">
        <v>35</v>
      </c>
      <c r="C55" s="108"/>
      <c r="D55" s="109"/>
      <c r="E55" s="109"/>
      <c r="F55" s="109"/>
      <c r="G55" s="230">
        <v>44.92</v>
      </c>
      <c r="H55" s="233">
        <v>42.73</v>
      </c>
    </row>
    <row r="56" spans="2:8" x14ac:dyDescent="0.25">
      <c r="B56" s="1">
        <v>36</v>
      </c>
      <c r="C56" s="108"/>
      <c r="D56" s="109"/>
      <c r="E56" s="109"/>
      <c r="F56" s="109"/>
      <c r="G56" s="230">
        <v>45.16</v>
      </c>
      <c r="H56" s="233">
        <v>42.97</v>
      </c>
    </row>
    <row r="57" spans="2:8" x14ac:dyDescent="0.25">
      <c r="B57" s="1">
        <v>37</v>
      </c>
      <c r="C57" s="108"/>
      <c r="D57" s="109"/>
      <c r="E57" s="109"/>
      <c r="F57" s="109"/>
      <c r="G57" s="230"/>
      <c r="H57" s="233">
        <v>42.77</v>
      </c>
    </row>
    <row r="58" spans="2:8" x14ac:dyDescent="0.25">
      <c r="B58" s="1">
        <v>38</v>
      </c>
      <c r="C58" s="108"/>
      <c r="D58" s="109"/>
      <c r="E58" s="109"/>
      <c r="F58" s="109"/>
      <c r="G58" s="230"/>
      <c r="H58" s="233">
        <v>42.95</v>
      </c>
    </row>
    <row r="59" spans="2:8" x14ac:dyDescent="0.25">
      <c r="B59" s="1">
        <v>39</v>
      </c>
      <c r="C59" s="108"/>
      <c r="D59" s="109"/>
      <c r="E59" s="109"/>
      <c r="F59" s="109"/>
      <c r="G59" s="230"/>
      <c r="H59" s="233">
        <v>43</v>
      </c>
    </row>
    <row r="60" spans="2:8" x14ac:dyDescent="0.25">
      <c r="B60" s="1">
        <v>40</v>
      </c>
      <c r="C60" s="108"/>
      <c r="D60" s="109"/>
      <c r="E60" s="109"/>
      <c r="F60" s="109"/>
      <c r="G60" s="230"/>
      <c r="H60" s="233">
        <v>42.63</v>
      </c>
    </row>
    <row r="61" spans="2:8" x14ac:dyDescent="0.25">
      <c r="B61" s="1">
        <v>41</v>
      </c>
      <c r="C61" s="108"/>
      <c r="D61" s="109"/>
      <c r="E61" s="109"/>
      <c r="F61" s="109"/>
      <c r="G61" s="230"/>
      <c r="H61" s="233"/>
    </row>
    <row r="62" spans="2:8" x14ac:dyDescent="0.25">
      <c r="B62" s="1">
        <v>42</v>
      </c>
      <c r="C62" s="108"/>
      <c r="D62" s="109"/>
      <c r="E62" s="109"/>
      <c r="F62" s="109"/>
      <c r="G62" s="230"/>
      <c r="H62" s="233"/>
    </row>
    <row r="63" spans="2:8" x14ac:dyDescent="0.25">
      <c r="B63" s="1">
        <v>43</v>
      </c>
      <c r="C63" s="108"/>
      <c r="D63" s="109"/>
      <c r="E63" s="109"/>
      <c r="F63" s="109"/>
      <c r="G63" s="230"/>
      <c r="H63" s="233"/>
    </row>
    <row r="64" spans="2:8" x14ac:dyDescent="0.25">
      <c r="B64" s="1">
        <v>44</v>
      </c>
      <c r="C64" s="108"/>
      <c r="D64" s="109"/>
      <c r="E64" s="109"/>
      <c r="F64" s="109"/>
      <c r="G64" s="230"/>
      <c r="H64" s="233"/>
    </row>
    <row r="65" spans="2:8" x14ac:dyDescent="0.25">
      <c r="B65" s="1">
        <v>45</v>
      </c>
      <c r="C65" s="108"/>
      <c r="D65" s="109"/>
      <c r="E65" s="109"/>
      <c r="F65" s="109"/>
      <c r="G65" s="230"/>
      <c r="H65" s="233"/>
    </row>
    <row r="66" spans="2:8" x14ac:dyDescent="0.25">
      <c r="B66" s="1">
        <v>46</v>
      </c>
      <c r="C66" s="108"/>
      <c r="D66" s="109"/>
      <c r="E66" s="109"/>
      <c r="F66" s="109"/>
      <c r="G66" s="230"/>
      <c r="H66" s="233"/>
    </row>
    <row r="67" spans="2:8" x14ac:dyDescent="0.25">
      <c r="B67" s="1">
        <v>47</v>
      </c>
      <c r="C67" s="108"/>
      <c r="D67" s="109"/>
      <c r="E67" s="109"/>
      <c r="F67" s="109"/>
      <c r="G67" s="230"/>
      <c r="H67" s="233"/>
    </row>
    <row r="68" spans="2:8" x14ac:dyDescent="0.25">
      <c r="B68" s="1">
        <v>48</v>
      </c>
      <c r="C68" s="108"/>
      <c r="D68" s="109"/>
      <c r="E68" s="109"/>
      <c r="F68" s="109"/>
      <c r="G68" s="230"/>
      <c r="H68" s="233"/>
    </row>
    <row r="69" spans="2:8" x14ac:dyDescent="0.25">
      <c r="B69" s="1">
        <v>49</v>
      </c>
      <c r="C69" s="108"/>
      <c r="D69" s="109"/>
      <c r="E69" s="109"/>
      <c r="F69" s="109"/>
      <c r="G69" s="230"/>
      <c r="H69" s="233"/>
    </row>
    <row r="70" spans="2:8" x14ac:dyDescent="0.25">
      <c r="B70" s="1">
        <v>50</v>
      </c>
      <c r="C70" s="108"/>
      <c r="D70" s="109"/>
      <c r="E70" s="109"/>
      <c r="F70" s="109"/>
      <c r="G70" s="230"/>
      <c r="H70" s="233"/>
    </row>
    <row r="71" spans="2:8" x14ac:dyDescent="0.25">
      <c r="B71" s="1">
        <v>51</v>
      </c>
      <c r="C71" s="108"/>
      <c r="D71" s="109"/>
      <c r="E71" s="109"/>
      <c r="F71" s="109"/>
      <c r="G71" s="230"/>
      <c r="H71" s="233"/>
    </row>
    <row r="72" spans="2:8" x14ac:dyDescent="0.25">
      <c r="B72" s="1">
        <v>52</v>
      </c>
      <c r="C72" s="108"/>
      <c r="D72" s="109"/>
      <c r="E72" s="109"/>
      <c r="F72" s="109"/>
      <c r="G72" s="230"/>
      <c r="H72" s="233"/>
    </row>
    <row r="73" spans="2:8" x14ac:dyDescent="0.25">
      <c r="B73" s="1">
        <v>53</v>
      </c>
      <c r="C73" s="108"/>
      <c r="D73" s="109"/>
      <c r="E73" s="109"/>
      <c r="F73" s="109"/>
      <c r="G73" s="230"/>
      <c r="H73" s="233"/>
    </row>
    <row r="74" spans="2:8" x14ac:dyDescent="0.25">
      <c r="B74" s="1">
        <v>54</v>
      </c>
      <c r="C74" s="108"/>
      <c r="D74" s="109"/>
      <c r="E74" s="109"/>
      <c r="F74" s="109"/>
      <c r="G74" s="230"/>
      <c r="H74" s="233"/>
    </row>
    <row r="75" spans="2:8" x14ac:dyDescent="0.25">
      <c r="B75" s="1">
        <v>55</v>
      </c>
      <c r="C75" s="108"/>
      <c r="D75" s="109"/>
      <c r="E75" s="109"/>
      <c r="F75" s="109"/>
      <c r="G75" s="230"/>
      <c r="H75" s="233"/>
    </row>
    <row r="76" spans="2:8" x14ac:dyDescent="0.25">
      <c r="B76" s="1">
        <v>56</v>
      </c>
      <c r="C76" s="108"/>
      <c r="D76" s="109"/>
      <c r="E76" s="109"/>
      <c r="F76" s="109"/>
      <c r="G76" s="230"/>
      <c r="H76" s="233"/>
    </row>
    <row r="77" spans="2:8" x14ac:dyDescent="0.25">
      <c r="B77" s="1">
        <v>57</v>
      </c>
      <c r="C77" s="108"/>
      <c r="D77" s="109"/>
      <c r="E77" s="109"/>
      <c r="F77" s="109"/>
      <c r="G77" s="230"/>
      <c r="H77" s="233"/>
    </row>
    <row r="78" spans="2:8" x14ac:dyDescent="0.25">
      <c r="B78" s="1">
        <v>58</v>
      </c>
      <c r="C78" s="108"/>
      <c r="D78" s="109"/>
      <c r="E78" s="109"/>
      <c r="F78" s="109"/>
      <c r="G78" s="230"/>
      <c r="H78" s="233"/>
    </row>
    <row r="79" spans="2:8" x14ac:dyDescent="0.25">
      <c r="B79" s="1">
        <v>59</v>
      </c>
      <c r="C79" s="108"/>
      <c r="D79" s="109"/>
      <c r="E79" s="109"/>
      <c r="F79" s="109"/>
      <c r="G79" s="230"/>
      <c r="H79" s="233"/>
    </row>
    <row r="80" spans="2:8" x14ac:dyDescent="0.25">
      <c r="B80" s="1">
        <v>60</v>
      </c>
      <c r="C80" s="108"/>
      <c r="D80" s="109"/>
      <c r="E80" s="109"/>
      <c r="F80" s="109"/>
      <c r="G80" s="230"/>
      <c r="H80" s="233"/>
    </row>
    <row r="81" spans="2:8" x14ac:dyDescent="0.25">
      <c r="B81" s="1">
        <v>61</v>
      </c>
      <c r="C81" s="108"/>
      <c r="D81" s="109"/>
      <c r="E81" s="109"/>
      <c r="F81" s="109"/>
      <c r="G81" s="230"/>
      <c r="H81" s="233"/>
    </row>
    <row r="82" spans="2:8" x14ac:dyDescent="0.25">
      <c r="B82" s="1">
        <v>62</v>
      </c>
      <c r="C82" s="108"/>
      <c r="D82" s="109"/>
      <c r="E82" s="109"/>
      <c r="F82" s="109"/>
      <c r="G82" s="230"/>
      <c r="H82" s="233"/>
    </row>
    <row r="83" spans="2:8" x14ac:dyDescent="0.25">
      <c r="B83" s="1">
        <v>63</v>
      </c>
      <c r="C83" s="108"/>
      <c r="D83" s="109"/>
      <c r="E83" s="109"/>
      <c r="F83" s="109"/>
      <c r="G83" s="230"/>
      <c r="H83" s="233"/>
    </row>
    <row r="84" spans="2:8" x14ac:dyDescent="0.25">
      <c r="B84" s="1">
        <v>64</v>
      </c>
      <c r="C84" s="108"/>
      <c r="D84" s="109"/>
      <c r="E84" s="109"/>
      <c r="F84" s="109"/>
      <c r="G84" s="230"/>
      <c r="H84" s="233"/>
    </row>
    <row r="85" spans="2:8" x14ac:dyDescent="0.25">
      <c r="B85" s="1">
        <v>65</v>
      </c>
      <c r="C85" s="108"/>
      <c r="D85" s="109"/>
      <c r="E85" s="109"/>
      <c r="F85" s="109"/>
      <c r="G85" s="230"/>
      <c r="H85" s="233"/>
    </row>
    <row r="86" spans="2:8" x14ac:dyDescent="0.25">
      <c r="B86" s="1">
        <v>66</v>
      </c>
      <c r="C86" s="234"/>
      <c r="D86" s="230"/>
      <c r="E86" s="230"/>
      <c r="F86" s="230"/>
      <c r="G86" s="230"/>
      <c r="H86" s="233"/>
    </row>
    <row r="87" spans="2:8" x14ac:dyDescent="0.25">
      <c r="B87" s="1">
        <v>67</v>
      </c>
      <c r="C87" s="234"/>
      <c r="D87" s="230"/>
      <c r="E87" s="230"/>
      <c r="F87" s="230"/>
      <c r="G87" s="230"/>
      <c r="H87" s="233"/>
    </row>
    <row r="88" spans="2:8" ht="15.75" thickBot="1" x14ac:dyDescent="0.3">
      <c r="B88" s="1">
        <v>68</v>
      </c>
      <c r="C88" s="235"/>
      <c r="D88" s="236"/>
      <c r="E88" s="236"/>
      <c r="F88" s="236"/>
      <c r="G88" s="236"/>
      <c r="H88" s="237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результаты</vt:lpstr>
      <vt:lpstr>Регистрация</vt:lpstr>
      <vt:lpstr>Жажда 1</vt:lpstr>
      <vt:lpstr>Козак и разбойники</vt:lpstr>
      <vt:lpstr>MST</vt:lpstr>
      <vt:lpstr>Бамбилы</vt:lpstr>
      <vt:lpstr>FortunaRacing</vt:lpstr>
      <vt:lpstr>Drive4Fun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2017-05-13T17:28:10Z</dcterms:modified>
</cp:coreProperties>
</file>