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1" activeTab="5"/>
  </bookViews>
  <sheets>
    <sheet name="Общие результаты" sheetId="4" r:id="rId1"/>
    <sheet name="Регистрация" sheetId="5" r:id="rId2"/>
    <sheet name="Zhazhda 1" sheetId="50" r:id="rId3"/>
    <sheet name="Play War" sheetId="54" r:id="rId4"/>
    <sheet name="Winni" sheetId="48" r:id="rId5"/>
    <sheet name="Kozak i razboiniki" sheetId="49" r:id="rId6"/>
    <sheet name="Fortuna Team" sheetId="39" r:id="rId7"/>
    <sheet name="DJEM`s TEAM" sheetId="56" r:id="rId8"/>
    <sheet name="Jaguar" sheetId="51" r:id="rId9"/>
    <sheet name="Drive4Fun" sheetId="55" r:id="rId10"/>
  </sheets>
  <calcPr calcId="145621"/>
</workbook>
</file>

<file path=xl/calcChain.xml><?xml version="1.0" encoding="utf-8"?>
<calcChain xmlns="http://schemas.openxmlformats.org/spreadsheetml/2006/main">
  <c r="F13" i="50" l="1"/>
  <c r="F11" i="50"/>
  <c r="F10" i="50"/>
  <c r="F13" i="56"/>
  <c r="F12" i="56"/>
  <c r="F11" i="56"/>
  <c r="F10" i="56"/>
  <c r="F13" i="51"/>
  <c r="F12" i="51"/>
  <c r="F11" i="51"/>
  <c r="F10" i="51"/>
  <c r="F13" i="55"/>
  <c r="F12" i="55"/>
  <c r="F11" i="55"/>
  <c r="F10" i="55"/>
  <c r="F13" i="39"/>
  <c r="F12" i="39"/>
  <c r="F11" i="39"/>
  <c r="F10" i="39"/>
  <c r="F13" i="49"/>
  <c r="F12" i="49"/>
  <c r="F11" i="49"/>
  <c r="F10" i="49"/>
  <c r="F13" i="48"/>
  <c r="F12" i="48"/>
  <c r="F11" i="48"/>
  <c r="F10" i="48"/>
  <c r="F13" i="54"/>
  <c r="F12" i="54"/>
  <c r="F11" i="54"/>
  <c r="F10" i="54"/>
  <c r="F12" i="50"/>
  <c r="L13" i="48"/>
  <c r="L12" i="48"/>
  <c r="L13" i="39"/>
  <c r="L12" i="39"/>
  <c r="H9" i="4"/>
  <c r="H8" i="4"/>
  <c r="H7" i="4"/>
  <c r="F14" i="39" l="1"/>
  <c r="F15" i="39"/>
  <c r="F15" i="48"/>
  <c r="F14" i="48"/>
  <c r="F14" i="54"/>
  <c r="F15" i="54"/>
  <c r="F18" i="56" l="1"/>
  <c r="E18" i="56"/>
  <c r="D18" i="56"/>
  <c r="C18" i="56"/>
  <c r="F16" i="56"/>
  <c r="F15" i="56"/>
  <c r="F14" i="56"/>
  <c r="K13" i="56"/>
  <c r="G13" i="56"/>
  <c r="I13" i="56" s="1"/>
  <c r="E13" i="56"/>
  <c r="K12" i="56"/>
  <c r="G12" i="56"/>
  <c r="I12" i="56" s="1"/>
  <c r="E12" i="56"/>
  <c r="K11" i="56"/>
  <c r="G11" i="56"/>
  <c r="E11" i="56"/>
  <c r="K10" i="56"/>
  <c r="L10" i="56" s="1"/>
  <c r="G10" i="56"/>
  <c r="I10" i="56" s="1"/>
  <c r="E10" i="56"/>
  <c r="F18" i="55"/>
  <c r="E18" i="55"/>
  <c r="D18" i="55"/>
  <c r="C18" i="55"/>
  <c r="F16" i="55"/>
  <c r="F15" i="55"/>
  <c r="F14" i="55"/>
  <c r="K13" i="55"/>
  <c r="G13" i="55"/>
  <c r="I13" i="55" s="1"/>
  <c r="E13" i="55"/>
  <c r="K12" i="55"/>
  <c r="G12" i="55"/>
  <c r="I12" i="55" s="1"/>
  <c r="E12" i="55"/>
  <c r="K11" i="55"/>
  <c r="L11" i="55" s="1"/>
  <c r="G11" i="55"/>
  <c r="I11" i="55" s="1"/>
  <c r="E11" i="55"/>
  <c r="K10" i="55"/>
  <c r="G10" i="55"/>
  <c r="E10" i="55"/>
  <c r="F18" i="54"/>
  <c r="E18" i="54"/>
  <c r="D18" i="54"/>
  <c r="C18" i="54"/>
  <c r="F16" i="54"/>
  <c r="K13" i="54"/>
  <c r="G13" i="54"/>
  <c r="I13" i="54" s="1"/>
  <c r="E13" i="54"/>
  <c r="K12" i="54"/>
  <c r="G12" i="54"/>
  <c r="I12" i="54" s="1"/>
  <c r="E12" i="54"/>
  <c r="K11" i="54"/>
  <c r="G11" i="54"/>
  <c r="E11" i="54"/>
  <c r="K10" i="54"/>
  <c r="G10" i="54"/>
  <c r="E10" i="54"/>
  <c r="F18" i="51"/>
  <c r="E18" i="51"/>
  <c r="D18" i="51"/>
  <c r="C18" i="51"/>
  <c r="F16" i="51"/>
  <c r="F15" i="51"/>
  <c r="F14" i="51"/>
  <c r="K13" i="51"/>
  <c r="G13" i="51"/>
  <c r="I13" i="51" s="1"/>
  <c r="E13" i="51"/>
  <c r="K12" i="51"/>
  <c r="G12" i="51"/>
  <c r="I12" i="51" s="1"/>
  <c r="E12" i="51"/>
  <c r="K11" i="51"/>
  <c r="L11" i="51" s="1"/>
  <c r="G11" i="51"/>
  <c r="E11" i="51"/>
  <c r="L10" i="51"/>
  <c r="K10" i="51"/>
  <c r="L12" i="51" s="1"/>
  <c r="G10" i="51"/>
  <c r="E10" i="51"/>
  <c r="F18" i="50"/>
  <c r="E18" i="50"/>
  <c r="D18" i="50"/>
  <c r="C18" i="50"/>
  <c r="F15" i="50"/>
  <c r="K13" i="50"/>
  <c r="G13" i="50"/>
  <c r="I13" i="50" s="1"/>
  <c r="E13" i="50"/>
  <c r="K12" i="50"/>
  <c r="G12" i="50"/>
  <c r="I12" i="50" s="1"/>
  <c r="E12" i="50"/>
  <c r="K11" i="50"/>
  <c r="L11" i="50" s="1"/>
  <c r="G11" i="50"/>
  <c r="I11" i="50" s="1"/>
  <c r="E11" i="50"/>
  <c r="K10" i="50"/>
  <c r="G10" i="50"/>
  <c r="E10" i="50"/>
  <c r="F18" i="49"/>
  <c r="E18" i="49"/>
  <c r="D18" i="49"/>
  <c r="C18" i="49"/>
  <c r="F16" i="49"/>
  <c r="F15" i="49"/>
  <c r="F14" i="49"/>
  <c r="K13" i="49"/>
  <c r="G13" i="49"/>
  <c r="I13" i="49" s="1"/>
  <c r="E13" i="49"/>
  <c r="K12" i="49"/>
  <c r="G12" i="49"/>
  <c r="I12" i="49" s="1"/>
  <c r="E12" i="49"/>
  <c r="K11" i="49"/>
  <c r="L11" i="49" s="1"/>
  <c r="G11" i="49"/>
  <c r="E11" i="49"/>
  <c r="K10" i="49"/>
  <c r="G10" i="49"/>
  <c r="E10" i="49"/>
  <c r="F18" i="48"/>
  <c r="E18" i="48"/>
  <c r="D18" i="48"/>
  <c r="C18" i="48"/>
  <c r="F16" i="48"/>
  <c r="K13" i="48"/>
  <c r="G13" i="48"/>
  <c r="I13" i="48" s="1"/>
  <c r="E13" i="48"/>
  <c r="K12" i="48"/>
  <c r="G12" i="48"/>
  <c r="I12" i="48" s="1"/>
  <c r="E12" i="48"/>
  <c r="K11" i="48"/>
  <c r="G11" i="48"/>
  <c r="E11" i="48"/>
  <c r="K10" i="48"/>
  <c r="L10" i="48" s="1"/>
  <c r="G10" i="48"/>
  <c r="E10" i="48"/>
  <c r="I15" i="55" l="1"/>
  <c r="G16" i="55"/>
  <c r="I10" i="55"/>
  <c r="I16" i="55" s="1"/>
  <c r="G15" i="51"/>
  <c r="G16" i="51"/>
  <c r="I10" i="51"/>
  <c r="G15" i="56"/>
  <c r="I11" i="56"/>
  <c r="I15" i="56" s="1"/>
  <c r="G15" i="49"/>
  <c r="G16" i="49"/>
  <c r="I10" i="49"/>
  <c r="G15" i="48"/>
  <c r="I11" i="48"/>
  <c r="I15" i="48" s="1"/>
  <c r="I10" i="48"/>
  <c r="I14" i="48" s="1"/>
  <c r="G14" i="48"/>
  <c r="G15" i="54"/>
  <c r="I11" i="54"/>
  <c r="I15" i="54" s="1"/>
  <c r="I10" i="54"/>
  <c r="I14" i="54" s="1"/>
  <c r="G14" i="54"/>
  <c r="I15" i="50"/>
  <c r="G16" i="50"/>
  <c r="I10" i="50"/>
  <c r="I16" i="50" s="1"/>
  <c r="L12" i="54"/>
  <c r="L11" i="54"/>
  <c r="L10" i="54"/>
  <c r="L13" i="54"/>
  <c r="L12" i="55"/>
  <c r="L13" i="55"/>
  <c r="L10" i="55"/>
  <c r="L13" i="51"/>
  <c r="L13" i="56"/>
  <c r="L12" i="56"/>
  <c r="L11" i="56"/>
  <c r="L12" i="50"/>
  <c r="L13" i="50"/>
  <c r="L10" i="50"/>
  <c r="L12" i="49"/>
  <c r="L10" i="49"/>
  <c r="L13" i="49"/>
  <c r="L11" i="48"/>
  <c r="I14" i="56"/>
  <c r="G14" i="56"/>
  <c r="G16" i="56"/>
  <c r="G15" i="55"/>
  <c r="G14" i="55"/>
  <c r="G16" i="54"/>
  <c r="I11" i="51"/>
  <c r="I15" i="51" s="1"/>
  <c r="G14" i="51"/>
  <c r="G15" i="50"/>
  <c r="G14" i="50"/>
  <c r="I11" i="49"/>
  <c r="I15" i="49" s="1"/>
  <c r="G14" i="49"/>
  <c r="G16" i="48"/>
  <c r="J13" i="5"/>
  <c r="I14" i="55" l="1"/>
  <c r="I16" i="51"/>
  <c r="I14" i="51"/>
  <c r="I16" i="56"/>
  <c r="I16" i="49"/>
  <c r="I14" i="49"/>
  <c r="I16" i="48"/>
  <c r="I16" i="54"/>
  <c r="I14" i="50"/>
  <c r="F16" i="50"/>
  <c r="F14" i="50"/>
  <c r="F18" i="39"/>
  <c r="E18" i="39"/>
  <c r="D18" i="39"/>
  <c r="C18" i="39"/>
  <c r="K13" i="39"/>
  <c r="G13" i="39"/>
  <c r="E13" i="39"/>
  <c r="K12" i="39"/>
  <c r="G12" i="39"/>
  <c r="E12" i="39"/>
  <c r="K11" i="39"/>
  <c r="L11" i="39" s="1"/>
  <c r="G11" i="39"/>
  <c r="E11" i="39"/>
  <c r="K10" i="39"/>
  <c r="L10" i="39" s="1"/>
  <c r="G10" i="39"/>
  <c r="E10" i="39"/>
  <c r="G14" i="39" l="1"/>
  <c r="G15" i="39"/>
  <c r="I13" i="39"/>
  <c r="G16" i="39"/>
  <c r="I12" i="39"/>
  <c r="F16" i="39"/>
  <c r="I11" i="39"/>
  <c r="I15" i="39" s="1"/>
  <c r="I10" i="39"/>
  <c r="I14" i="39" l="1"/>
  <c r="I16" i="39"/>
  <c r="I34" i="5" l="1"/>
  <c r="J34" i="5" s="1"/>
  <c r="I33" i="5"/>
  <c r="J33" i="5" s="1"/>
  <c r="K33" i="5" s="1"/>
  <c r="I32" i="5"/>
  <c r="J32" i="5" s="1"/>
  <c r="I31" i="5"/>
  <c r="J31" i="5" s="1"/>
  <c r="K31" i="5" s="1"/>
  <c r="I30" i="5"/>
  <c r="J30" i="5" s="1"/>
  <c r="I29" i="5"/>
  <c r="J29" i="5" s="1"/>
  <c r="K29" i="5" s="1"/>
  <c r="I28" i="5" l="1"/>
  <c r="J28" i="5" s="1"/>
  <c r="I27" i="5"/>
  <c r="J27" i="5" s="1"/>
  <c r="K27" i="5" s="1"/>
  <c r="J26" i="5"/>
  <c r="J25" i="5"/>
  <c r="J24" i="5"/>
  <c r="J23" i="5"/>
  <c r="K23" i="5" s="1"/>
  <c r="J22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K9" i="5" l="1"/>
  <c r="K17" i="5"/>
  <c r="K13" i="5"/>
  <c r="K21" i="5"/>
  <c r="K25" i="5"/>
  <c r="K7" i="5"/>
  <c r="K11" i="5"/>
  <c r="K15" i="5"/>
  <c r="K19" i="5"/>
</calcChain>
</file>

<file path=xl/comments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<sst xmlns="http://schemas.openxmlformats.org/spreadsheetml/2006/main" count="349" uniqueCount="150">
  <si>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</si>
  <si>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</si>
  <si>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</si>
  <si>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</si>
  <si>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</si>
  <si>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</si>
  <si>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</si>
  <si>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</si>
  <si>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</si>
  <si>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</si>
  <si>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</si>
  <si>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</si>
  <si>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</si>
  <si>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</si>
  <si>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</si>
  <si>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</si>
  <si>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</si>
  <si>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</si>
  <si>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</si>
  <si>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</si>
  <si>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</si>
  <si>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</si>
  <si>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1-1</t>
  </si>
  <si>
    <t>1-2</t>
  </si>
  <si>
    <t>2-1</t>
  </si>
  <si>
    <t>2-2</t>
  </si>
  <si>
    <t>3-1</t>
  </si>
  <si>
    <t>3-2</t>
  </si>
  <si>
    <t>4-1</t>
  </si>
  <si>
    <t xml:space="preserve"> </t>
  </si>
  <si>
    <t>4-2</t>
  </si>
  <si>
    <t>5-1</t>
  </si>
  <si>
    <t>5-2</t>
  </si>
  <si>
    <t>6-1</t>
  </si>
  <si>
    <t>6-2</t>
  </si>
  <si>
    <t>7-1</t>
  </si>
  <si>
    <t>7-2</t>
  </si>
  <si>
    <t>8-1</t>
  </si>
  <si>
    <t>8-2</t>
  </si>
  <si>
    <t>9-1</t>
  </si>
  <si>
    <t>9-2</t>
  </si>
  <si>
    <t>10-1</t>
  </si>
  <si>
    <t>10-2</t>
  </si>
  <si>
    <t>11-1</t>
  </si>
  <si>
    <t>11-2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</si>
  <si>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</si>
  <si>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</si>
  <si>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</si>
  <si>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</si>
  <si>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</si>
  <si>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</si>
  <si>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</si>
  <si>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</si>
  <si>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</si>
  <si>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</si>
  <si>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</si>
  <si>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</si>
  <si>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</si>
  <si>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</si>
  <si>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</si>
  <si>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12-1</t>
  </si>
  <si>
    <t>12-2</t>
  </si>
  <si>
    <t>13-1</t>
  </si>
  <si>
    <t>13-2</t>
  </si>
  <si>
    <t>Пикулин Паша</t>
  </si>
  <si>
    <t>Онащук Максим</t>
  </si>
  <si>
    <t>Манило Денис</t>
  </si>
  <si>
    <t>Шутка Виталий</t>
  </si>
  <si>
    <t>-</t>
  </si>
  <si>
    <t>Winni</t>
  </si>
  <si>
    <t>Бахмацкий Олег</t>
  </si>
  <si>
    <t>Kozak I Razboiniki</t>
  </si>
  <si>
    <t>Олег</t>
  </si>
  <si>
    <t>Денис</t>
  </si>
  <si>
    <t>Максим</t>
  </si>
  <si>
    <t>Паша</t>
  </si>
  <si>
    <t>Сергей</t>
  </si>
  <si>
    <t>бонус за вес</t>
  </si>
  <si>
    <t>линия пит</t>
  </si>
  <si>
    <t>Виталик</t>
  </si>
  <si>
    <t>1 круг</t>
  </si>
  <si>
    <t>2 круга</t>
  </si>
  <si>
    <t>3 круга</t>
  </si>
  <si>
    <t>4 круга</t>
  </si>
  <si>
    <t>Чемпионат мини марафон "Большие Гонки", 1-й этап</t>
  </si>
  <si>
    <t>Серия мини марафонов "Большие Гонки 2017", 1-й этап, 15.04.17</t>
  </si>
  <si>
    <t>Конфигурация № 4</t>
  </si>
  <si>
    <r>
      <t>Серия мини марафонов "Большие Гонки", 15.04.2017, Конфигурация</t>
    </r>
    <r>
      <rPr>
        <b/>
        <i/>
        <sz val="18"/>
        <color indexed="8"/>
        <rFont val="Calibri"/>
        <family val="2"/>
        <charset val="204"/>
      </rPr>
      <t xml:space="preserve"> №4</t>
    </r>
  </si>
  <si>
    <t>Drive 4 Fun</t>
  </si>
  <si>
    <t>Веселов Сергей</t>
  </si>
  <si>
    <t>70,4</t>
  </si>
  <si>
    <t>80,3</t>
  </si>
  <si>
    <t>Fortuna Racing</t>
  </si>
  <si>
    <t>Фортуна Таня</t>
  </si>
  <si>
    <t>Лабинский Коля</t>
  </si>
  <si>
    <t>76,7</t>
  </si>
  <si>
    <t>87,6</t>
  </si>
  <si>
    <t>Члечко Сергей</t>
  </si>
  <si>
    <t>Лихошерст Алексей</t>
  </si>
  <si>
    <t>Джемула Сергей</t>
  </si>
  <si>
    <t>Гаврилюк Олег</t>
  </si>
  <si>
    <t>Play War</t>
  </si>
  <si>
    <t>Доценко Анатолий</t>
  </si>
  <si>
    <t>Пилипчук Василий</t>
  </si>
  <si>
    <t>Лысенский Денис</t>
  </si>
  <si>
    <t>DJEM`s TEAM</t>
  </si>
  <si>
    <t>Кравченко Евгений</t>
  </si>
  <si>
    <t>73</t>
  </si>
  <si>
    <t>85,3</t>
  </si>
  <si>
    <t>Jaguar</t>
  </si>
  <si>
    <t>64,5</t>
  </si>
  <si>
    <t>75,3</t>
  </si>
  <si>
    <t>Zhazhda 1</t>
  </si>
  <si>
    <t>Drive4Fun</t>
  </si>
  <si>
    <t>2:00:42.12</t>
  </si>
  <si>
    <t>25 сек</t>
  </si>
  <si>
    <t>22 сек</t>
  </si>
  <si>
    <t>Fortuna Team</t>
  </si>
  <si>
    <t>Таня</t>
  </si>
  <si>
    <t>Kozak i razboiniki</t>
  </si>
  <si>
    <t>Кравченко Женя</t>
  </si>
  <si>
    <t>Женя</t>
  </si>
  <si>
    <t>Анатолий</t>
  </si>
  <si>
    <t>Алексей</t>
  </si>
  <si>
    <t>Василий</t>
  </si>
  <si>
    <t>Коля</t>
  </si>
  <si>
    <t>1:49.60</t>
  </si>
  <si>
    <t>1:46.83</t>
  </si>
  <si>
    <t>1:45.69</t>
  </si>
  <si>
    <t>1:35.71</t>
  </si>
  <si>
    <t>1:52.78</t>
  </si>
  <si>
    <t>мин. Время</t>
  </si>
  <si>
    <t>1:47.24</t>
  </si>
  <si>
    <t>1:44.15</t>
  </si>
  <si>
    <t>1:46.88</t>
  </si>
  <si>
    <t>1:47.14</t>
  </si>
  <si>
    <t>1:47.57</t>
  </si>
  <si>
    <t>1:47.97</t>
  </si>
  <si>
    <t>1:51.89</t>
  </si>
  <si>
    <t>1:45.88</t>
  </si>
  <si>
    <t>1:38.21</t>
  </si>
  <si>
    <t>1:48.50</t>
  </si>
  <si>
    <t>1:54.40</t>
  </si>
  <si>
    <t>1:45.19</t>
  </si>
  <si>
    <t>1:48.12</t>
  </si>
  <si>
    <t>1:49.39</t>
  </si>
  <si>
    <t>1:48.46</t>
  </si>
  <si>
    <t>1:47.90</t>
  </si>
  <si>
    <t>1:33.18</t>
  </si>
  <si>
    <t>1:47.82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</si>
</sst>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h:mm:ss;@"/>
    <numFmt numFmtId="167" formatCode="mm:ss.0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6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>
      <alignment vertical="center"/>
    </xf>
    <xf numFmtId="0" fontId="4" fillId="0" borderId="11" xfId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4" fillId="0" borderId="7" xfId="1" applyFill="1" applyBorder="1" applyAlignment="1">
      <alignment horizontal="center" vertical="center"/>
    </xf>
    <xf numFmtId="0" fontId="4" fillId="0" borderId="5" xfId="1" applyFill="1" applyBorder="1" applyAlignment="1">
      <alignment horizontal="center" vertical="center"/>
    </xf>
    <xf numFmtId="2" fontId="4" fillId="0" borderId="4" xfId="1" applyNumberFormat="1" applyFill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9" xfId="1" applyFill="1" applyBorder="1" applyAlignment="1">
      <alignment horizontal="center" vertical="center"/>
    </xf>
    <xf numFmtId="164" fontId="4" fillId="0" borderId="20" xfId="1" applyNumberFormat="1" applyFill="1" applyBorder="1" applyAlignment="1">
      <alignment horizontal="center" vertical="center"/>
    </xf>
    <xf numFmtId="0" fontId="4" fillId="0" borderId="21" xfId="1" applyFill="1" applyBorder="1" applyAlignment="1">
      <alignment horizontal="center" vertical="center"/>
    </xf>
    <xf numFmtId="0" fontId="4" fillId="0" borderId="20" xfId="1" applyFill="1" applyBorder="1" applyAlignment="1">
      <alignment horizontal="center" vertical="center"/>
    </xf>
    <xf numFmtId="2" fontId="4" fillId="0" borderId="23" xfId="1" applyNumberFormat="1" applyFill="1" applyBorder="1" applyAlignment="1">
      <alignment horizontal="center" vertical="center"/>
    </xf>
    <xf numFmtId="2" fontId="4" fillId="0" borderId="20" xfId="1" applyNumberForma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164" fontId="4" fillId="0" borderId="20" xfId="1" applyNumberFormat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2" fontId="4" fillId="0" borderId="23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0" fontId="4" fillId="0" borderId="31" xfId="1" applyBorder="1" applyAlignment="1">
      <alignment horizontal="center" vertical="center"/>
    </xf>
    <xf numFmtId="0" fontId="4" fillId="0" borderId="0" xfId="1" applyAlignment="1"/>
    <xf numFmtId="0" fontId="4" fillId="0" borderId="0" xfId="1" applyFill="1" applyBorder="1" applyAlignment="1"/>
    <xf numFmtId="0" fontId="9" fillId="0" borderId="0" xfId="1" applyFont="1" applyBorder="1" applyAlignment="1">
      <alignment horizontal="center"/>
    </xf>
    <xf numFmtId="0" fontId="5" fillId="0" borderId="27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49" fontId="11" fillId="0" borderId="4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2" fontId="14" fillId="0" borderId="6" xfId="1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vertical="center"/>
    </xf>
    <xf numFmtId="49" fontId="11" fillId="0" borderId="20" xfId="1" applyNumberFormat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2" fontId="14" fillId="0" borderId="39" xfId="1" applyNumberFormat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vertical="center"/>
    </xf>
    <xf numFmtId="49" fontId="11" fillId="0" borderId="44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65" fontId="14" fillId="0" borderId="23" xfId="1" applyNumberFormat="1" applyFont="1" applyFill="1" applyBorder="1" applyAlignment="1">
      <alignment horizontal="center" vertical="center"/>
    </xf>
    <xf numFmtId="165" fontId="14" fillId="0" borderId="45" xfId="1" applyNumberFormat="1" applyFont="1" applyFill="1" applyBorder="1" applyAlignment="1">
      <alignment horizontal="center" vertical="center"/>
    </xf>
    <xf numFmtId="49" fontId="11" fillId="0" borderId="39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2" fontId="11" fillId="0" borderId="39" xfId="1" applyNumberFormat="1" applyFont="1" applyFill="1" applyBorder="1" applyAlignment="1">
      <alignment horizontal="center" vertical="center"/>
    </xf>
    <xf numFmtId="49" fontId="11" fillId="0" borderId="46" xfId="1" applyNumberFormat="1" applyFont="1" applyFill="1" applyBorder="1" applyAlignment="1">
      <alignment horizontal="center" vertical="center"/>
    </xf>
    <xf numFmtId="0" fontId="11" fillId="0" borderId="0" xfId="1" applyFont="1"/>
    <xf numFmtId="0" fontId="13" fillId="0" borderId="49" xfId="1" applyFont="1" applyFill="1" applyBorder="1" applyAlignment="1">
      <alignment vertical="center"/>
    </xf>
    <xf numFmtId="49" fontId="11" fillId="0" borderId="11" xfId="1" applyNumberFormat="1" applyFont="1" applyFill="1" applyBorder="1" applyAlignment="1">
      <alignment horizontal="center" vertical="center"/>
    </xf>
    <xf numFmtId="49" fontId="11" fillId="0" borderId="13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vertical="center"/>
    </xf>
    <xf numFmtId="49" fontId="11" fillId="0" borderId="27" xfId="1" applyNumberFormat="1" applyFont="1" applyFill="1" applyBorder="1" applyAlignment="1">
      <alignment horizontal="center" vertical="center"/>
    </xf>
    <xf numFmtId="49" fontId="11" fillId="0" borderId="38" xfId="1" applyNumberFormat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2" fontId="11" fillId="0" borderId="38" xfId="1" applyNumberFormat="1" applyFont="1" applyFill="1" applyBorder="1" applyAlignment="1">
      <alignment horizontal="center" vertical="center"/>
    </xf>
    <xf numFmtId="0" fontId="13" fillId="0" borderId="45" xfId="1" applyFont="1" applyBorder="1" applyAlignment="1">
      <alignment vertical="center"/>
    </xf>
    <xf numFmtId="165" fontId="11" fillId="0" borderId="40" xfId="1" applyNumberFormat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5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wrapText="1"/>
    </xf>
    <xf numFmtId="0" fontId="16" fillId="0" borderId="22" xfId="1" applyFont="1" applyBorder="1" applyAlignment="1">
      <alignment horizontal="center" vertical="center"/>
    </xf>
    <xf numFmtId="0" fontId="17" fillId="0" borderId="22" xfId="1" applyFont="1" applyBorder="1" applyAlignment="1">
      <alignment vertical="center"/>
    </xf>
    <xf numFmtId="0" fontId="17" fillId="0" borderId="22" xfId="1" applyFont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164" fontId="17" fillId="0" borderId="39" xfId="1" applyNumberFormat="1" applyFont="1" applyFill="1" applyBorder="1" applyAlignment="1">
      <alignment horizontal="center" vertical="center"/>
    </xf>
    <xf numFmtId="166" fontId="17" fillId="0" borderId="22" xfId="1" applyNumberFormat="1" applyFont="1" applyBorder="1" applyAlignment="1">
      <alignment horizontal="center" vertical="center"/>
    </xf>
    <xf numFmtId="166" fontId="19" fillId="0" borderId="22" xfId="1" applyNumberFormat="1" applyFont="1" applyBorder="1" applyAlignment="1">
      <alignment horizontal="center" vertical="center"/>
    </xf>
    <xf numFmtId="167" fontId="16" fillId="0" borderId="22" xfId="1" applyNumberFormat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4" fillId="0" borderId="5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" fontId="17" fillId="0" borderId="22" xfId="1" applyNumberFormat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7" fillId="0" borderId="53" xfId="1" applyFont="1" applyBorder="1" applyAlignment="1">
      <alignment vertical="center"/>
    </xf>
    <xf numFmtId="0" fontId="17" fillId="0" borderId="53" xfId="1" applyFont="1" applyBorder="1" applyAlignment="1">
      <alignment horizontal="center" vertical="center"/>
    </xf>
    <xf numFmtId="164" fontId="17" fillId="0" borderId="13" xfId="1" applyNumberFormat="1" applyFont="1" applyFill="1" applyBorder="1" applyAlignment="1">
      <alignment horizontal="center" vertical="center"/>
    </xf>
    <xf numFmtId="166" fontId="17" fillId="0" borderId="53" xfId="1" applyNumberFormat="1" applyFont="1" applyBorder="1" applyAlignment="1">
      <alignment horizontal="center" vertical="center"/>
    </xf>
    <xf numFmtId="166" fontId="17" fillId="0" borderId="53" xfId="1" applyNumberFormat="1" applyFont="1" applyFill="1" applyBorder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17" fillId="0" borderId="49" xfId="1" applyFont="1" applyBorder="1" applyAlignment="1">
      <alignment vertical="center"/>
    </xf>
    <xf numFmtId="0" fontId="17" fillId="0" borderId="49" xfId="1" applyFont="1" applyBorder="1" applyAlignment="1">
      <alignment horizontal="center" vertical="center"/>
    </xf>
    <xf numFmtId="164" fontId="16" fillId="0" borderId="5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horizontal="center"/>
    </xf>
    <xf numFmtId="164" fontId="16" fillId="0" borderId="20" xfId="1" applyNumberFormat="1" applyFont="1" applyBorder="1" applyAlignment="1">
      <alignment horizontal="center" vertical="center"/>
    </xf>
    <xf numFmtId="164" fontId="16" fillId="0" borderId="22" xfId="1" applyNumberFormat="1" applyFont="1" applyBorder="1" applyAlignment="1">
      <alignment horizontal="center" vertical="center"/>
    </xf>
    <xf numFmtId="164" fontId="16" fillId="0" borderId="21" xfId="1" applyNumberFormat="1" applyFont="1" applyBorder="1" applyAlignment="1">
      <alignment horizontal="center" vertical="center"/>
    </xf>
    <xf numFmtId="0" fontId="16" fillId="0" borderId="0" xfId="1" applyFont="1"/>
    <xf numFmtId="164" fontId="16" fillId="2" borderId="27" xfId="1" applyNumberFormat="1" applyFont="1" applyFill="1" applyBorder="1" applyAlignment="1">
      <alignment horizontal="center" vertical="center"/>
    </xf>
    <xf numFmtId="164" fontId="16" fillId="2" borderId="29" xfId="1" applyNumberFormat="1" applyFont="1" applyFill="1" applyBorder="1" applyAlignment="1">
      <alignment horizontal="center" vertical="center"/>
    </xf>
    <xf numFmtId="164" fontId="16" fillId="0" borderId="29" xfId="1" applyNumberFormat="1" applyFont="1" applyBorder="1" applyAlignment="1">
      <alignment horizontal="center" vertical="center"/>
    </xf>
    <xf numFmtId="164" fontId="16" fillId="2" borderId="28" xfId="1" applyNumberFormat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 wrapText="1"/>
    </xf>
    <xf numFmtId="2" fontId="18" fillId="0" borderId="53" xfId="1" applyNumberFormat="1" applyFont="1" applyFill="1" applyBorder="1" applyAlignment="1">
      <alignment horizontal="center" vertical="center"/>
    </xf>
    <xf numFmtId="164" fontId="18" fillId="0" borderId="53" xfId="1" applyNumberFormat="1" applyFont="1" applyFill="1" applyBorder="1" applyAlignment="1">
      <alignment horizontal="center" vertical="center"/>
    </xf>
    <xf numFmtId="0" fontId="18" fillId="0" borderId="53" xfId="1" applyFont="1" applyFill="1" applyBorder="1" applyAlignment="1">
      <alignment horizontal="center" vertical="center"/>
    </xf>
    <xf numFmtId="164" fontId="16" fillId="0" borderId="4" xfId="1" applyNumberFormat="1" applyFont="1" applyBorder="1" applyAlignment="1">
      <alignment horizontal="center" vertical="center"/>
    </xf>
    <xf numFmtId="164" fontId="16" fillId="0" borderId="16" xfId="1" applyNumberFormat="1" applyFont="1" applyBorder="1" applyAlignment="1">
      <alignment horizontal="center" vertical="center"/>
    </xf>
    <xf numFmtId="0" fontId="4" fillId="0" borderId="0" xfId="1" applyAlignment="1">
      <alignment horizontal="left"/>
    </xf>
    <xf numFmtId="2" fontId="4" fillId="0" borderId="55" xfId="1" applyNumberFormat="1" applyBorder="1" applyAlignment="1">
      <alignment horizontal="center"/>
    </xf>
    <xf numFmtId="2" fontId="4" fillId="0" borderId="56" xfId="1" applyNumberFormat="1" applyBorder="1" applyAlignment="1">
      <alignment horizontal="center"/>
    </xf>
    <xf numFmtId="2" fontId="4" fillId="0" borderId="57" xfId="1" applyNumberFormat="1" applyBorder="1" applyAlignment="1">
      <alignment horizontal="center"/>
    </xf>
    <xf numFmtId="2" fontId="4" fillId="0" borderId="51" xfId="1" applyNumberFormat="1" applyBorder="1" applyAlignment="1">
      <alignment horizontal="center"/>
    </xf>
    <xf numFmtId="2" fontId="4" fillId="0" borderId="0" xfId="1" applyNumberFormat="1" applyBorder="1" applyAlignment="1">
      <alignment horizontal="center"/>
    </xf>
    <xf numFmtId="2" fontId="4" fillId="0" borderId="58" xfId="1" applyNumberFormat="1" applyBorder="1" applyAlignment="1">
      <alignment horizontal="center"/>
    </xf>
    <xf numFmtId="2" fontId="4" fillId="0" borderId="31" xfId="1" applyNumberFormat="1" applyBorder="1" applyAlignment="1">
      <alignment horizontal="center"/>
    </xf>
    <xf numFmtId="2" fontId="4" fillId="0" borderId="33" xfId="1" applyNumberFormat="1" applyBorder="1" applyAlignment="1">
      <alignment horizontal="center"/>
    </xf>
    <xf numFmtId="2" fontId="4" fillId="0" borderId="59" xfId="1" applyNumberFormat="1" applyBorder="1" applyAlignment="1">
      <alignment horizontal="center"/>
    </xf>
    <xf numFmtId="0" fontId="13" fillId="0" borderId="9" xfId="1" applyFont="1" applyBorder="1" applyAlignment="1">
      <alignment vertical="center"/>
    </xf>
    <xf numFmtId="0" fontId="11" fillId="0" borderId="5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2" fontId="11" fillId="0" borderId="46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left" vertical="center"/>
    </xf>
    <xf numFmtId="2" fontId="3" fillId="0" borderId="22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left" vertical="center"/>
    </xf>
    <xf numFmtId="0" fontId="4" fillId="0" borderId="33" xfId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34" xfId="1" applyNumberFormat="1" applyFill="1" applyBorder="1" applyAlignment="1">
      <alignment horizontal="center" vertical="center"/>
    </xf>
    <xf numFmtId="0" fontId="4" fillId="0" borderId="35" xfId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6" xfId="1" applyFill="1" applyBorder="1" applyAlignment="1">
      <alignment horizontal="center" vertical="center"/>
    </xf>
    <xf numFmtId="2" fontId="3" fillId="0" borderId="37" xfId="1" applyNumberFormat="1" applyFont="1" applyFill="1" applyBorder="1" applyAlignment="1">
      <alignment horizontal="center" vertical="center"/>
    </xf>
    <xf numFmtId="2" fontId="4" fillId="0" borderId="34" xfId="1" applyNumberFormat="1" applyFill="1" applyBorder="1" applyAlignment="1">
      <alignment horizontal="center" vertical="center"/>
    </xf>
    <xf numFmtId="2" fontId="3" fillId="0" borderId="23" xfId="1" applyNumberFormat="1" applyFont="1" applyFill="1" applyBorder="1" applyAlignment="1">
      <alignment horizontal="center" vertical="center"/>
    </xf>
    <xf numFmtId="164" fontId="20" fillId="0" borderId="39" xfId="1" applyNumberFormat="1" applyFont="1" applyFill="1" applyBorder="1" applyAlignment="1">
      <alignment horizontal="center" vertical="center"/>
    </xf>
    <xf numFmtId="164" fontId="18" fillId="0" borderId="39" xfId="1" applyNumberFormat="1" applyFont="1" applyFill="1" applyBorder="1" applyAlignment="1">
      <alignment horizontal="center" vertical="center"/>
    </xf>
    <xf numFmtId="0" fontId="3" fillId="0" borderId="54" xfId="1" applyFont="1" applyBorder="1" applyAlignment="1">
      <alignment vertical="center"/>
    </xf>
    <xf numFmtId="0" fontId="15" fillId="0" borderId="22" xfId="1" applyFont="1" applyBorder="1" applyAlignment="1">
      <alignment horizontal="center" vertical="center" wrapText="1"/>
    </xf>
    <xf numFmtId="2" fontId="2" fillId="0" borderId="51" xfId="1" applyNumberFormat="1" applyFont="1" applyBorder="1" applyAlignment="1">
      <alignment horizontal="center"/>
    </xf>
    <xf numFmtId="0" fontId="2" fillId="0" borderId="18" xfId="1" applyFont="1" applyFill="1" applyBorder="1" applyAlignment="1">
      <alignment horizontal="left" vertical="center"/>
    </xf>
    <xf numFmtId="2" fontId="2" fillId="0" borderId="22" xfId="1" applyNumberFormat="1" applyFont="1" applyFill="1" applyBorder="1" applyAlignment="1">
      <alignment horizontal="center" vertical="center"/>
    </xf>
    <xf numFmtId="164" fontId="18" fillId="0" borderId="13" xfId="1" applyNumberFormat="1" applyFont="1" applyFill="1" applyBorder="1" applyAlignment="1">
      <alignment horizontal="center" vertical="center"/>
    </xf>
    <xf numFmtId="2" fontId="20" fillId="0" borderId="53" xfId="1" applyNumberFormat="1" applyFont="1" applyFill="1" applyBorder="1" applyAlignment="1">
      <alignment horizontal="center" vertical="center"/>
    </xf>
    <xf numFmtId="164" fontId="16" fillId="0" borderId="44" xfId="1" applyNumberFormat="1" applyFont="1" applyBorder="1" applyAlignment="1">
      <alignment horizontal="center" vertical="center"/>
    </xf>
    <xf numFmtId="2" fontId="23" fillId="0" borderId="60" xfId="1" applyNumberFormat="1" applyFont="1" applyFill="1" applyBorder="1" applyAlignment="1">
      <alignment horizontal="center" vertical="center"/>
    </xf>
    <xf numFmtId="2" fontId="23" fillId="3" borderId="60" xfId="1" applyNumberFormat="1" applyFont="1" applyFill="1" applyBorder="1" applyAlignment="1">
      <alignment horizontal="center" vertical="center"/>
    </xf>
    <xf numFmtId="2" fontId="18" fillId="0" borderId="50" xfId="1" applyNumberFormat="1" applyFont="1" applyFill="1" applyBorder="1" applyAlignment="1">
      <alignment horizontal="center" vertical="center"/>
    </xf>
    <xf numFmtId="2" fontId="24" fillId="0" borderId="6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1" xfId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3" xfId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164" fontId="11" fillId="0" borderId="16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164" fontId="11" fillId="0" borderId="40" xfId="1" applyNumberFormat="1" applyFont="1" applyBorder="1" applyAlignment="1">
      <alignment horizontal="center" vertical="center"/>
    </xf>
    <xf numFmtId="164" fontId="11" fillId="0" borderId="29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5" fillId="0" borderId="22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2" fontId="15" fillId="0" borderId="53" xfId="1" applyNumberFormat="1" applyFont="1" applyBorder="1" applyAlignment="1">
      <alignment horizontal="center" vertical="center" wrapText="1"/>
    </xf>
    <xf numFmtId="2" fontId="15" fillId="0" borderId="40" xfId="1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8" xfId="1" applyFont="1" applyBorder="1" applyAlignment="1">
      <alignment vertical="center"/>
    </xf>
    <xf numFmtId="0" fontId="1" fillId="0" borderId="18" xfId="1" applyFont="1" applyBorder="1" applyAlignment="1">
      <alignment horizontal="left" vertical="center"/>
    </xf>
    <xf numFmtId="21" fontId="1" fillId="0" borderId="16" xfId="1" applyNumberFormat="1" applyFont="1" applyFill="1" applyBorder="1" applyAlignment="1">
      <alignment horizontal="center" vertical="center"/>
    </xf>
    <xf numFmtId="2" fontId="4" fillId="0" borderId="22" xfId="1" applyNumberFormat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2" fontId="1" fillId="0" borderId="22" xfId="1" applyNumberFormat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2" fontId="1" fillId="0" borderId="2" xfId="1" quotePrefix="1" applyNumberFormat="1" applyFont="1" applyFill="1" applyBorder="1" applyAlignment="1">
      <alignment horizontal="center" vertical="center"/>
    </xf>
    <xf numFmtId="2" fontId="1" fillId="0" borderId="23" xfId="1" applyNumberFormat="1" applyFont="1" applyFill="1" applyBorder="1" applyAlignment="1">
      <alignment horizontal="center" vertical="center"/>
    </xf>
    <xf numFmtId="2" fontId="1" fillId="0" borderId="23" xfId="1" applyNumberFormat="1" applyFont="1" applyBorder="1" applyAlignment="1">
      <alignment horizontal="center" vertical="center"/>
    </xf>
    <xf numFmtId="2" fontId="20" fillId="0" borderId="40" xfId="1" applyNumberFormat="1" applyFont="1" applyFill="1" applyBorder="1" applyAlignment="1">
      <alignment horizontal="center" vertical="center"/>
    </xf>
    <xf numFmtId="0" fontId="1" fillId="0" borderId="54" xfId="1" applyFont="1" applyBorder="1" applyAlignment="1">
      <alignment vertical="center"/>
    </xf>
    <xf numFmtId="166" fontId="17" fillId="4" borderId="22" xfId="1" applyNumberFormat="1" applyFont="1" applyFill="1" applyBorder="1" applyAlignment="1">
      <alignment horizontal="center" vertical="center"/>
    </xf>
    <xf numFmtId="2" fontId="20" fillId="0" borderId="50" xfId="1" applyNumberFormat="1" applyFont="1" applyFill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2" fontId="18" fillId="0" borderId="40" xfId="1" applyNumberFormat="1" applyFont="1" applyFill="1" applyBorder="1" applyAlignment="1">
      <alignment horizontal="center" vertical="center"/>
    </xf>
    <xf numFmtId="167" fontId="16" fillId="4" borderId="2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'Zhazhda 1'!$C$18</c:f>
              <c:strCache>
                <c:ptCount val="1"/>
                <c:pt idx="0">
                  <c:v>Лысенский Денис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'Zhazhda 1'!$B$19:$B$70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'Zhazhda 1'!$C$19:$C$70</c:f>
              <c:numCache>
                <c:formatCode>0.00</c:formatCode>
                <c:ptCount val="52"/>
                <c:pt idx="0">
                  <c:v>46.64</c:v>
                </c:pt>
                <c:pt idx="1">
                  <c:v>42.9</c:v>
                </c:pt>
                <c:pt idx="2">
                  <c:v>42.84</c:v>
                </c:pt>
                <c:pt idx="3">
                  <c:v>42.13</c:v>
                </c:pt>
                <c:pt idx="4">
                  <c:v>44.34</c:v>
                </c:pt>
                <c:pt idx="5">
                  <c:v>44.12</c:v>
                </c:pt>
                <c:pt idx="6">
                  <c:v>43.01</c:v>
                </c:pt>
                <c:pt idx="7">
                  <c:v>42.48</c:v>
                </c:pt>
                <c:pt idx="8">
                  <c:v>41.75</c:v>
                </c:pt>
                <c:pt idx="9">
                  <c:v>41.82</c:v>
                </c:pt>
                <c:pt idx="10">
                  <c:v>41.85</c:v>
                </c:pt>
                <c:pt idx="11">
                  <c:v>41.9</c:v>
                </c:pt>
                <c:pt idx="12">
                  <c:v>41.84</c:v>
                </c:pt>
                <c:pt idx="13">
                  <c:v>41.83</c:v>
                </c:pt>
                <c:pt idx="14">
                  <c:v>42.14</c:v>
                </c:pt>
                <c:pt idx="15">
                  <c:v>42.24</c:v>
                </c:pt>
                <c:pt idx="16">
                  <c:v>42.14</c:v>
                </c:pt>
                <c:pt idx="17">
                  <c:v>42.08</c:v>
                </c:pt>
                <c:pt idx="18">
                  <c:v>42.1</c:v>
                </c:pt>
                <c:pt idx="19">
                  <c:v>41.84</c:v>
                </c:pt>
                <c:pt idx="20">
                  <c:v>41.84</c:v>
                </c:pt>
                <c:pt idx="21">
                  <c:v>42.05</c:v>
                </c:pt>
                <c:pt idx="22">
                  <c:v>42.11</c:v>
                </c:pt>
                <c:pt idx="23">
                  <c:v>42.23</c:v>
                </c:pt>
                <c:pt idx="24">
                  <c:v>42.11</c:v>
                </c:pt>
                <c:pt idx="25">
                  <c:v>42.23</c:v>
                </c:pt>
                <c:pt idx="26">
                  <c:v>42.14</c:v>
                </c:pt>
                <c:pt idx="27">
                  <c:v>42.01</c:v>
                </c:pt>
                <c:pt idx="28">
                  <c:v>41.92</c:v>
                </c:pt>
                <c:pt idx="29">
                  <c:v>42.15</c:v>
                </c:pt>
                <c:pt idx="30">
                  <c:v>42.06</c:v>
                </c:pt>
                <c:pt idx="31">
                  <c:v>41.85</c:v>
                </c:pt>
                <c:pt idx="32">
                  <c:v>42.24</c:v>
                </c:pt>
                <c:pt idx="33">
                  <c:v>42.66</c:v>
                </c:pt>
                <c:pt idx="34">
                  <c:v>41.87</c:v>
                </c:pt>
                <c:pt idx="35">
                  <c:v>41.86</c:v>
                </c:pt>
                <c:pt idx="36">
                  <c:v>43.19</c:v>
                </c:pt>
                <c:pt idx="37">
                  <c:v>43.35</c:v>
                </c:pt>
                <c:pt idx="38">
                  <c:v>41.87</c:v>
                </c:pt>
                <c:pt idx="39">
                  <c:v>42.05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'Zhazhda 1'!$D$18</c:f>
              <c:strCache>
                <c:ptCount val="1"/>
                <c:pt idx="0">
                  <c:v>Члечко Сергей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'Zhazhda 1'!$B$19:$B$70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'Zhazhda 1'!$D$19:$D$70</c:f>
              <c:numCache>
                <c:formatCode>0.00</c:formatCode>
                <c:ptCount val="52"/>
                <c:pt idx="0">
                  <c:v>42.94</c:v>
                </c:pt>
                <c:pt idx="1">
                  <c:v>42.97</c:v>
                </c:pt>
                <c:pt idx="2">
                  <c:v>42.69</c:v>
                </c:pt>
                <c:pt idx="3">
                  <c:v>42.71</c:v>
                </c:pt>
                <c:pt idx="4">
                  <c:v>42.75</c:v>
                </c:pt>
                <c:pt idx="5">
                  <c:v>42.97</c:v>
                </c:pt>
                <c:pt idx="6">
                  <c:v>42.53</c:v>
                </c:pt>
                <c:pt idx="7">
                  <c:v>42.83</c:v>
                </c:pt>
                <c:pt idx="8">
                  <c:v>42.54</c:v>
                </c:pt>
                <c:pt idx="9">
                  <c:v>42.73</c:v>
                </c:pt>
                <c:pt idx="10">
                  <c:v>42.95</c:v>
                </c:pt>
                <c:pt idx="11">
                  <c:v>42.55</c:v>
                </c:pt>
                <c:pt idx="12">
                  <c:v>42.93</c:v>
                </c:pt>
                <c:pt idx="13">
                  <c:v>42.65</c:v>
                </c:pt>
                <c:pt idx="14">
                  <c:v>42.75</c:v>
                </c:pt>
                <c:pt idx="15">
                  <c:v>42.47</c:v>
                </c:pt>
                <c:pt idx="16">
                  <c:v>42.51</c:v>
                </c:pt>
                <c:pt idx="17">
                  <c:v>42.75</c:v>
                </c:pt>
                <c:pt idx="18">
                  <c:v>42.8</c:v>
                </c:pt>
                <c:pt idx="19">
                  <c:v>42.91</c:v>
                </c:pt>
                <c:pt idx="20">
                  <c:v>42.59</c:v>
                </c:pt>
                <c:pt idx="21">
                  <c:v>42.79</c:v>
                </c:pt>
                <c:pt idx="22">
                  <c:v>42.97</c:v>
                </c:pt>
                <c:pt idx="23">
                  <c:v>42.86</c:v>
                </c:pt>
                <c:pt idx="24">
                  <c:v>42.82</c:v>
                </c:pt>
                <c:pt idx="25">
                  <c:v>42.71</c:v>
                </c:pt>
                <c:pt idx="26">
                  <c:v>42.5</c:v>
                </c:pt>
                <c:pt idx="27">
                  <c:v>43.01</c:v>
                </c:pt>
                <c:pt idx="28">
                  <c:v>42.58</c:v>
                </c:pt>
                <c:pt idx="29">
                  <c:v>43.25</c:v>
                </c:pt>
                <c:pt idx="30">
                  <c:v>42.55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'Zhazhda 1'!$E$18</c:f>
              <c:strCache>
                <c:ptCount val="1"/>
                <c:pt idx="0">
                  <c:v>Лысенский Денис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'Zhazhda 1'!$B$19:$B$70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'Zhazhda 1'!$E$19:$E$70</c:f>
              <c:numCache>
                <c:formatCode>0.00</c:formatCode>
                <c:ptCount val="52"/>
                <c:pt idx="0">
                  <c:v>42.37</c:v>
                </c:pt>
                <c:pt idx="1">
                  <c:v>42.3</c:v>
                </c:pt>
                <c:pt idx="2">
                  <c:v>42.16</c:v>
                </c:pt>
                <c:pt idx="3">
                  <c:v>42.12</c:v>
                </c:pt>
                <c:pt idx="4">
                  <c:v>42.1</c:v>
                </c:pt>
                <c:pt idx="5">
                  <c:v>41.97</c:v>
                </c:pt>
                <c:pt idx="6">
                  <c:v>42.74</c:v>
                </c:pt>
                <c:pt idx="7">
                  <c:v>42.16</c:v>
                </c:pt>
                <c:pt idx="8">
                  <c:v>41.99</c:v>
                </c:pt>
                <c:pt idx="9">
                  <c:v>42.24</c:v>
                </c:pt>
                <c:pt idx="10">
                  <c:v>42.05</c:v>
                </c:pt>
                <c:pt idx="11">
                  <c:v>42.12</c:v>
                </c:pt>
                <c:pt idx="12">
                  <c:v>42.06</c:v>
                </c:pt>
                <c:pt idx="13">
                  <c:v>41.95</c:v>
                </c:pt>
                <c:pt idx="14">
                  <c:v>42.53</c:v>
                </c:pt>
                <c:pt idx="15">
                  <c:v>42.58</c:v>
                </c:pt>
                <c:pt idx="16">
                  <c:v>42.44</c:v>
                </c:pt>
                <c:pt idx="17">
                  <c:v>42.51</c:v>
                </c:pt>
                <c:pt idx="18">
                  <c:v>42.36</c:v>
                </c:pt>
                <c:pt idx="19">
                  <c:v>42.16</c:v>
                </c:pt>
                <c:pt idx="20">
                  <c:v>42.21</c:v>
                </c:pt>
                <c:pt idx="21">
                  <c:v>42.18</c:v>
                </c:pt>
                <c:pt idx="22">
                  <c:v>42.15</c:v>
                </c:pt>
                <c:pt idx="23">
                  <c:v>42.13</c:v>
                </c:pt>
                <c:pt idx="24">
                  <c:v>42.18</c:v>
                </c:pt>
                <c:pt idx="25">
                  <c:v>42.32</c:v>
                </c:pt>
                <c:pt idx="26">
                  <c:v>41.93</c:v>
                </c:pt>
                <c:pt idx="27">
                  <c:v>42.09</c:v>
                </c:pt>
                <c:pt idx="28">
                  <c:v>42.29</c:v>
                </c:pt>
                <c:pt idx="29">
                  <c:v>42.22</c:v>
                </c:pt>
                <c:pt idx="30">
                  <c:v>42.27</c:v>
                </c:pt>
                <c:pt idx="31">
                  <c:v>42.2</c:v>
                </c:pt>
                <c:pt idx="32">
                  <c:v>42.01</c:v>
                </c:pt>
                <c:pt idx="33">
                  <c:v>42.31</c:v>
                </c:pt>
                <c:pt idx="34">
                  <c:v>42.11</c:v>
                </c:pt>
                <c:pt idx="35">
                  <c:v>42.13</c:v>
                </c:pt>
                <c:pt idx="36">
                  <c:v>41.91</c:v>
                </c:pt>
                <c:pt idx="37">
                  <c:v>42.1</c:v>
                </c:pt>
                <c:pt idx="38">
                  <c:v>42.11</c:v>
                </c:pt>
                <c:pt idx="39">
                  <c:v>42.31</c:v>
                </c:pt>
                <c:pt idx="40">
                  <c:v>41.87</c:v>
                </c:pt>
                <c:pt idx="41">
                  <c:v>42.03</c:v>
                </c:pt>
                <c:pt idx="42">
                  <c:v>41.85</c:v>
                </c:pt>
                <c:pt idx="43">
                  <c:v>41.87</c:v>
                </c:pt>
                <c:pt idx="44">
                  <c:v>41.96</c:v>
                </c:pt>
                <c:pt idx="45">
                  <c:v>42.02</c:v>
                </c:pt>
                <c:pt idx="46">
                  <c:v>42</c:v>
                </c:pt>
                <c:pt idx="47">
                  <c:v>42</c:v>
                </c:pt>
                <c:pt idx="48">
                  <c:v>42.17</c:v>
                </c:pt>
                <c:pt idx="49">
                  <c:v>42.03</c:v>
                </c:pt>
                <c:pt idx="50">
                  <c:v>42.19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'Zhazhda 1'!$F$18</c:f>
              <c:strCache>
                <c:ptCount val="1"/>
                <c:pt idx="0">
                  <c:v>Члечко Сергей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'Zhazhda 1'!$B$19:$B$70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'Zhazhda 1'!$F$19:$F$70</c:f>
              <c:numCache>
                <c:formatCode>0.00</c:formatCode>
                <c:ptCount val="52"/>
                <c:pt idx="0">
                  <c:v>42.64</c:v>
                </c:pt>
                <c:pt idx="1">
                  <c:v>46.15</c:v>
                </c:pt>
                <c:pt idx="2">
                  <c:v>42.89</c:v>
                </c:pt>
                <c:pt idx="3">
                  <c:v>42.53</c:v>
                </c:pt>
                <c:pt idx="4">
                  <c:v>42.36</c:v>
                </c:pt>
                <c:pt idx="5">
                  <c:v>42.46</c:v>
                </c:pt>
                <c:pt idx="6">
                  <c:v>42.52</c:v>
                </c:pt>
                <c:pt idx="7">
                  <c:v>42.39</c:v>
                </c:pt>
                <c:pt idx="8">
                  <c:v>42.43</c:v>
                </c:pt>
                <c:pt idx="9">
                  <c:v>42.64</c:v>
                </c:pt>
                <c:pt idx="10">
                  <c:v>42.39</c:v>
                </c:pt>
                <c:pt idx="11">
                  <c:v>42.59</c:v>
                </c:pt>
                <c:pt idx="12">
                  <c:v>42.15</c:v>
                </c:pt>
                <c:pt idx="13">
                  <c:v>42.47</c:v>
                </c:pt>
                <c:pt idx="14">
                  <c:v>42.43</c:v>
                </c:pt>
                <c:pt idx="15">
                  <c:v>42.46</c:v>
                </c:pt>
                <c:pt idx="16">
                  <c:v>42.61</c:v>
                </c:pt>
                <c:pt idx="17">
                  <c:v>42.36</c:v>
                </c:pt>
                <c:pt idx="18">
                  <c:v>42.4</c:v>
                </c:pt>
                <c:pt idx="19">
                  <c:v>42.51</c:v>
                </c:pt>
                <c:pt idx="20">
                  <c:v>42.39</c:v>
                </c:pt>
                <c:pt idx="21">
                  <c:v>42.42</c:v>
                </c:pt>
                <c:pt idx="22">
                  <c:v>42.34</c:v>
                </c:pt>
                <c:pt idx="23">
                  <c:v>42.41</c:v>
                </c:pt>
                <c:pt idx="24">
                  <c:v>42.47</c:v>
                </c:pt>
                <c:pt idx="25">
                  <c:v>42.61</c:v>
                </c:pt>
                <c:pt idx="26">
                  <c:v>42.22</c:v>
                </c:pt>
                <c:pt idx="27">
                  <c:v>42.28</c:v>
                </c:pt>
                <c:pt idx="28">
                  <c:v>42.27</c:v>
                </c:pt>
                <c:pt idx="29">
                  <c:v>42.5</c:v>
                </c:pt>
                <c:pt idx="30">
                  <c:v>43.35</c:v>
                </c:pt>
                <c:pt idx="31">
                  <c:v>42.62</c:v>
                </c:pt>
                <c:pt idx="32">
                  <c:v>42.52</c:v>
                </c:pt>
                <c:pt idx="33">
                  <c:v>42.64</c:v>
                </c:pt>
                <c:pt idx="34">
                  <c:v>42.5</c:v>
                </c:pt>
                <c:pt idx="35">
                  <c:v>42.52</c:v>
                </c:pt>
                <c:pt idx="36">
                  <c:v>43.12</c:v>
                </c:pt>
                <c:pt idx="37">
                  <c:v>42.4</c:v>
                </c:pt>
                <c:pt idx="38">
                  <c:v>42.48</c:v>
                </c:pt>
                <c:pt idx="39">
                  <c:v>42.71</c:v>
                </c:pt>
                <c:pt idx="40">
                  <c:v>42.65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8208"/>
        <c:axId val="134159744"/>
      </c:lineChart>
      <c:catAx>
        <c:axId val="13415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159744"/>
        <c:crosses val="autoZero"/>
        <c:auto val="1"/>
        <c:lblAlgn val="ctr"/>
        <c:lblOffset val="100"/>
        <c:noMultiLvlLbl val="0"/>
      </c:catAx>
      <c:valAx>
        <c:axId val="134159744"/>
        <c:scaling>
          <c:orientation val="minMax"/>
          <c:min val="41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3415820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'Play War'!$C$18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'Play War'!$B$19:$B$77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'Play War'!$C$19:$C$77</c:f>
              <c:numCache>
                <c:formatCode>0.00</c:formatCode>
                <c:ptCount val="59"/>
                <c:pt idx="0">
                  <c:v>46.5</c:v>
                </c:pt>
                <c:pt idx="1">
                  <c:v>43.71</c:v>
                </c:pt>
                <c:pt idx="2">
                  <c:v>42.64</c:v>
                </c:pt>
                <c:pt idx="3">
                  <c:v>42.27</c:v>
                </c:pt>
                <c:pt idx="4">
                  <c:v>43.53</c:v>
                </c:pt>
                <c:pt idx="5">
                  <c:v>44.56</c:v>
                </c:pt>
                <c:pt idx="6">
                  <c:v>42.63</c:v>
                </c:pt>
                <c:pt idx="7">
                  <c:v>42.73</c:v>
                </c:pt>
                <c:pt idx="8">
                  <c:v>42.07</c:v>
                </c:pt>
                <c:pt idx="9">
                  <c:v>42.82</c:v>
                </c:pt>
                <c:pt idx="10">
                  <c:v>42.58</c:v>
                </c:pt>
                <c:pt idx="11">
                  <c:v>42.23</c:v>
                </c:pt>
                <c:pt idx="12">
                  <c:v>43.28</c:v>
                </c:pt>
                <c:pt idx="13">
                  <c:v>42.27</c:v>
                </c:pt>
                <c:pt idx="14">
                  <c:v>42.55</c:v>
                </c:pt>
                <c:pt idx="15">
                  <c:v>43.52</c:v>
                </c:pt>
                <c:pt idx="16">
                  <c:v>42.94</c:v>
                </c:pt>
                <c:pt idx="17">
                  <c:v>42.14</c:v>
                </c:pt>
                <c:pt idx="18">
                  <c:v>42.34</c:v>
                </c:pt>
                <c:pt idx="19">
                  <c:v>42.31</c:v>
                </c:pt>
                <c:pt idx="20">
                  <c:v>42.12</c:v>
                </c:pt>
                <c:pt idx="21">
                  <c:v>42.76</c:v>
                </c:pt>
                <c:pt idx="22">
                  <c:v>42.31</c:v>
                </c:pt>
                <c:pt idx="23">
                  <c:v>42.14</c:v>
                </c:pt>
                <c:pt idx="24">
                  <c:v>42.21</c:v>
                </c:pt>
                <c:pt idx="25">
                  <c:v>42.38</c:v>
                </c:pt>
                <c:pt idx="26">
                  <c:v>42.17</c:v>
                </c:pt>
                <c:pt idx="27">
                  <c:v>42.04</c:v>
                </c:pt>
                <c:pt idx="28">
                  <c:v>41.99</c:v>
                </c:pt>
                <c:pt idx="29">
                  <c:v>42.39</c:v>
                </c:pt>
                <c:pt idx="30">
                  <c:v>42.2</c:v>
                </c:pt>
                <c:pt idx="31">
                  <c:v>42.12</c:v>
                </c:pt>
                <c:pt idx="32">
                  <c:v>42.07</c:v>
                </c:pt>
                <c:pt idx="33">
                  <c:v>42.52</c:v>
                </c:pt>
                <c:pt idx="34">
                  <c:v>42.28</c:v>
                </c:pt>
                <c:pt idx="35">
                  <c:v>42.16</c:v>
                </c:pt>
                <c:pt idx="36">
                  <c:v>42.35</c:v>
                </c:pt>
                <c:pt idx="37">
                  <c:v>42.44</c:v>
                </c:pt>
                <c:pt idx="38">
                  <c:v>42.17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'Play War'!$D$18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'Play War'!$B$19:$B$77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'Play War'!$D$19:$D$77</c:f>
              <c:numCache>
                <c:formatCode>0.00</c:formatCode>
                <c:ptCount val="59"/>
                <c:pt idx="0">
                  <c:v>42.84</c:v>
                </c:pt>
                <c:pt idx="1">
                  <c:v>42.84</c:v>
                </c:pt>
                <c:pt idx="2">
                  <c:v>43.02</c:v>
                </c:pt>
                <c:pt idx="3">
                  <c:v>42.72</c:v>
                </c:pt>
                <c:pt idx="4">
                  <c:v>43</c:v>
                </c:pt>
                <c:pt idx="5">
                  <c:v>42.55</c:v>
                </c:pt>
                <c:pt idx="6">
                  <c:v>42.93</c:v>
                </c:pt>
                <c:pt idx="7">
                  <c:v>42.89</c:v>
                </c:pt>
                <c:pt idx="8">
                  <c:v>42.82</c:v>
                </c:pt>
                <c:pt idx="9">
                  <c:v>42.89</c:v>
                </c:pt>
                <c:pt idx="10">
                  <c:v>42.92</c:v>
                </c:pt>
                <c:pt idx="11">
                  <c:v>42.64</c:v>
                </c:pt>
                <c:pt idx="12">
                  <c:v>42.78</c:v>
                </c:pt>
                <c:pt idx="13">
                  <c:v>42.89</c:v>
                </c:pt>
                <c:pt idx="14">
                  <c:v>42.69</c:v>
                </c:pt>
                <c:pt idx="15">
                  <c:v>42.61</c:v>
                </c:pt>
                <c:pt idx="16">
                  <c:v>42.77</c:v>
                </c:pt>
                <c:pt idx="17">
                  <c:v>42.87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'Play War'!$E$18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'Play War'!$B$19:$B$77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'Play War'!$E$19:$E$77</c:f>
              <c:numCache>
                <c:formatCode>0.00</c:formatCode>
                <c:ptCount val="59"/>
                <c:pt idx="0">
                  <c:v>42.85</c:v>
                </c:pt>
                <c:pt idx="1">
                  <c:v>42.75</c:v>
                </c:pt>
                <c:pt idx="2">
                  <c:v>42.67</c:v>
                </c:pt>
                <c:pt idx="3">
                  <c:v>42.69</c:v>
                </c:pt>
                <c:pt idx="4">
                  <c:v>42.51</c:v>
                </c:pt>
                <c:pt idx="5">
                  <c:v>42.53</c:v>
                </c:pt>
                <c:pt idx="6">
                  <c:v>42.6</c:v>
                </c:pt>
                <c:pt idx="7">
                  <c:v>42.42</c:v>
                </c:pt>
                <c:pt idx="8">
                  <c:v>42.5</c:v>
                </c:pt>
                <c:pt idx="9">
                  <c:v>42.67</c:v>
                </c:pt>
                <c:pt idx="10">
                  <c:v>42.57</c:v>
                </c:pt>
                <c:pt idx="11">
                  <c:v>42.65</c:v>
                </c:pt>
                <c:pt idx="12">
                  <c:v>42.75</c:v>
                </c:pt>
                <c:pt idx="13">
                  <c:v>42.72</c:v>
                </c:pt>
                <c:pt idx="14">
                  <c:v>42.54</c:v>
                </c:pt>
                <c:pt idx="15">
                  <c:v>42.37</c:v>
                </c:pt>
                <c:pt idx="16">
                  <c:v>42.37</c:v>
                </c:pt>
                <c:pt idx="17">
                  <c:v>42.41</c:v>
                </c:pt>
                <c:pt idx="18">
                  <c:v>42.4</c:v>
                </c:pt>
                <c:pt idx="19">
                  <c:v>42.29</c:v>
                </c:pt>
                <c:pt idx="20">
                  <c:v>42.67</c:v>
                </c:pt>
                <c:pt idx="21">
                  <c:v>42.57</c:v>
                </c:pt>
                <c:pt idx="22">
                  <c:v>42.49</c:v>
                </c:pt>
                <c:pt idx="23">
                  <c:v>42.71</c:v>
                </c:pt>
                <c:pt idx="24">
                  <c:v>42.31</c:v>
                </c:pt>
                <c:pt idx="25">
                  <c:v>42.51</c:v>
                </c:pt>
                <c:pt idx="26">
                  <c:v>42.46</c:v>
                </c:pt>
                <c:pt idx="27">
                  <c:v>42.45</c:v>
                </c:pt>
                <c:pt idx="28">
                  <c:v>42.32</c:v>
                </c:pt>
                <c:pt idx="29">
                  <c:v>42.72</c:v>
                </c:pt>
                <c:pt idx="30">
                  <c:v>42.75</c:v>
                </c:pt>
                <c:pt idx="31">
                  <c:v>42.47</c:v>
                </c:pt>
                <c:pt idx="32">
                  <c:v>42.63</c:v>
                </c:pt>
                <c:pt idx="33">
                  <c:v>42.33</c:v>
                </c:pt>
                <c:pt idx="34">
                  <c:v>42.32</c:v>
                </c:pt>
                <c:pt idx="35">
                  <c:v>43.9</c:v>
                </c:pt>
                <c:pt idx="36">
                  <c:v>42.57</c:v>
                </c:pt>
                <c:pt idx="37">
                  <c:v>42.7</c:v>
                </c:pt>
                <c:pt idx="38">
                  <c:v>42.39</c:v>
                </c:pt>
                <c:pt idx="39">
                  <c:v>42.4</c:v>
                </c:pt>
                <c:pt idx="40">
                  <c:v>43.03</c:v>
                </c:pt>
                <c:pt idx="41">
                  <c:v>42.63</c:v>
                </c:pt>
                <c:pt idx="42">
                  <c:v>42.47</c:v>
                </c:pt>
                <c:pt idx="43">
                  <c:v>42.29</c:v>
                </c:pt>
                <c:pt idx="44">
                  <c:v>42.43</c:v>
                </c:pt>
                <c:pt idx="45">
                  <c:v>42.39</c:v>
                </c:pt>
                <c:pt idx="46">
                  <c:v>42.56</c:v>
                </c:pt>
                <c:pt idx="47">
                  <c:v>42.6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'Play War'!$F$18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'Play War'!$B$19:$B$77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'Play War'!$F$19:$F$77</c:f>
              <c:numCache>
                <c:formatCode>0.00</c:formatCode>
                <c:ptCount val="59"/>
                <c:pt idx="0">
                  <c:v>43.05</c:v>
                </c:pt>
                <c:pt idx="1">
                  <c:v>42.53</c:v>
                </c:pt>
                <c:pt idx="2">
                  <c:v>42.48</c:v>
                </c:pt>
                <c:pt idx="3">
                  <c:v>42.41</c:v>
                </c:pt>
                <c:pt idx="4">
                  <c:v>42.37</c:v>
                </c:pt>
                <c:pt idx="5">
                  <c:v>42.14</c:v>
                </c:pt>
                <c:pt idx="6">
                  <c:v>42.39</c:v>
                </c:pt>
                <c:pt idx="7">
                  <c:v>42.4</c:v>
                </c:pt>
                <c:pt idx="8">
                  <c:v>42.23</c:v>
                </c:pt>
                <c:pt idx="9">
                  <c:v>42.31</c:v>
                </c:pt>
                <c:pt idx="10">
                  <c:v>42.26</c:v>
                </c:pt>
                <c:pt idx="11">
                  <c:v>42.5</c:v>
                </c:pt>
                <c:pt idx="12">
                  <c:v>42.36</c:v>
                </c:pt>
                <c:pt idx="13">
                  <c:v>42.36</c:v>
                </c:pt>
                <c:pt idx="14">
                  <c:v>42.57</c:v>
                </c:pt>
                <c:pt idx="15">
                  <c:v>42.15</c:v>
                </c:pt>
                <c:pt idx="16">
                  <c:v>42.28</c:v>
                </c:pt>
                <c:pt idx="17">
                  <c:v>42.43</c:v>
                </c:pt>
                <c:pt idx="18">
                  <c:v>42.31</c:v>
                </c:pt>
                <c:pt idx="19">
                  <c:v>42.35</c:v>
                </c:pt>
                <c:pt idx="20">
                  <c:v>42.43</c:v>
                </c:pt>
                <c:pt idx="21">
                  <c:v>42.33</c:v>
                </c:pt>
                <c:pt idx="22">
                  <c:v>42.19</c:v>
                </c:pt>
                <c:pt idx="23">
                  <c:v>42.37</c:v>
                </c:pt>
                <c:pt idx="24">
                  <c:v>42.43</c:v>
                </c:pt>
                <c:pt idx="25">
                  <c:v>42.45</c:v>
                </c:pt>
                <c:pt idx="26">
                  <c:v>42.41</c:v>
                </c:pt>
                <c:pt idx="27">
                  <c:v>43.55</c:v>
                </c:pt>
                <c:pt idx="28">
                  <c:v>42.32</c:v>
                </c:pt>
                <c:pt idx="29">
                  <c:v>42.38</c:v>
                </c:pt>
                <c:pt idx="30">
                  <c:v>42.79</c:v>
                </c:pt>
                <c:pt idx="31">
                  <c:v>42.63</c:v>
                </c:pt>
                <c:pt idx="32">
                  <c:v>42.84</c:v>
                </c:pt>
                <c:pt idx="33">
                  <c:v>44.44</c:v>
                </c:pt>
                <c:pt idx="34">
                  <c:v>42.64</c:v>
                </c:pt>
                <c:pt idx="35">
                  <c:v>44.67</c:v>
                </c:pt>
                <c:pt idx="36">
                  <c:v>42.51</c:v>
                </c:pt>
                <c:pt idx="37">
                  <c:v>42.09</c:v>
                </c:pt>
                <c:pt idx="38">
                  <c:v>42.04</c:v>
                </c:pt>
                <c:pt idx="39">
                  <c:v>42.32</c:v>
                </c:pt>
                <c:pt idx="40">
                  <c:v>42.32</c:v>
                </c:pt>
                <c:pt idx="41">
                  <c:v>42.08</c:v>
                </c:pt>
                <c:pt idx="42">
                  <c:v>42.37</c:v>
                </c:pt>
                <c:pt idx="43">
                  <c:v>42.18</c:v>
                </c:pt>
                <c:pt idx="44">
                  <c:v>42.35</c:v>
                </c:pt>
                <c:pt idx="45">
                  <c:v>42.49</c:v>
                </c:pt>
                <c:pt idx="46">
                  <c:v>42.25</c:v>
                </c:pt>
                <c:pt idx="47">
                  <c:v>42.12</c:v>
                </c:pt>
                <c:pt idx="48">
                  <c:v>42.31</c:v>
                </c:pt>
                <c:pt idx="49">
                  <c:v>42.25</c:v>
                </c:pt>
                <c:pt idx="50">
                  <c:v>42.3</c:v>
                </c:pt>
                <c:pt idx="51">
                  <c:v>42.35</c:v>
                </c:pt>
                <c:pt idx="52">
                  <c:v>42.27</c:v>
                </c:pt>
                <c:pt idx="53">
                  <c:v>42.94</c:v>
                </c:pt>
                <c:pt idx="54">
                  <c:v>42.94</c:v>
                </c:pt>
                <c:pt idx="55">
                  <c:v>42.4</c:v>
                </c:pt>
                <c:pt idx="56">
                  <c:v>42.35</c:v>
                </c:pt>
                <c:pt idx="57">
                  <c:v>42.2</c:v>
                </c:pt>
                <c:pt idx="58">
                  <c:v>42.3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39552"/>
        <c:axId val="172045440"/>
      </c:lineChart>
      <c:catAx>
        <c:axId val="17203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045440"/>
        <c:crosses val="autoZero"/>
        <c:auto val="1"/>
        <c:lblAlgn val="ctr"/>
        <c:lblOffset val="100"/>
        <c:noMultiLvlLbl val="0"/>
      </c:catAx>
      <c:valAx>
        <c:axId val="172045440"/>
        <c:scaling>
          <c:orientation val="minMax"/>
          <c:min val="41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203955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Winni!$C$18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Winni!$B$19:$B$73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Winni!$C$19:$C$73</c:f>
              <c:numCache>
                <c:formatCode>0.00</c:formatCode>
                <c:ptCount val="55"/>
                <c:pt idx="0">
                  <c:v>46.59</c:v>
                </c:pt>
                <c:pt idx="1">
                  <c:v>43.36</c:v>
                </c:pt>
                <c:pt idx="2">
                  <c:v>43.52</c:v>
                </c:pt>
                <c:pt idx="3">
                  <c:v>42.54</c:v>
                </c:pt>
                <c:pt idx="4">
                  <c:v>45.31</c:v>
                </c:pt>
                <c:pt idx="5">
                  <c:v>44.57</c:v>
                </c:pt>
                <c:pt idx="6">
                  <c:v>42.74</c:v>
                </c:pt>
                <c:pt idx="7">
                  <c:v>42.66</c:v>
                </c:pt>
                <c:pt idx="8">
                  <c:v>42.57</c:v>
                </c:pt>
                <c:pt idx="9">
                  <c:v>42.09</c:v>
                </c:pt>
                <c:pt idx="10">
                  <c:v>42.14</c:v>
                </c:pt>
                <c:pt idx="11">
                  <c:v>42.15</c:v>
                </c:pt>
                <c:pt idx="12">
                  <c:v>44.03</c:v>
                </c:pt>
                <c:pt idx="13">
                  <c:v>42.33</c:v>
                </c:pt>
                <c:pt idx="14">
                  <c:v>42.39</c:v>
                </c:pt>
                <c:pt idx="15">
                  <c:v>42.66</c:v>
                </c:pt>
                <c:pt idx="16">
                  <c:v>43.38</c:v>
                </c:pt>
                <c:pt idx="17">
                  <c:v>42.45</c:v>
                </c:pt>
                <c:pt idx="18">
                  <c:v>42.95</c:v>
                </c:pt>
                <c:pt idx="19">
                  <c:v>42.05</c:v>
                </c:pt>
                <c:pt idx="20">
                  <c:v>42.16</c:v>
                </c:pt>
                <c:pt idx="21">
                  <c:v>42.05</c:v>
                </c:pt>
                <c:pt idx="22">
                  <c:v>42.05</c:v>
                </c:pt>
                <c:pt idx="23">
                  <c:v>42.12</c:v>
                </c:pt>
                <c:pt idx="24">
                  <c:v>42.22</c:v>
                </c:pt>
                <c:pt idx="25">
                  <c:v>42.27</c:v>
                </c:pt>
                <c:pt idx="26">
                  <c:v>42.22</c:v>
                </c:pt>
                <c:pt idx="27">
                  <c:v>42.21</c:v>
                </c:pt>
                <c:pt idx="28">
                  <c:v>42.32</c:v>
                </c:pt>
                <c:pt idx="29">
                  <c:v>42.27</c:v>
                </c:pt>
                <c:pt idx="30">
                  <c:v>42.29</c:v>
                </c:pt>
                <c:pt idx="31">
                  <c:v>42.09</c:v>
                </c:pt>
                <c:pt idx="32">
                  <c:v>42.07</c:v>
                </c:pt>
                <c:pt idx="33">
                  <c:v>42.52</c:v>
                </c:pt>
                <c:pt idx="34">
                  <c:v>42.14</c:v>
                </c:pt>
                <c:pt idx="35">
                  <c:v>42.22</c:v>
                </c:pt>
                <c:pt idx="36">
                  <c:v>42.26</c:v>
                </c:pt>
                <c:pt idx="37">
                  <c:v>42.27</c:v>
                </c:pt>
                <c:pt idx="38">
                  <c:v>42.23</c:v>
                </c:pt>
                <c:pt idx="39">
                  <c:v>43.6</c:v>
                </c:pt>
                <c:pt idx="40">
                  <c:v>42.31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Winni!$D$18</c:f>
              <c:strCache>
                <c:ptCount val="1"/>
                <c:pt idx="0">
                  <c:v>Онащук Максим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Winni!$B$19:$B$73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Winni!$D$19:$D$73</c:f>
              <c:numCache>
                <c:formatCode>0.00</c:formatCode>
                <c:ptCount val="55"/>
                <c:pt idx="0">
                  <c:v>43.3</c:v>
                </c:pt>
                <c:pt idx="1">
                  <c:v>43.48</c:v>
                </c:pt>
                <c:pt idx="2">
                  <c:v>43</c:v>
                </c:pt>
                <c:pt idx="3">
                  <c:v>42.99</c:v>
                </c:pt>
                <c:pt idx="4">
                  <c:v>42.58</c:v>
                </c:pt>
                <c:pt idx="5">
                  <c:v>42.93</c:v>
                </c:pt>
                <c:pt idx="6">
                  <c:v>43.96</c:v>
                </c:pt>
                <c:pt idx="7">
                  <c:v>43.13</c:v>
                </c:pt>
                <c:pt idx="8">
                  <c:v>42.76</c:v>
                </c:pt>
                <c:pt idx="9">
                  <c:v>43.68</c:v>
                </c:pt>
                <c:pt idx="10">
                  <c:v>43.05</c:v>
                </c:pt>
                <c:pt idx="11">
                  <c:v>42.75</c:v>
                </c:pt>
                <c:pt idx="12">
                  <c:v>42.92</c:v>
                </c:pt>
                <c:pt idx="13">
                  <c:v>42.85</c:v>
                </c:pt>
                <c:pt idx="14">
                  <c:v>42.71</c:v>
                </c:pt>
                <c:pt idx="15">
                  <c:v>42.86</c:v>
                </c:pt>
                <c:pt idx="16">
                  <c:v>43.06</c:v>
                </c:pt>
                <c:pt idx="17">
                  <c:v>43.21</c:v>
                </c:pt>
                <c:pt idx="18">
                  <c:v>43.44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Winni!$E$18</c:f>
              <c:strCache>
                <c:ptCount val="1"/>
                <c:pt idx="0">
                  <c:v>Онащук Максим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Winni!$B$19:$B$73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Winni!$E$19:$E$73</c:f>
              <c:numCache>
                <c:formatCode>0.00</c:formatCode>
                <c:ptCount val="55"/>
                <c:pt idx="0">
                  <c:v>42.93</c:v>
                </c:pt>
                <c:pt idx="1">
                  <c:v>42.2</c:v>
                </c:pt>
                <c:pt idx="2">
                  <c:v>42.77</c:v>
                </c:pt>
                <c:pt idx="3">
                  <c:v>42.41</c:v>
                </c:pt>
                <c:pt idx="4">
                  <c:v>43.11</c:v>
                </c:pt>
                <c:pt idx="5">
                  <c:v>42.28</c:v>
                </c:pt>
                <c:pt idx="6">
                  <c:v>42.46</c:v>
                </c:pt>
                <c:pt idx="7">
                  <c:v>42.39</c:v>
                </c:pt>
                <c:pt idx="8">
                  <c:v>42.32</c:v>
                </c:pt>
                <c:pt idx="9">
                  <c:v>42.26</c:v>
                </c:pt>
                <c:pt idx="10">
                  <c:v>42.5</c:v>
                </c:pt>
                <c:pt idx="11">
                  <c:v>42.42</c:v>
                </c:pt>
                <c:pt idx="12">
                  <c:v>42.55</c:v>
                </c:pt>
                <c:pt idx="13">
                  <c:v>42.46</c:v>
                </c:pt>
                <c:pt idx="14">
                  <c:v>42.36</c:v>
                </c:pt>
                <c:pt idx="15">
                  <c:v>43.39</c:v>
                </c:pt>
                <c:pt idx="16">
                  <c:v>42.77</c:v>
                </c:pt>
                <c:pt idx="17">
                  <c:v>42.58</c:v>
                </c:pt>
                <c:pt idx="18">
                  <c:v>42.53</c:v>
                </c:pt>
                <c:pt idx="19">
                  <c:v>42.34</c:v>
                </c:pt>
                <c:pt idx="20">
                  <c:v>42.27</c:v>
                </c:pt>
                <c:pt idx="21">
                  <c:v>42.23</c:v>
                </c:pt>
                <c:pt idx="22">
                  <c:v>42.24</c:v>
                </c:pt>
                <c:pt idx="23">
                  <c:v>42.86</c:v>
                </c:pt>
                <c:pt idx="24">
                  <c:v>42.3</c:v>
                </c:pt>
                <c:pt idx="25">
                  <c:v>42.2</c:v>
                </c:pt>
                <c:pt idx="26">
                  <c:v>42.35</c:v>
                </c:pt>
                <c:pt idx="27">
                  <c:v>42.31</c:v>
                </c:pt>
                <c:pt idx="28">
                  <c:v>42.39</c:v>
                </c:pt>
                <c:pt idx="29">
                  <c:v>42.46</c:v>
                </c:pt>
                <c:pt idx="30">
                  <c:v>42.21</c:v>
                </c:pt>
                <c:pt idx="31">
                  <c:v>42.49</c:v>
                </c:pt>
                <c:pt idx="32">
                  <c:v>42.23</c:v>
                </c:pt>
                <c:pt idx="33">
                  <c:v>42.32</c:v>
                </c:pt>
                <c:pt idx="34">
                  <c:v>42.09</c:v>
                </c:pt>
                <c:pt idx="35">
                  <c:v>42.5</c:v>
                </c:pt>
                <c:pt idx="36">
                  <c:v>42.18</c:v>
                </c:pt>
                <c:pt idx="37">
                  <c:v>42.36</c:v>
                </c:pt>
                <c:pt idx="38">
                  <c:v>42.05</c:v>
                </c:pt>
                <c:pt idx="39">
                  <c:v>43.79</c:v>
                </c:pt>
                <c:pt idx="40">
                  <c:v>43.07</c:v>
                </c:pt>
                <c:pt idx="41">
                  <c:v>43.07</c:v>
                </c:pt>
                <c:pt idx="42">
                  <c:v>42.5</c:v>
                </c:pt>
                <c:pt idx="43">
                  <c:v>42.23</c:v>
                </c:pt>
                <c:pt idx="44">
                  <c:v>42.15</c:v>
                </c:pt>
                <c:pt idx="45">
                  <c:v>42.67</c:v>
                </c:pt>
                <c:pt idx="46">
                  <c:v>42.78</c:v>
                </c:pt>
                <c:pt idx="47">
                  <c:v>42.59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Winni!$F$18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Winni!$B$19:$B$73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Winni!$F$19:$F$73</c:f>
              <c:numCache>
                <c:formatCode>0.00</c:formatCode>
                <c:ptCount val="55"/>
                <c:pt idx="0">
                  <c:v>42.54</c:v>
                </c:pt>
                <c:pt idx="1">
                  <c:v>42.28</c:v>
                </c:pt>
                <c:pt idx="2">
                  <c:v>42.25</c:v>
                </c:pt>
                <c:pt idx="3">
                  <c:v>42</c:v>
                </c:pt>
                <c:pt idx="4">
                  <c:v>42.35</c:v>
                </c:pt>
                <c:pt idx="5">
                  <c:v>41.89</c:v>
                </c:pt>
                <c:pt idx="6">
                  <c:v>41.93</c:v>
                </c:pt>
                <c:pt idx="7">
                  <c:v>42.34</c:v>
                </c:pt>
                <c:pt idx="8">
                  <c:v>42.19</c:v>
                </c:pt>
                <c:pt idx="9">
                  <c:v>42.02</c:v>
                </c:pt>
                <c:pt idx="10">
                  <c:v>41.86</c:v>
                </c:pt>
                <c:pt idx="11">
                  <c:v>41.98</c:v>
                </c:pt>
                <c:pt idx="12">
                  <c:v>42.03</c:v>
                </c:pt>
                <c:pt idx="13">
                  <c:v>42.25</c:v>
                </c:pt>
                <c:pt idx="14">
                  <c:v>42.07</c:v>
                </c:pt>
                <c:pt idx="15">
                  <c:v>42.05</c:v>
                </c:pt>
                <c:pt idx="16">
                  <c:v>42.37</c:v>
                </c:pt>
                <c:pt idx="17">
                  <c:v>41.96</c:v>
                </c:pt>
                <c:pt idx="18">
                  <c:v>42.19</c:v>
                </c:pt>
                <c:pt idx="19">
                  <c:v>42.39</c:v>
                </c:pt>
                <c:pt idx="20">
                  <c:v>42.09</c:v>
                </c:pt>
                <c:pt idx="21">
                  <c:v>42.12</c:v>
                </c:pt>
                <c:pt idx="22">
                  <c:v>42.05</c:v>
                </c:pt>
                <c:pt idx="23">
                  <c:v>42.03</c:v>
                </c:pt>
                <c:pt idx="24">
                  <c:v>42.54</c:v>
                </c:pt>
                <c:pt idx="25">
                  <c:v>42.17</c:v>
                </c:pt>
                <c:pt idx="26">
                  <c:v>42.09</c:v>
                </c:pt>
                <c:pt idx="27">
                  <c:v>44.34</c:v>
                </c:pt>
                <c:pt idx="28">
                  <c:v>42.59</c:v>
                </c:pt>
                <c:pt idx="29">
                  <c:v>42.61</c:v>
                </c:pt>
                <c:pt idx="30">
                  <c:v>44.59</c:v>
                </c:pt>
                <c:pt idx="31">
                  <c:v>42.57</c:v>
                </c:pt>
                <c:pt idx="32">
                  <c:v>44.11</c:v>
                </c:pt>
                <c:pt idx="33">
                  <c:v>42.13</c:v>
                </c:pt>
                <c:pt idx="34">
                  <c:v>42.19</c:v>
                </c:pt>
                <c:pt idx="35">
                  <c:v>41.82</c:v>
                </c:pt>
                <c:pt idx="36">
                  <c:v>42.12</c:v>
                </c:pt>
                <c:pt idx="37">
                  <c:v>41.91</c:v>
                </c:pt>
                <c:pt idx="38">
                  <c:v>42.16</c:v>
                </c:pt>
                <c:pt idx="39">
                  <c:v>45.85</c:v>
                </c:pt>
                <c:pt idx="40">
                  <c:v>42.01</c:v>
                </c:pt>
                <c:pt idx="41">
                  <c:v>42.17</c:v>
                </c:pt>
                <c:pt idx="42">
                  <c:v>42.39</c:v>
                </c:pt>
                <c:pt idx="43">
                  <c:v>41.77</c:v>
                </c:pt>
                <c:pt idx="44">
                  <c:v>41.92</c:v>
                </c:pt>
                <c:pt idx="45">
                  <c:v>42.15</c:v>
                </c:pt>
                <c:pt idx="46">
                  <c:v>42.33</c:v>
                </c:pt>
                <c:pt idx="47">
                  <c:v>42.03</c:v>
                </c:pt>
                <c:pt idx="48">
                  <c:v>42.16</c:v>
                </c:pt>
                <c:pt idx="49">
                  <c:v>42.07</c:v>
                </c:pt>
                <c:pt idx="50">
                  <c:v>43.18</c:v>
                </c:pt>
                <c:pt idx="51">
                  <c:v>42.5</c:v>
                </c:pt>
                <c:pt idx="52">
                  <c:v>42.23</c:v>
                </c:pt>
                <c:pt idx="53">
                  <c:v>42</c:v>
                </c:pt>
                <c:pt idx="54">
                  <c:v>42.55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76736"/>
        <c:axId val="134210688"/>
      </c:lineChart>
      <c:catAx>
        <c:axId val="1174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210688"/>
        <c:crosses val="autoZero"/>
        <c:auto val="1"/>
        <c:lblAlgn val="ctr"/>
        <c:lblOffset val="100"/>
        <c:noMultiLvlLbl val="0"/>
      </c:catAx>
      <c:valAx>
        <c:axId val="134210688"/>
        <c:scaling>
          <c:orientation val="minMax"/>
          <c:min val="41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7476736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'Kozak i razboiniki'!$C$18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'Kozak i razboiniki'!$B$19:$B$70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'Kozak i razboiniki'!$C$19:$C$70</c:f>
              <c:numCache>
                <c:formatCode>0.00</c:formatCode>
                <c:ptCount val="52"/>
                <c:pt idx="0">
                  <c:v>46.42</c:v>
                </c:pt>
                <c:pt idx="1">
                  <c:v>43.44</c:v>
                </c:pt>
                <c:pt idx="2">
                  <c:v>42.86</c:v>
                </c:pt>
                <c:pt idx="3">
                  <c:v>42.46</c:v>
                </c:pt>
                <c:pt idx="4">
                  <c:v>44.69</c:v>
                </c:pt>
                <c:pt idx="5">
                  <c:v>43.75</c:v>
                </c:pt>
                <c:pt idx="6">
                  <c:v>43.7</c:v>
                </c:pt>
                <c:pt idx="7">
                  <c:v>43.29</c:v>
                </c:pt>
                <c:pt idx="8">
                  <c:v>41.98</c:v>
                </c:pt>
                <c:pt idx="9">
                  <c:v>42.1</c:v>
                </c:pt>
                <c:pt idx="10">
                  <c:v>42.36</c:v>
                </c:pt>
                <c:pt idx="11">
                  <c:v>42.45</c:v>
                </c:pt>
                <c:pt idx="12">
                  <c:v>44.53</c:v>
                </c:pt>
                <c:pt idx="13">
                  <c:v>42.44</c:v>
                </c:pt>
                <c:pt idx="14">
                  <c:v>42.51</c:v>
                </c:pt>
                <c:pt idx="15">
                  <c:v>42.57</c:v>
                </c:pt>
                <c:pt idx="16">
                  <c:v>43.25</c:v>
                </c:pt>
                <c:pt idx="17">
                  <c:v>42.5</c:v>
                </c:pt>
                <c:pt idx="18">
                  <c:v>43.63</c:v>
                </c:pt>
                <c:pt idx="19">
                  <c:v>42.33</c:v>
                </c:pt>
                <c:pt idx="20">
                  <c:v>42.38</c:v>
                </c:pt>
                <c:pt idx="21">
                  <c:v>42.35</c:v>
                </c:pt>
                <c:pt idx="22">
                  <c:v>42.34</c:v>
                </c:pt>
                <c:pt idx="23">
                  <c:v>42.35</c:v>
                </c:pt>
                <c:pt idx="24">
                  <c:v>42.57</c:v>
                </c:pt>
                <c:pt idx="25">
                  <c:v>42.51</c:v>
                </c:pt>
                <c:pt idx="26">
                  <c:v>42.56</c:v>
                </c:pt>
                <c:pt idx="27">
                  <c:v>42.81</c:v>
                </c:pt>
                <c:pt idx="28">
                  <c:v>42.85</c:v>
                </c:pt>
                <c:pt idx="29">
                  <c:v>42.95</c:v>
                </c:pt>
                <c:pt idx="30">
                  <c:v>42.59</c:v>
                </c:pt>
                <c:pt idx="31">
                  <c:v>43.35</c:v>
                </c:pt>
                <c:pt idx="32">
                  <c:v>43.89</c:v>
                </c:pt>
                <c:pt idx="33">
                  <c:v>42.84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'Kozak i razboiniki'!$D$18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'Kozak i razboiniki'!$B$19:$B$70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'Kozak i razboiniki'!$D$19:$D$70</c:f>
              <c:numCache>
                <c:formatCode>0.00</c:formatCode>
                <c:ptCount val="52"/>
                <c:pt idx="0">
                  <c:v>44.56</c:v>
                </c:pt>
                <c:pt idx="1">
                  <c:v>42.72</c:v>
                </c:pt>
                <c:pt idx="2">
                  <c:v>42.56</c:v>
                </c:pt>
                <c:pt idx="3">
                  <c:v>42.77</c:v>
                </c:pt>
                <c:pt idx="4">
                  <c:v>42.67</c:v>
                </c:pt>
                <c:pt idx="5">
                  <c:v>42.68</c:v>
                </c:pt>
                <c:pt idx="6">
                  <c:v>42.44</c:v>
                </c:pt>
                <c:pt idx="7">
                  <c:v>42.39</c:v>
                </c:pt>
                <c:pt idx="8">
                  <c:v>42.5</c:v>
                </c:pt>
                <c:pt idx="9">
                  <c:v>43.11</c:v>
                </c:pt>
                <c:pt idx="10">
                  <c:v>43.02</c:v>
                </c:pt>
                <c:pt idx="11">
                  <c:v>42.44</c:v>
                </c:pt>
                <c:pt idx="12">
                  <c:v>42.37</c:v>
                </c:pt>
                <c:pt idx="13">
                  <c:v>42.82</c:v>
                </c:pt>
                <c:pt idx="14">
                  <c:v>42.23</c:v>
                </c:pt>
                <c:pt idx="15">
                  <c:v>42.47</c:v>
                </c:pt>
                <c:pt idx="16">
                  <c:v>42.38</c:v>
                </c:pt>
                <c:pt idx="17">
                  <c:v>42.36</c:v>
                </c:pt>
                <c:pt idx="18">
                  <c:v>42.34</c:v>
                </c:pt>
                <c:pt idx="19">
                  <c:v>42.29</c:v>
                </c:pt>
                <c:pt idx="20">
                  <c:v>42.49</c:v>
                </c:pt>
                <c:pt idx="21">
                  <c:v>42.38</c:v>
                </c:pt>
                <c:pt idx="22">
                  <c:v>42.45</c:v>
                </c:pt>
                <c:pt idx="23">
                  <c:v>42.39</c:v>
                </c:pt>
                <c:pt idx="24">
                  <c:v>42.39</c:v>
                </c:pt>
                <c:pt idx="25">
                  <c:v>42.37</c:v>
                </c:pt>
                <c:pt idx="26">
                  <c:v>42.48</c:v>
                </c:pt>
                <c:pt idx="27">
                  <c:v>42.43</c:v>
                </c:pt>
                <c:pt idx="28">
                  <c:v>42.64</c:v>
                </c:pt>
                <c:pt idx="29">
                  <c:v>42.34</c:v>
                </c:pt>
                <c:pt idx="30">
                  <c:v>42.28</c:v>
                </c:pt>
                <c:pt idx="31">
                  <c:v>42.62</c:v>
                </c:pt>
                <c:pt idx="32">
                  <c:v>42.33</c:v>
                </c:pt>
                <c:pt idx="33">
                  <c:v>42.39</c:v>
                </c:pt>
                <c:pt idx="34">
                  <c:v>42.26</c:v>
                </c:pt>
                <c:pt idx="35">
                  <c:v>42.35</c:v>
                </c:pt>
                <c:pt idx="36">
                  <c:v>42.44</c:v>
                </c:pt>
                <c:pt idx="37">
                  <c:v>42.23</c:v>
                </c:pt>
                <c:pt idx="38">
                  <c:v>42.46</c:v>
                </c:pt>
                <c:pt idx="39">
                  <c:v>42.23</c:v>
                </c:pt>
                <c:pt idx="40">
                  <c:v>43.23</c:v>
                </c:pt>
                <c:pt idx="41">
                  <c:v>42.6</c:v>
                </c:pt>
                <c:pt idx="42">
                  <c:v>42.36</c:v>
                </c:pt>
                <c:pt idx="43">
                  <c:v>42.35</c:v>
                </c:pt>
                <c:pt idx="44">
                  <c:v>42.49</c:v>
                </c:pt>
                <c:pt idx="45">
                  <c:v>42.44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'Kozak i razboiniki'!$E$18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'Kozak i razboiniki'!$B$19:$B$70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'Kozak i razboiniki'!$E$19:$E$70</c:f>
              <c:numCache>
                <c:formatCode>0.00</c:formatCode>
                <c:ptCount val="52"/>
                <c:pt idx="0">
                  <c:v>43.25</c:v>
                </c:pt>
                <c:pt idx="1">
                  <c:v>43.11</c:v>
                </c:pt>
                <c:pt idx="2">
                  <c:v>42.93</c:v>
                </c:pt>
                <c:pt idx="3">
                  <c:v>42.64</c:v>
                </c:pt>
                <c:pt idx="4">
                  <c:v>42.68</c:v>
                </c:pt>
                <c:pt idx="5">
                  <c:v>42.62</c:v>
                </c:pt>
                <c:pt idx="6">
                  <c:v>42.81</c:v>
                </c:pt>
                <c:pt idx="7">
                  <c:v>42.44</c:v>
                </c:pt>
                <c:pt idx="8">
                  <c:v>42.61</c:v>
                </c:pt>
                <c:pt idx="9">
                  <c:v>42.85</c:v>
                </c:pt>
                <c:pt idx="10">
                  <c:v>43.03</c:v>
                </c:pt>
                <c:pt idx="11">
                  <c:v>42.62</c:v>
                </c:pt>
                <c:pt idx="12">
                  <c:v>42.58</c:v>
                </c:pt>
                <c:pt idx="13">
                  <c:v>42.66</c:v>
                </c:pt>
                <c:pt idx="14">
                  <c:v>42.53</c:v>
                </c:pt>
                <c:pt idx="15">
                  <c:v>42.6</c:v>
                </c:pt>
                <c:pt idx="16">
                  <c:v>42.73</c:v>
                </c:pt>
                <c:pt idx="17">
                  <c:v>42.59</c:v>
                </c:pt>
                <c:pt idx="18">
                  <c:v>42.57</c:v>
                </c:pt>
                <c:pt idx="19">
                  <c:v>42.57</c:v>
                </c:pt>
                <c:pt idx="20">
                  <c:v>42.68</c:v>
                </c:pt>
                <c:pt idx="21">
                  <c:v>42.72</c:v>
                </c:pt>
                <c:pt idx="22">
                  <c:v>42.5</c:v>
                </c:pt>
                <c:pt idx="23">
                  <c:v>42.77</c:v>
                </c:pt>
                <c:pt idx="24">
                  <c:v>42.79</c:v>
                </c:pt>
                <c:pt idx="25">
                  <c:v>42.75</c:v>
                </c:pt>
                <c:pt idx="26">
                  <c:v>42.52</c:v>
                </c:pt>
                <c:pt idx="27">
                  <c:v>42.6</c:v>
                </c:pt>
                <c:pt idx="28">
                  <c:v>42.68</c:v>
                </c:pt>
                <c:pt idx="29">
                  <c:v>42.81</c:v>
                </c:pt>
                <c:pt idx="30">
                  <c:v>42.74</c:v>
                </c:pt>
                <c:pt idx="31">
                  <c:v>42.68</c:v>
                </c:pt>
                <c:pt idx="32">
                  <c:v>42.73</c:v>
                </c:pt>
                <c:pt idx="33">
                  <c:v>42.94</c:v>
                </c:pt>
                <c:pt idx="34">
                  <c:v>42.53</c:v>
                </c:pt>
                <c:pt idx="35">
                  <c:v>42.38</c:v>
                </c:pt>
                <c:pt idx="36">
                  <c:v>42.61</c:v>
                </c:pt>
                <c:pt idx="37">
                  <c:v>42.38</c:v>
                </c:pt>
                <c:pt idx="38">
                  <c:v>42.69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'Kozak i razboiniki'!$F$18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'Kozak i razboiniki'!$B$19:$B$70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'Kozak i razboiniki'!$F$19:$F$70</c:f>
              <c:numCache>
                <c:formatCode>0.00</c:formatCode>
                <c:ptCount val="52"/>
                <c:pt idx="0">
                  <c:v>42.75</c:v>
                </c:pt>
                <c:pt idx="1">
                  <c:v>42.32</c:v>
                </c:pt>
                <c:pt idx="2">
                  <c:v>42.23</c:v>
                </c:pt>
                <c:pt idx="3">
                  <c:v>43.58</c:v>
                </c:pt>
                <c:pt idx="4">
                  <c:v>42.48</c:v>
                </c:pt>
                <c:pt idx="5">
                  <c:v>42.49</c:v>
                </c:pt>
                <c:pt idx="6">
                  <c:v>42.32</c:v>
                </c:pt>
                <c:pt idx="7">
                  <c:v>42.16</c:v>
                </c:pt>
                <c:pt idx="8">
                  <c:v>42.16</c:v>
                </c:pt>
                <c:pt idx="9">
                  <c:v>42.17</c:v>
                </c:pt>
                <c:pt idx="10">
                  <c:v>42.19</c:v>
                </c:pt>
                <c:pt idx="11">
                  <c:v>42.19</c:v>
                </c:pt>
                <c:pt idx="12">
                  <c:v>42.33</c:v>
                </c:pt>
                <c:pt idx="13">
                  <c:v>41.97</c:v>
                </c:pt>
                <c:pt idx="14">
                  <c:v>42.18</c:v>
                </c:pt>
                <c:pt idx="15">
                  <c:v>42.71</c:v>
                </c:pt>
                <c:pt idx="16">
                  <c:v>42.1</c:v>
                </c:pt>
                <c:pt idx="17">
                  <c:v>42.23</c:v>
                </c:pt>
                <c:pt idx="18">
                  <c:v>42.29</c:v>
                </c:pt>
                <c:pt idx="19">
                  <c:v>42.33</c:v>
                </c:pt>
                <c:pt idx="20">
                  <c:v>42.21</c:v>
                </c:pt>
                <c:pt idx="21">
                  <c:v>42.25</c:v>
                </c:pt>
                <c:pt idx="22">
                  <c:v>42.2</c:v>
                </c:pt>
                <c:pt idx="23">
                  <c:v>42.31</c:v>
                </c:pt>
                <c:pt idx="24">
                  <c:v>42.19</c:v>
                </c:pt>
                <c:pt idx="25">
                  <c:v>42.29</c:v>
                </c:pt>
                <c:pt idx="26">
                  <c:v>42.26</c:v>
                </c:pt>
                <c:pt idx="27">
                  <c:v>42.24</c:v>
                </c:pt>
                <c:pt idx="28">
                  <c:v>42.31</c:v>
                </c:pt>
                <c:pt idx="29">
                  <c:v>42.72</c:v>
                </c:pt>
                <c:pt idx="30">
                  <c:v>42.27</c:v>
                </c:pt>
                <c:pt idx="31">
                  <c:v>42.37</c:v>
                </c:pt>
                <c:pt idx="32">
                  <c:v>42.12</c:v>
                </c:pt>
                <c:pt idx="33">
                  <c:v>42.31</c:v>
                </c:pt>
                <c:pt idx="34">
                  <c:v>42.39</c:v>
                </c:pt>
                <c:pt idx="35">
                  <c:v>42.39</c:v>
                </c:pt>
                <c:pt idx="36">
                  <c:v>42.44</c:v>
                </c:pt>
                <c:pt idx="37">
                  <c:v>42.69</c:v>
                </c:pt>
                <c:pt idx="38">
                  <c:v>42.44</c:v>
                </c:pt>
                <c:pt idx="39">
                  <c:v>42.38</c:v>
                </c:pt>
                <c:pt idx="40">
                  <c:v>42.46</c:v>
                </c:pt>
                <c:pt idx="41">
                  <c:v>42.44</c:v>
                </c:pt>
                <c:pt idx="42">
                  <c:v>42.35</c:v>
                </c:pt>
                <c:pt idx="43">
                  <c:v>42.24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32192"/>
        <c:axId val="134633728"/>
      </c:lineChart>
      <c:catAx>
        <c:axId val="1346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633728"/>
        <c:crosses val="autoZero"/>
        <c:auto val="1"/>
        <c:lblAlgn val="ctr"/>
        <c:lblOffset val="100"/>
        <c:noMultiLvlLbl val="0"/>
      </c:catAx>
      <c:valAx>
        <c:axId val="134633728"/>
        <c:scaling>
          <c:orientation val="minMax"/>
          <c:min val="41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3463219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'Fortuna Team'!$C$18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'Fortuna Team'!$B$19:$B$70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'Fortuna Team'!$C$19:$C$70</c:f>
              <c:numCache>
                <c:formatCode>0.00</c:formatCode>
                <c:ptCount val="52"/>
                <c:pt idx="0">
                  <c:v>46.16</c:v>
                </c:pt>
                <c:pt idx="1">
                  <c:v>43.88</c:v>
                </c:pt>
                <c:pt idx="2">
                  <c:v>42.42</c:v>
                </c:pt>
                <c:pt idx="3">
                  <c:v>42.55</c:v>
                </c:pt>
                <c:pt idx="4">
                  <c:v>43.96</c:v>
                </c:pt>
                <c:pt idx="5">
                  <c:v>44.71</c:v>
                </c:pt>
                <c:pt idx="6">
                  <c:v>42.59</c:v>
                </c:pt>
                <c:pt idx="7">
                  <c:v>42.88</c:v>
                </c:pt>
                <c:pt idx="8">
                  <c:v>43.5</c:v>
                </c:pt>
                <c:pt idx="9">
                  <c:v>42.65</c:v>
                </c:pt>
                <c:pt idx="10">
                  <c:v>42.46</c:v>
                </c:pt>
                <c:pt idx="11">
                  <c:v>42.5</c:v>
                </c:pt>
                <c:pt idx="12">
                  <c:v>42.46</c:v>
                </c:pt>
                <c:pt idx="13">
                  <c:v>42.45</c:v>
                </c:pt>
                <c:pt idx="14">
                  <c:v>42.24</c:v>
                </c:pt>
                <c:pt idx="15">
                  <c:v>42.65</c:v>
                </c:pt>
                <c:pt idx="16">
                  <c:v>43.44</c:v>
                </c:pt>
                <c:pt idx="17">
                  <c:v>42.69</c:v>
                </c:pt>
                <c:pt idx="18">
                  <c:v>42.96</c:v>
                </c:pt>
                <c:pt idx="19">
                  <c:v>42.53</c:v>
                </c:pt>
                <c:pt idx="20">
                  <c:v>42.45</c:v>
                </c:pt>
                <c:pt idx="21">
                  <c:v>42.44</c:v>
                </c:pt>
                <c:pt idx="22">
                  <c:v>42.69</c:v>
                </c:pt>
                <c:pt idx="23">
                  <c:v>42.52</c:v>
                </c:pt>
                <c:pt idx="24">
                  <c:v>42.35</c:v>
                </c:pt>
                <c:pt idx="25">
                  <c:v>42.52</c:v>
                </c:pt>
                <c:pt idx="26">
                  <c:v>42.38</c:v>
                </c:pt>
                <c:pt idx="27">
                  <c:v>42.68</c:v>
                </c:pt>
                <c:pt idx="28">
                  <c:v>42.86</c:v>
                </c:pt>
                <c:pt idx="29">
                  <c:v>42.76</c:v>
                </c:pt>
                <c:pt idx="30">
                  <c:v>42.58</c:v>
                </c:pt>
                <c:pt idx="31">
                  <c:v>42.99</c:v>
                </c:pt>
                <c:pt idx="32">
                  <c:v>43.52</c:v>
                </c:pt>
                <c:pt idx="33">
                  <c:v>42.89</c:v>
                </c:pt>
                <c:pt idx="34">
                  <c:v>43.59</c:v>
                </c:pt>
                <c:pt idx="35">
                  <c:v>42.77</c:v>
                </c:pt>
                <c:pt idx="36">
                  <c:v>42.79</c:v>
                </c:pt>
                <c:pt idx="37">
                  <c:v>42.47</c:v>
                </c:pt>
                <c:pt idx="38">
                  <c:v>42.55</c:v>
                </c:pt>
                <c:pt idx="39">
                  <c:v>42.72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'Fortuna Team'!$D$18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'Fortuna Team'!$B$19:$B$70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'Fortuna Team'!$D$19:$D$70</c:f>
              <c:numCache>
                <c:formatCode>0.00</c:formatCode>
                <c:ptCount val="52"/>
                <c:pt idx="0">
                  <c:v>42.97</c:v>
                </c:pt>
                <c:pt idx="1">
                  <c:v>43.04</c:v>
                </c:pt>
                <c:pt idx="2">
                  <c:v>43.62</c:v>
                </c:pt>
                <c:pt idx="3">
                  <c:v>43.56</c:v>
                </c:pt>
                <c:pt idx="4">
                  <c:v>44.53</c:v>
                </c:pt>
                <c:pt idx="5">
                  <c:v>43.01</c:v>
                </c:pt>
                <c:pt idx="6">
                  <c:v>42.46</c:v>
                </c:pt>
                <c:pt idx="7">
                  <c:v>42.81</c:v>
                </c:pt>
                <c:pt idx="8">
                  <c:v>43.68</c:v>
                </c:pt>
                <c:pt idx="9">
                  <c:v>43.08</c:v>
                </c:pt>
                <c:pt idx="10">
                  <c:v>43.23</c:v>
                </c:pt>
                <c:pt idx="11">
                  <c:v>43.22</c:v>
                </c:pt>
                <c:pt idx="12">
                  <c:v>42.91</c:v>
                </c:pt>
                <c:pt idx="13">
                  <c:v>43.27</c:v>
                </c:pt>
                <c:pt idx="14">
                  <c:v>43.11</c:v>
                </c:pt>
                <c:pt idx="15">
                  <c:v>43.7</c:v>
                </c:pt>
                <c:pt idx="16">
                  <c:v>43.78</c:v>
                </c:pt>
                <c:pt idx="17">
                  <c:v>43.86</c:v>
                </c:pt>
                <c:pt idx="18">
                  <c:v>43.17</c:v>
                </c:pt>
                <c:pt idx="19">
                  <c:v>43.37</c:v>
                </c:pt>
                <c:pt idx="20">
                  <c:v>43.72</c:v>
                </c:pt>
                <c:pt idx="21">
                  <c:v>43.26</c:v>
                </c:pt>
                <c:pt idx="22">
                  <c:v>42.95</c:v>
                </c:pt>
                <c:pt idx="23">
                  <c:v>43.06</c:v>
                </c:pt>
                <c:pt idx="24">
                  <c:v>43.18</c:v>
                </c:pt>
                <c:pt idx="25">
                  <c:v>43.26</c:v>
                </c:pt>
                <c:pt idx="26">
                  <c:v>43.96</c:v>
                </c:pt>
                <c:pt idx="27">
                  <c:v>43.09</c:v>
                </c:pt>
                <c:pt idx="28">
                  <c:v>43.4</c:v>
                </c:pt>
                <c:pt idx="29">
                  <c:v>43.13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'Fortuna Team'!$E$18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'Fortuna Team'!$B$19:$B$70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'Fortuna Team'!$E$19:$E$70</c:f>
              <c:numCache>
                <c:formatCode>0.00</c:formatCode>
                <c:ptCount val="52"/>
                <c:pt idx="0">
                  <c:v>43.28</c:v>
                </c:pt>
                <c:pt idx="1">
                  <c:v>43.32</c:v>
                </c:pt>
                <c:pt idx="2">
                  <c:v>43.34</c:v>
                </c:pt>
                <c:pt idx="3">
                  <c:v>43.33</c:v>
                </c:pt>
                <c:pt idx="4">
                  <c:v>43.29</c:v>
                </c:pt>
                <c:pt idx="5">
                  <c:v>43.22</c:v>
                </c:pt>
                <c:pt idx="6">
                  <c:v>43.53</c:v>
                </c:pt>
                <c:pt idx="7">
                  <c:v>42.95</c:v>
                </c:pt>
                <c:pt idx="8">
                  <c:v>43.27</c:v>
                </c:pt>
                <c:pt idx="9">
                  <c:v>43.28</c:v>
                </c:pt>
                <c:pt idx="10">
                  <c:v>43.24</c:v>
                </c:pt>
                <c:pt idx="11">
                  <c:v>43.07</c:v>
                </c:pt>
                <c:pt idx="12">
                  <c:v>43.38</c:v>
                </c:pt>
                <c:pt idx="13">
                  <c:v>43.06</c:v>
                </c:pt>
                <c:pt idx="14">
                  <c:v>43.71</c:v>
                </c:pt>
                <c:pt idx="15">
                  <c:v>43.9</c:v>
                </c:pt>
                <c:pt idx="16">
                  <c:v>42.91</c:v>
                </c:pt>
                <c:pt idx="17">
                  <c:v>43.14</c:v>
                </c:pt>
                <c:pt idx="18">
                  <c:v>42.84</c:v>
                </c:pt>
                <c:pt idx="19">
                  <c:v>43.13</c:v>
                </c:pt>
                <c:pt idx="20">
                  <c:v>43.24</c:v>
                </c:pt>
                <c:pt idx="21">
                  <c:v>43.07</c:v>
                </c:pt>
                <c:pt idx="22">
                  <c:v>43.07</c:v>
                </c:pt>
                <c:pt idx="23">
                  <c:v>42.97</c:v>
                </c:pt>
                <c:pt idx="24">
                  <c:v>42.82</c:v>
                </c:pt>
                <c:pt idx="25">
                  <c:v>43.25</c:v>
                </c:pt>
                <c:pt idx="26">
                  <c:v>44.18</c:v>
                </c:pt>
                <c:pt idx="27">
                  <c:v>43.1</c:v>
                </c:pt>
                <c:pt idx="28">
                  <c:v>45.65</c:v>
                </c:pt>
                <c:pt idx="29">
                  <c:v>44.61</c:v>
                </c:pt>
                <c:pt idx="30">
                  <c:v>43.14</c:v>
                </c:pt>
                <c:pt idx="31">
                  <c:v>43.01</c:v>
                </c:pt>
                <c:pt idx="32">
                  <c:v>42.88</c:v>
                </c:pt>
                <c:pt idx="33">
                  <c:v>43.12</c:v>
                </c:pt>
                <c:pt idx="34">
                  <c:v>43.7</c:v>
                </c:pt>
                <c:pt idx="35">
                  <c:v>43.29</c:v>
                </c:pt>
                <c:pt idx="36">
                  <c:v>43.01</c:v>
                </c:pt>
                <c:pt idx="37">
                  <c:v>42.75</c:v>
                </c:pt>
                <c:pt idx="38">
                  <c:v>42.89</c:v>
                </c:pt>
                <c:pt idx="39">
                  <c:v>42.86</c:v>
                </c:pt>
                <c:pt idx="40">
                  <c:v>42.98</c:v>
                </c:pt>
                <c:pt idx="41">
                  <c:v>42.56</c:v>
                </c:pt>
                <c:pt idx="42">
                  <c:v>42.88</c:v>
                </c:pt>
                <c:pt idx="43">
                  <c:v>43.11</c:v>
                </c:pt>
                <c:pt idx="44">
                  <c:v>42.56</c:v>
                </c:pt>
                <c:pt idx="45">
                  <c:v>42.85</c:v>
                </c:pt>
                <c:pt idx="46">
                  <c:v>42.81</c:v>
                </c:pt>
                <c:pt idx="47">
                  <c:v>42.98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'Fortuna Team'!$F$18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'Fortuna Team'!$B$19:$B$70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'Fortuna Team'!$F$19:$F$70</c:f>
              <c:numCache>
                <c:formatCode>0.00</c:formatCode>
                <c:ptCount val="52"/>
                <c:pt idx="0">
                  <c:v>43.51</c:v>
                </c:pt>
                <c:pt idx="1">
                  <c:v>42.67</c:v>
                </c:pt>
                <c:pt idx="2">
                  <c:v>42.71</c:v>
                </c:pt>
                <c:pt idx="3">
                  <c:v>42.75</c:v>
                </c:pt>
                <c:pt idx="4">
                  <c:v>42.5</c:v>
                </c:pt>
                <c:pt idx="5">
                  <c:v>42.66</c:v>
                </c:pt>
                <c:pt idx="6">
                  <c:v>42.67</c:v>
                </c:pt>
                <c:pt idx="7">
                  <c:v>42.74</c:v>
                </c:pt>
                <c:pt idx="8">
                  <c:v>42.54</c:v>
                </c:pt>
                <c:pt idx="9">
                  <c:v>42.66</c:v>
                </c:pt>
                <c:pt idx="10">
                  <c:v>42.98</c:v>
                </c:pt>
                <c:pt idx="11">
                  <c:v>42.6</c:v>
                </c:pt>
                <c:pt idx="12">
                  <c:v>42.51</c:v>
                </c:pt>
                <c:pt idx="13">
                  <c:v>42.5</c:v>
                </c:pt>
                <c:pt idx="14">
                  <c:v>42.75</c:v>
                </c:pt>
                <c:pt idx="15">
                  <c:v>43.41</c:v>
                </c:pt>
                <c:pt idx="16">
                  <c:v>42.28</c:v>
                </c:pt>
                <c:pt idx="17">
                  <c:v>42.59</c:v>
                </c:pt>
                <c:pt idx="18">
                  <c:v>42.37</c:v>
                </c:pt>
                <c:pt idx="19">
                  <c:v>42.6</c:v>
                </c:pt>
                <c:pt idx="20">
                  <c:v>42.42</c:v>
                </c:pt>
                <c:pt idx="21">
                  <c:v>42.52</c:v>
                </c:pt>
                <c:pt idx="22">
                  <c:v>42.57</c:v>
                </c:pt>
                <c:pt idx="23">
                  <c:v>42.56</c:v>
                </c:pt>
                <c:pt idx="24">
                  <c:v>42.38</c:v>
                </c:pt>
                <c:pt idx="25">
                  <c:v>42.4</c:v>
                </c:pt>
                <c:pt idx="26">
                  <c:v>42.49</c:v>
                </c:pt>
                <c:pt idx="27">
                  <c:v>42.52</c:v>
                </c:pt>
                <c:pt idx="28">
                  <c:v>42.54</c:v>
                </c:pt>
                <c:pt idx="29">
                  <c:v>42.6</c:v>
                </c:pt>
                <c:pt idx="30">
                  <c:v>42.44</c:v>
                </c:pt>
                <c:pt idx="31">
                  <c:v>42.8</c:v>
                </c:pt>
                <c:pt idx="32">
                  <c:v>43.64</c:v>
                </c:pt>
                <c:pt idx="33">
                  <c:v>42.57</c:v>
                </c:pt>
                <c:pt idx="34">
                  <c:v>42.8</c:v>
                </c:pt>
                <c:pt idx="35">
                  <c:v>42.48</c:v>
                </c:pt>
                <c:pt idx="36">
                  <c:v>42.57</c:v>
                </c:pt>
                <c:pt idx="37">
                  <c:v>42.85</c:v>
                </c:pt>
                <c:pt idx="38">
                  <c:v>43.02</c:v>
                </c:pt>
                <c:pt idx="39">
                  <c:v>42.77</c:v>
                </c:pt>
                <c:pt idx="40">
                  <c:v>42.77</c:v>
                </c:pt>
                <c:pt idx="41">
                  <c:v>42.98</c:v>
                </c:pt>
                <c:pt idx="42">
                  <c:v>42.82</c:v>
                </c:pt>
                <c:pt idx="43">
                  <c:v>42.76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57280"/>
        <c:axId val="117458816"/>
      </c:lineChart>
      <c:catAx>
        <c:axId val="1174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458816"/>
        <c:crosses val="autoZero"/>
        <c:auto val="1"/>
        <c:lblAlgn val="ctr"/>
        <c:lblOffset val="100"/>
        <c:noMultiLvlLbl val="0"/>
      </c:catAx>
      <c:valAx>
        <c:axId val="117458816"/>
        <c:scaling>
          <c:orientation val="minMax"/>
          <c:min val="41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745728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'DJEM`s TEAM'!$C$18</c:f>
              <c:strCache>
                <c:ptCount val="1"/>
                <c:pt idx="0">
                  <c:v>Кравченко Женя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'DJEM`s TEAM'!$B$19:$B$70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'DJEM`s TEAM'!$C$19:$C$70</c:f>
              <c:numCache>
                <c:formatCode>0.00</c:formatCode>
                <c:ptCount val="52"/>
                <c:pt idx="0">
                  <c:v>46.48</c:v>
                </c:pt>
                <c:pt idx="1">
                  <c:v>44.21</c:v>
                </c:pt>
                <c:pt idx="2">
                  <c:v>43.67</c:v>
                </c:pt>
                <c:pt idx="3">
                  <c:v>44.31</c:v>
                </c:pt>
                <c:pt idx="4">
                  <c:v>43.67</c:v>
                </c:pt>
                <c:pt idx="5">
                  <c:v>43.44</c:v>
                </c:pt>
                <c:pt idx="6">
                  <c:v>43.31</c:v>
                </c:pt>
                <c:pt idx="7">
                  <c:v>43.4</c:v>
                </c:pt>
                <c:pt idx="8">
                  <c:v>43.32</c:v>
                </c:pt>
                <c:pt idx="9">
                  <c:v>43.1</c:v>
                </c:pt>
                <c:pt idx="10">
                  <c:v>43.16</c:v>
                </c:pt>
                <c:pt idx="11">
                  <c:v>43.28</c:v>
                </c:pt>
                <c:pt idx="12">
                  <c:v>43.35</c:v>
                </c:pt>
                <c:pt idx="13">
                  <c:v>43.29</c:v>
                </c:pt>
                <c:pt idx="14">
                  <c:v>43.29</c:v>
                </c:pt>
                <c:pt idx="15">
                  <c:v>43.31</c:v>
                </c:pt>
                <c:pt idx="16">
                  <c:v>43.39</c:v>
                </c:pt>
                <c:pt idx="17">
                  <c:v>43.37</c:v>
                </c:pt>
                <c:pt idx="18">
                  <c:v>43.36</c:v>
                </c:pt>
                <c:pt idx="19">
                  <c:v>43.29</c:v>
                </c:pt>
                <c:pt idx="20">
                  <c:v>43.53</c:v>
                </c:pt>
                <c:pt idx="21">
                  <c:v>43.45</c:v>
                </c:pt>
                <c:pt idx="22">
                  <c:v>43.45</c:v>
                </c:pt>
                <c:pt idx="23">
                  <c:v>43.45</c:v>
                </c:pt>
                <c:pt idx="24">
                  <c:v>43.81</c:v>
                </c:pt>
                <c:pt idx="25">
                  <c:v>43.55</c:v>
                </c:pt>
                <c:pt idx="26">
                  <c:v>43.2</c:v>
                </c:pt>
                <c:pt idx="27">
                  <c:v>43.67</c:v>
                </c:pt>
                <c:pt idx="28">
                  <c:v>43.5</c:v>
                </c:pt>
                <c:pt idx="29">
                  <c:v>43.39</c:v>
                </c:pt>
                <c:pt idx="30">
                  <c:v>43.31</c:v>
                </c:pt>
                <c:pt idx="31">
                  <c:v>43.22</c:v>
                </c:pt>
                <c:pt idx="32">
                  <c:v>43.26</c:v>
                </c:pt>
                <c:pt idx="33">
                  <c:v>43.54</c:v>
                </c:pt>
                <c:pt idx="34">
                  <c:v>43.31</c:v>
                </c:pt>
                <c:pt idx="35">
                  <c:v>44.44</c:v>
                </c:pt>
                <c:pt idx="36">
                  <c:v>44.21</c:v>
                </c:pt>
                <c:pt idx="37">
                  <c:v>43.08</c:v>
                </c:pt>
                <c:pt idx="38">
                  <c:v>43.24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'DJEM`s TEAM'!$D$18</c:f>
              <c:strCache>
                <c:ptCount val="1"/>
                <c:pt idx="0">
                  <c:v>Джемула Сергей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'DJEM`s TEAM'!$B$19:$B$70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'DJEM`s TEAM'!$D$19:$D$70</c:f>
              <c:numCache>
                <c:formatCode>0.00</c:formatCode>
                <c:ptCount val="52"/>
                <c:pt idx="0">
                  <c:v>43.37</c:v>
                </c:pt>
                <c:pt idx="1">
                  <c:v>43</c:v>
                </c:pt>
                <c:pt idx="2">
                  <c:v>43.45</c:v>
                </c:pt>
                <c:pt idx="3">
                  <c:v>43.04</c:v>
                </c:pt>
                <c:pt idx="4">
                  <c:v>43.06</c:v>
                </c:pt>
                <c:pt idx="5">
                  <c:v>43.38</c:v>
                </c:pt>
                <c:pt idx="6">
                  <c:v>43.06</c:v>
                </c:pt>
                <c:pt idx="7">
                  <c:v>43.88</c:v>
                </c:pt>
                <c:pt idx="8">
                  <c:v>42.75</c:v>
                </c:pt>
                <c:pt idx="9">
                  <c:v>43.56</c:v>
                </c:pt>
                <c:pt idx="10">
                  <c:v>43</c:v>
                </c:pt>
                <c:pt idx="11">
                  <c:v>42.47</c:v>
                </c:pt>
                <c:pt idx="12">
                  <c:v>42.87</c:v>
                </c:pt>
                <c:pt idx="13">
                  <c:v>42.32</c:v>
                </c:pt>
                <c:pt idx="14">
                  <c:v>42.64</c:v>
                </c:pt>
                <c:pt idx="15">
                  <c:v>42.85</c:v>
                </c:pt>
                <c:pt idx="16">
                  <c:v>42.67</c:v>
                </c:pt>
                <c:pt idx="17">
                  <c:v>42.7</c:v>
                </c:pt>
                <c:pt idx="18">
                  <c:v>42.72</c:v>
                </c:pt>
                <c:pt idx="19">
                  <c:v>43.13</c:v>
                </c:pt>
                <c:pt idx="20">
                  <c:v>43.14</c:v>
                </c:pt>
                <c:pt idx="21">
                  <c:v>42.9</c:v>
                </c:pt>
                <c:pt idx="22">
                  <c:v>42.91</c:v>
                </c:pt>
                <c:pt idx="23">
                  <c:v>42.91</c:v>
                </c:pt>
                <c:pt idx="24">
                  <c:v>43.05</c:v>
                </c:pt>
                <c:pt idx="25">
                  <c:v>43.86</c:v>
                </c:pt>
                <c:pt idx="26">
                  <c:v>42.55</c:v>
                </c:pt>
                <c:pt idx="27">
                  <c:v>42.28</c:v>
                </c:pt>
                <c:pt idx="28">
                  <c:v>43.16</c:v>
                </c:pt>
                <c:pt idx="29">
                  <c:v>43.01</c:v>
                </c:pt>
                <c:pt idx="30">
                  <c:v>42.98</c:v>
                </c:pt>
                <c:pt idx="31">
                  <c:v>42.77</c:v>
                </c:pt>
                <c:pt idx="32">
                  <c:v>42.97</c:v>
                </c:pt>
                <c:pt idx="33">
                  <c:v>43.48</c:v>
                </c:pt>
                <c:pt idx="34">
                  <c:v>43.04</c:v>
                </c:pt>
                <c:pt idx="35">
                  <c:v>43.13</c:v>
                </c:pt>
                <c:pt idx="36">
                  <c:v>43.04</c:v>
                </c:pt>
                <c:pt idx="37">
                  <c:v>43.09</c:v>
                </c:pt>
                <c:pt idx="38">
                  <c:v>43.14</c:v>
                </c:pt>
                <c:pt idx="39">
                  <c:v>45</c:v>
                </c:pt>
                <c:pt idx="40">
                  <c:v>43.56</c:v>
                </c:pt>
                <c:pt idx="41">
                  <c:v>43.7</c:v>
                </c:pt>
                <c:pt idx="42">
                  <c:v>43.2</c:v>
                </c:pt>
                <c:pt idx="43">
                  <c:v>42.99</c:v>
                </c:pt>
                <c:pt idx="44">
                  <c:v>42.85</c:v>
                </c:pt>
                <c:pt idx="45">
                  <c:v>43.46</c:v>
                </c:pt>
                <c:pt idx="46">
                  <c:v>42.81</c:v>
                </c:pt>
                <c:pt idx="47">
                  <c:v>43.08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'DJEM`s TEAM'!$E$18</c:f>
              <c:strCache>
                <c:ptCount val="1"/>
                <c:pt idx="0">
                  <c:v>Кравченко Женя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'DJEM`s TEAM'!$B$19:$B$70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'DJEM`s TEAM'!$E$19:$E$70</c:f>
              <c:numCache>
                <c:formatCode>0.00</c:formatCode>
                <c:ptCount val="52"/>
                <c:pt idx="0">
                  <c:v>42.95</c:v>
                </c:pt>
                <c:pt idx="1">
                  <c:v>43.18</c:v>
                </c:pt>
                <c:pt idx="2">
                  <c:v>42.82</c:v>
                </c:pt>
                <c:pt idx="3">
                  <c:v>42.61</c:v>
                </c:pt>
                <c:pt idx="4">
                  <c:v>43.34</c:v>
                </c:pt>
                <c:pt idx="5">
                  <c:v>42.79</c:v>
                </c:pt>
                <c:pt idx="6">
                  <c:v>42.8</c:v>
                </c:pt>
                <c:pt idx="7">
                  <c:v>42.61</c:v>
                </c:pt>
                <c:pt idx="8">
                  <c:v>42.52</c:v>
                </c:pt>
                <c:pt idx="9">
                  <c:v>42.73</c:v>
                </c:pt>
                <c:pt idx="10">
                  <c:v>42.83</c:v>
                </c:pt>
                <c:pt idx="11">
                  <c:v>44.08</c:v>
                </c:pt>
                <c:pt idx="12">
                  <c:v>43.04</c:v>
                </c:pt>
                <c:pt idx="13">
                  <c:v>42.76</c:v>
                </c:pt>
                <c:pt idx="14">
                  <c:v>42.67</c:v>
                </c:pt>
                <c:pt idx="15">
                  <c:v>42.74</c:v>
                </c:pt>
                <c:pt idx="16">
                  <c:v>43.74</c:v>
                </c:pt>
                <c:pt idx="17">
                  <c:v>42.73</c:v>
                </c:pt>
                <c:pt idx="18">
                  <c:v>42.78</c:v>
                </c:pt>
                <c:pt idx="19">
                  <c:v>42.61</c:v>
                </c:pt>
                <c:pt idx="20">
                  <c:v>42.88</c:v>
                </c:pt>
                <c:pt idx="21">
                  <c:v>43.07</c:v>
                </c:pt>
                <c:pt idx="22">
                  <c:v>42.74</c:v>
                </c:pt>
                <c:pt idx="23">
                  <c:v>42.78</c:v>
                </c:pt>
                <c:pt idx="24">
                  <c:v>42.68</c:v>
                </c:pt>
                <c:pt idx="25">
                  <c:v>42.65</c:v>
                </c:pt>
                <c:pt idx="26">
                  <c:v>42.65</c:v>
                </c:pt>
                <c:pt idx="27">
                  <c:v>42.76</c:v>
                </c:pt>
                <c:pt idx="28">
                  <c:v>42.83</c:v>
                </c:pt>
                <c:pt idx="29">
                  <c:v>42.91</c:v>
                </c:pt>
                <c:pt idx="30">
                  <c:v>42.56</c:v>
                </c:pt>
                <c:pt idx="31">
                  <c:v>42.57</c:v>
                </c:pt>
                <c:pt idx="32">
                  <c:v>42.72</c:v>
                </c:pt>
                <c:pt idx="33">
                  <c:v>42.95</c:v>
                </c:pt>
                <c:pt idx="34">
                  <c:v>42.8</c:v>
                </c:pt>
                <c:pt idx="35">
                  <c:v>42.74</c:v>
                </c:pt>
                <c:pt idx="36">
                  <c:v>42.59</c:v>
                </c:pt>
                <c:pt idx="37">
                  <c:v>43.08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'DJEM`s TEAM'!$F$18</c:f>
              <c:strCache>
                <c:ptCount val="1"/>
                <c:pt idx="0">
                  <c:v>Джемула Сергей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'DJEM`s TEAM'!$B$19:$B$70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'DJEM`s TEAM'!$F$19:$F$70</c:f>
              <c:numCache>
                <c:formatCode>0.00</c:formatCode>
                <c:ptCount val="52"/>
                <c:pt idx="0">
                  <c:v>42.95</c:v>
                </c:pt>
                <c:pt idx="1">
                  <c:v>42.79</c:v>
                </c:pt>
                <c:pt idx="2">
                  <c:v>42.63</c:v>
                </c:pt>
                <c:pt idx="3">
                  <c:v>42.93</c:v>
                </c:pt>
                <c:pt idx="4">
                  <c:v>42.75</c:v>
                </c:pt>
                <c:pt idx="5">
                  <c:v>42.51</c:v>
                </c:pt>
                <c:pt idx="6">
                  <c:v>42.32</c:v>
                </c:pt>
                <c:pt idx="7">
                  <c:v>42.41</c:v>
                </c:pt>
                <c:pt idx="8">
                  <c:v>42.49</c:v>
                </c:pt>
                <c:pt idx="9">
                  <c:v>42.75</c:v>
                </c:pt>
                <c:pt idx="10">
                  <c:v>42.99</c:v>
                </c:pt>
                <c:pt idx="11">
                  <c:v>42.65</c:v>
                </c:pt>
                <c:pt idx="12">
                  <c:v>42.54</c:v>
                </c:pt>
                <c:pt idx="13">
                  <c:v>43.24</c:v>
                </c:pt>
                <c:pt idx="14">
                  <c:v>42.53</c:v>
                </c:pt>
                <c:pt idx="15">
                  <c:v>42.48</c:v>
                </c:pt>
                <c:pt idx="16">
                  <c:v>42.53</c:v>
                </c:pt>
                <c:pt idx="17">
                  <c:v>42.8</c:v>
                </c:pt>
                <c:pt idx="18">
                  <c:v>42.76</c:v>
                </c:pt>
                <c:pt idx="19">
                  <c:v>42.74</c:v>
                </c:pt>
                <c:pt idx="20">
                  <c:v>46.78</c:v>
                </c:pt>
                <c:pt idx="21">
                  <c:v>42.35</c:v>
                </c:pt>
                <c:pt idx="22">
                  <c:v>42.16</c:v>
                </c:pt>
                <c:pt idx="23">
                  <c:v>43.05</c:v>
                </c:pt>
                <c:pt idx="24">
                  <c:v>42.14</c:v>
                </c:pt>
                <c:pt idx="25">
                  <c:v>42.89</c:v>
                </c:pt>
                <c:pt idx="26">
                  <c:v>42.68</c:v>
                </c:pt>
                <c:pt idx="27">
                  <c:v>42.77</c:v>
                </c:pt>
                <c:pt idx="28">
                  <c:v>42.85</c:v>
                </c:pt>
                <c:pt idx="29">
                  <c:v>42.93</c:v>
                </c:pt>
                <c:pt idx="30">
                  <c:v>42.6</c:v>
                </c:pt>
                <c:pt idx="31">
                  <c:v>42.79</c:v>
                </c:pt>
                <c:pt idx="32">
                  <c:v>42.62</c:v>
                </c:pt>
                <c:pt idx="33">
                  <c:v>43.72</c:v>
                </c:pt>
                <c:pt idx="34">
                  <c:v>42.51</c:v>
                </c:pt>
                <c:pt idx="35">
                  <c:v>42.89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66784"/>
        <c:axId val="176168320"/>
      </c:lineChart>
      <c:catAx>
        <c:axId val="1761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168320"/>
        <c:crosses val="autoZero"/>
        <c:auto val="1"/>
        <c:lblAlgn val="ctr"/>
        <c:lblOffset val="100"/>
        <c:noMultiLvlLbl val="0"/>
      </c:catAx>
      <c:valAx>
        <c:axId val="176168320"/>
        <c:scaling>
          <c:orientation val="minMax"/>
          <c:min val="4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616678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Jaguar!$C$18</c:f>
              <c:strCache>
                <c:ptCount val="1"/>
                <c:pt idx="0">
                  <c:v>Доценко Анатолий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Jaguar!$B$19:$B$61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Jaguar!$C$19:$C$61</c:f>
              <c:numCache>
                <c:formatCode>0.00</c:formatCode>
                <c:ptCount val="43"/>
                <c:pt idx="0">
                  <c:v>46.87</c:v>
                </c:pt>
                <c:pt idx="1">
                  <c:v>43.48</c:v>
                </c:pt>
                <c:pt idx="2">
                  <c:v>43.8</c:v>
                </c:pt>
                <c:pt idx="3">
                  <c:v>43.29</c:v>
                </c:pt>
                <c:pt idx="4">
                  <c:v>42.84</c:v>
                </c:pt>
                <c:pt idx="5">
                  <c:v>43.06</c:v>
                </c:pt>
                <c:pt idx="6">
                  <c:v>43.04</c:v>
                </c:pt>
                <c:pt idx="7">
                  <c:v>42.79</c:v>
                </c:pt>
                <c:pt idx="8">
                  <c:v>43.41</c:v>
                </c:pt>
                <c:pt idx="9">
                  <c:v>43.08</c:v>
                </c:pt>
                <c:pt idx="10">
                  <c:v>43.11</c:v>
                </c:pt>
                <c:pt idx="11">
                  <c:v>43.04</c:v>
                </c:pt>
                <c:pt idx="12">
                  <c:v>43.11</c:v>
                </c:pt>
                <c:pt idx="13">
                  <c:v>43.02</c:v>
                </c:pt>
                <c:pt idx="14">
                  <c:v>42.94</c:v>
                </c:pt>
                <c:pt idx="15">
                  <c:v>42.98</c:v>
                </c:pt>
                <c:pt idx="16">
                  <c:v>42.86</c:v>
                </c:pt>
                <c:pt idx="17">
                  <c:v>42.95</c:v>
                </c:pt>
                <c:pt idx="18">
                  <c:v>43.56</c:v>
                </c:pt>
                <c:pt idx="19">
                  <c:v>42.93</c:v>
                </c:pt>
                <c:pt idx="20">
                  <c:v>42.95</c:v>
                </c:pt>
                <c:pt idx="21">
                  <c:v>43.41</c:v>
                </c:pt>
                <c:pt idx="22">
                  <c:v>43.41</c:v>
                </c:pt>
                <c:pt idx="23">
                  <c:v>43.36</c:v>
                </c:pt>
                <c:pt idx="24">
                  <c:v>43.33</c:v>
                </c:pt>
                <c:pt idx="25">
                  <c:v>43.76</c:v>
                </c:pt>
                <c:pt idx="26">
                  <c:v>44.06</c:v>
                </c:pt>
                <c:pt idx="27">
                  <c:v>43.09</c:v>
                </c:pt>
                <c:pt idx="28">
                  <c:v>43.84</c:v>
                </c:pt>
                <c:pt idx="29">
                  <c:v>43.04</c:v>
                </c:pt>
                <c:pt idx="30">
                  <c:v>43.25</c:v>
                </c:pt>
                <c:pt idx="31">
                  <c:v>42.63</c:v>
                </c:pt>
                <c:pt idx="32">
                  <c:v>42.92</c:v>
                </c:pt>
                <c:pt idx="33">
                  <c:v>43.12</c:v>
                </c:pt>
                <c:pt idx="34">
                  <c:v>43.52</c:v>
                </c:pt>
                <c:pt idx="35">
                  <c:v>42.98</c:v>
                </c:pt>
                <c:pt idx="36">
                  <c:v>43.53</c:v>
                </c:pt>
                <c:pt idx="37">
                  <c:v>42.91</c:v>
                </c:pt>
                <c:pt idx="38">
                  <c:v>43.05</c:v>
                </c:pt>
                <c:pt idx="39">
                  <c:v>43.53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Jaguar!$D$18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Jaguar!$B$19:$B$61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Jaguar!$D$19:$D$61</c:f>
              <c:numCache>
                <c:formatCode>0.00</c:formatCode>
                <c:ptCount val="43"/>
                <c:pt idx="0">
                  <c:v>43.93</c:v>
                </c:pt>
                <c:pt idx="1">
                  <c:v>43.56</c:v>
                </c:pt>
                <c:pt idx="2">
                  <c:v>43.17</c:v>
                </c:pt>
                <c:pt idx="3">
                  <c:v>43.26</c:v>
                </c:pt>
                <c:pt idx="4">
                  <c:v>42.72</c:v>
                </c:pt>
                <c:pt idx="5">
                  <c:v>43.33</c:v>
                </c:pt>
                <c:pt idx="6">
                  <c:v>43.36</c:v>
                </c:pt>
                <c:pt idx="7">
                  <c:v>42.95</c:v>
                </c:pt>
                <c:pt idx="8">
                  <c:v>42.87</c:v>
                </c:pt>
                <c:pt idx="9">
                  <c:v>43.53</c:v>
                </c:pt>
                <c:pt idx="10">
                  <c:v>43.23</c:v>
                </c:pt>
                <c:pt idx="11">
                  <c:v>43.04</c:v>
                </c:pt>
                <c:pt idx="12">
                  <c:v>42.71</c:v>
                </c:pt>
                <c:pt idx="13">
                  <c:v>42.92</c:v>
                </c:pt>
                <c:pt idx="14">
                  <c:v>42.95</c:v>
                </c:pt>
                <c:pt idx="15">
                  <c:v>42.74</c:v>
                </c:pt>
                <c:pt idx="16">
                  <c:v>42.97</c:v>
                </c:pt>
                <c:pt idx="17">
                  <c:v>43.04</c:v>
                </c:pt>
                <c:pt idx="18">
                  <c:v>43.05</c:v>
                </c:pt>
                <c:pt idx="19">
                  <c:v>43.13</c:v>
                </c:pt>
                <c:pt idx="20">
                  <c:v>43.06</c:v>
                </c:pt>
                <c:pt idx="21">
                  <c:v>42.95</c:v>
                </c:pt>
                <c:pt idx="22">
                  <c:v>43.23</c:v>
                </c:pt>
                <c:pt idx="23">
                  <c:v>43.25</c:v>
                </c:pt>
                <c:pt idx="24">
                  <c:v>43.07</c:v>
                </c:pt>
                <c:pt idx="25">
                  <c:v>43.19</c:v>
                </c:pt>
                <c:pt idx="26">
                  <c:v>43.33</c:v>
                </c:pt>
                <c:pt idx="27">
                  <c:v>43.37</c:v>
                </c:pt>
                <c:pt idx="28">
                  <c:v>43.48</c:v>
                </c:pt>
                <c:pt idx="29">
                  <c:v>43.08</c:v>
                </c:pt>
                <c:pt idx="30">
                  <c:v>43.57</c:v>
                </c:pt>
                <c:pt idx="31">
                  <c:v>42.9</c:v>
                </c:pt>
                <c:pt idx="32">
                  <c:v>42.75</c:v>
                </c:pt>
                <c:pt idx="33">
                  <c:v>43.13</c:v>
                </c:pt>
                <c:pt idx="34">
                  <c:v>43.11</c:v>
                </c:pt>
                <c:pt idx="35">
                  <c:v>42.93</c:v>
                </c:pt>
                <c:pt idx="36">
                  <c:v>42.97</c:v>
                </c:pt>
                <c:pt idx="37">
                  <c:v>44.29</c:v>
                </c:pt>
                <c:pt idx="38">
                  <c:v>43.02</c:v>
                </c:pt>
                <c:pt idx="39">
                  <c:v>43.1</c:v>
                </c:pt>
                <c:pt idx="40">
                  <c:v>43.43</c:v>
                </c:pt>
                <c:pt idx="41">
                  <c:v>42.92</c:v>
                </c:pt>
                <c:pt idx="42">
                  <c:v>43.19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Jaguar!$E$18</c:f>
              <c:strCache>
                <c:ptCount val="1"/>
                <c:pt idx="0">
                  <c:v>Доценко Анатолий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Jaguar!$B$19:$B$61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Jaguar!$E$19:$E$61</c:f>
              <c:numCache>
                <c:formatCode>0.00</c:formatCode>
                <c:ptCount val="43"/>
                <c:pt idx="0">
                  <c:v>43.65</c:v>
                </c:pt>
                <c:pt idx="1">
                  <c:v>43.32</c:v>
                </c:pt>
                <c:pt idx="2">
                  <c:v>43.51</c:v>
                </c:pt>
                <c:pt idx="3">
                  <c:v>43.27</c:v>
                </c:pt>
                <c:pt idx="4">
                  <c:v>42.89</c:v>
                </c:pt>
                <c:pt idx="5">
                  <c:v>42.95</c:v>
                </c:pt>
                <c:pt idx="6">
                  <c:v>43</c:v>
                </c:pt>
                <c:pt idx="7">
                  <c:v>43.03</c:v>
                </c:pt>
                <c:pt idx="8">
                  <c:v>43.4</c:v>
                </c:pt>
                <c:pt idx="9">
                  <c:v>43.75</c:v>
                </c:pt>
                <c:pt idx="10">
                  <c:v>43.1</c:v>
                </c:pt>
                <c:pt idx="11">
                  <c:v>43.36</c:v>
                </c:pt>
                <c:pt idx="12">
                  <c:v>43.07</c:v>
                </c:pt>
                <c:pt idx="13">
                  <c:v>43.1</c:v>
                </c:pt>
                <c:pt idx="14">
                  <c:v>43.66</c:v>
                </c:pt>
                <c:pt idx="15">
                  <c:v>43.5</c:v>
                </c:pt>
                <c:pt idx="16">
                  <c:v>42.96</c:v>
                </c:pt>
                <c:pt idx="17">
                  <c:v>42.96</c:v>
                </c:pt>
                <c:pt idx="18">
                  <c:v>43.75</c:v>
                </c:pt>
                <c:pt idx="19">
                  <c:v>43.95</c:v>
                </c:pt>
                <c:pt idx="20">
                  <c:v>43.17</c:v>
                </c:pt>
                <c:pt idx="21">
                  <c:v>43.04</c:v>
                </c:pt>
                <c:pt idx="22">
                  <c:v>43.36</c:v>
                </c:pt>
                <c:pt idx="23">
                  <c:v>43.47</c:v>
                </c:pt>
                <c:pt idx="24">
                  <c:v>43.62</c:v>
                </c:pt>
                <c:pt idx="25">
                  <c:v>43.62</c:v>
                </c:pt>
                <c:pt idx="26">
                  <c:v>43.2</c:v>
                </c:pt>
                <c:pt idx="27">
                  <c:v>43.41</c:v>
                </c:pt>
                <c:pt idx="28">
                  <c:v>43.44</c:v>
                </c:pt>
                <c:pt idx="29">
                  <c:v>44.07</c:v>
                </c:pt>
                <c:pt idx="30">
                  <c:v>43.45</c:v>
                </c:pt>
                <c:pt idx="31">
                  <c:v>43.25</c:v>
                </c:pt>
                <c:pt idx="32">
                  <c:v>43.4</c:v>
                </c:pt>
                <c:pt idx="33">
                  <c:v>43.62</c:v>
                </c:pt>
                <c:pt idx="34">
                  <c:v>43.69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Jaguar!$F$18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Jaguar!$B$19:$B$61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Jaguar!$F$19:$F$61</c:f>
              <c:numCache>
                <c:formatCode>0.00</c:formatCode>
                <c:ptCount val="43"/>
                <c:pt idx="0">
                  <c:v>43.15</c:v>
                </c:pt>
                <c:pt idx="1">
                  <c:v>43.08</c:v>
                </c:pt>
                <c:pt idx="2">
                  <c:v>43.02</c:v>
                </c:pt>
                <c:pt idx="3">
                  <c:v>43.09</c:v>
                </c:pt>
                <c:pt idx="4">
                  <c:v>43.2</c:v>
                </c:pt>
                <c:pt idx="5">
                  <c:v>43.48</c:v>
                </c:pt>
                <c:pt idx="6">
                  <c:v>42.88</c:v>
                </c:pt>
                <c:pt idx="7">
                  <c:v>43.07</c:v>
                </c:pt>
                <c:pt idx="8">
                  <c:v>42.49</c:v>
                </c:pt>
                <c:pt idx="9">
                  <c:v>42.75</c:v>
                </c:pt>
                <c:pt idx="10">
                  <c:v>42.6</c:v>
                </c:pt>
                <c:pt idx="11">
                  <c:v>42.77</c:v>
                </c:pt>
                <c:pt idx="12">
                  <c:v>43.16</c:v>
                </c:pt>
                <c:pt idx="13">
                  <c:v>43.05</c:v>
                </c:pt>
                <c:pt idx="14">
                  <c:v>42.8</c:v>
                </c:pt>
                <c:pt idx="15">
                  <c:v>43.41</c:v>
                </c:pt>
                <c:pt idx="16">
                  <c:v>42.64</c:v>
                </c:pt>
                <c:pt idx="17">
                  <c:v>42.92</c:v>
                </c:pt>
                <c:pt idx="18">
                  <c:v>42.92</c:v>
                </c:pt>
                <c:pt idx="19">
                  <c:v>43.67</c:v>
                </c:pt>
                <c:pt idx="20">
                  <c:v>42.74</c:v>
                </c:pt>
                <c:pt idx="21">
                  <c:v>42.71</c:v>
                </c:pt>
                <c:pt idx="22">
                  <c:v>42.78</c:v>
                </c:pt>
                <c:pt idx="23">
                  <c:v>42.9</c:v>
                </c:pt>
                <c:pt idx="24">
                  <c:v>42.73</c:v>
                </c:pt>
                <c:pt idx="25">
                  <c:v>42.86</c:v>
                </c:pt>
                <c:pt idx="26">
                  <c:v>43.24</c:v>
                </c:pt>
                <c:pt idx="27">
                  <c:v>44.75</c:v>
                </c:pt>
                <c:pt idx="28">
                  <c:v>43.22</c:v>
                </c:pt>
                <c:pt idx="29">
                  <c:v>42.73</c:v>
                </c:pt>
                <c:pt idx="30">
                  <c:v>46.5</c:v>
                </c:pt>
                <c:pt idx="31">
                  <c:v>42.94</c:v>
                </c:pt>
                <c:pt idx="32">
                  <c:v>42.81</c:v>
                </c:pt>
                <c:pt idx="33">
                  <c:v>43.34</c:v>
                </c:pt>
                <c:pt idx="34">
                  <c:v>43.03</c:v>
                </c:pt>
                <c:pt idx="35">
                  <c:v>43.17</c:v>
                </c:pt>
                <c:pt idx="36">
                  <c:v>42.87</c:v>
                </c:pt>
                <c:pt idx="37">
                  <c:v>43.24</c:v>
                </c:pt>
                <c:pt idx="38">
                  <c:v>43.18</c:v>
                </c:pt>
                <c:pt idx="39">
                  <c:v>42.91</c:v>
                </c:pt>
                <c:pt idx="40">
                  <c:v>43.32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65152"/>
        <c:axId val="172536576"/>
      </c:lineChart>
      <c:catAx>
        <c:axId val="1724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536576"/>
        <c:crosses val="autoZero"/>
        <c:auto val="1"/>
        <c:lblAlgn val="ctr"/>
        <c:lblOffset val="100"/>
        <c:noMultiLvlLbl val="0"/>
      </c:catAx>
      <c:valAx>
        <c:axId val="172536576"/>
        <c:scaling>
          <c:orientation val="minMax"/>
          <c:max val="47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246515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Drive4Fun!$C$18</c:f>
              <c:strCache>
                <c:ptCount val="1"/>
                <c:pt idx="0">
                  <c:v>Веселов Сергей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Drive4Fun!$B$19:$B$70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Drive4Fun!$C$19:$C$70</c:f>
              <c:numCache>
                <c:formatCode>0.00</c:formatCode>
                <c:ptCount val="52"/>
                <c:pt idx="0">
                  <c:v>46.64</c:v>
                </c:pt>
                <c:pt idx="1">
                  <c:v>43.84</c:v>
                </c:pt>
                <c:pt idx="2">
                  <c:v>44.97</c:v>
                </c:pt>
                <c:pt idx="3">
                  <c:v>43.56</c:v>
                </c:pt>
                <c:pt idx="4">
                  <c:v>43.2</c:v>
                </c:pt>
                <c:pt idx="5">
                  <c:v>44.2</c:v>
                </c:pt>
                <c:pt idx="6">
                  <c:v>43.45</c:v>
                </c:pt>
                <c:pt idx="7">
                  <c:v>43.74</c:v>
                </c:pt>
                <c:pt idx="8">
                  <c:v>43.72</c:v>
                </c:pt>
                <c:pt idx="9">
                  <c:v>43.13</c:v>
                </c:pt>
                <c:pt idx="10">
                  <c:v>43.16</c:v>
                </c:pt>
                <c:pt idx="11">
                  <c:v>43.32</c:v>
                </c:pt>
                <c:pt idx="12">
                  <c:v>43.71</c:v>
                </c:pt>
                <c:pt idx="13">
                  <c:v>43.43</c:v>
                </c:pt>
                <c:pt idx="14">
                  <c:v>43.27</c:v>
                </c:pt>
                <c:pt idx="15">
                  <c:v>43.3</c:v>
                </c:pt>
                <c:pt idx="16">
                  <c:v>43.21</c:v>
                </c:pt>
                <c:pt idx="17">
                  <c:v>43.19</c:v>
                </c:pt>
                <c:pt idx="18">
                  <c:v>43.83</c:v>
                </c:pt>
                <c:pt idx="19">
                  <c:v>43.63</c:v>
                </c:pt>
                <c:pt idx="20">
                  <c:v>43.58</c:v>
                </c:pt>
                <c:pt idx="21">
                  <c:v>43.71</c:v>
                </c:pt>
                <c:pt idx="22">
                  <c:v>43.68</c:v>
                </c:pt>
                <c:pt idx="23">
                  <c:v>43.65</c:v>
                </c:pt>
                <c:pt idx="24">
                  <c:v>43.78</c:v>
                </c:pt>
                <c:pt idx="25">
                  <c:v>43.46</c:v>
                </c:pt>
                <c:pt idx="26">
                  <c:v>43.57</c:v>
                </c:pt>
                <c:pt idx="27">
                  <c:v>43.49</c:v>
                </c:pt>
                <c:pt idx="28">
                  <c:v>43.48</c:v>
                </c:pt>
                <c:pt idx="29">
                  <c:v>42.89</c:v>
                </c:pt>
                <c:pt idx="30">
                  <c:v>43.65</c:v>
                </c:pt>
                <c:pt idx="31">
                  <c:v>43.84</c:v>
                </c:pt>
                <c:pt idx="32">
                  <c:v>44.39</c:v>
                </c:pt>
                <c:pt idx="33">
                  <c:v>43.2</c:v>
                </c:pt>
                <c:pt idx="34">
                  <c:v>43.41</c:v>
                </c:pt>
                <c:pt idx="35">
                  <c:v>43.44</c:v>
                </c:pt>
                <c:pt idx="36">
                  <c:v>43.07</c:v>
                </c:pt>
                <c:pt idx="37">
                  <c:v>43.58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Drive4Fun!$D$18</c:f>
              <c:strCache>
                <c:ptCount val="1"/>
                <c:pt idx="0">
                  <c:v>Пилипчук Василий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Drive4Fun!$B$19:$B$70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Drive4Fun!$D$19:$D$70</c:f>
              <c:numCache>
                <c:formatCode>0.00</c:formatCode>
                <c:ptCount val="52"/>
                <c:pt idx="0">
                  <c:v>47.32</c:v>
                </c:pt>
                <c:pt idx="1">
                  <c:v>44.19</c:v>
                </c:pt>
                <c:pt idx="2">
                  <c:v>43.79</c:v>
                </c:pt>
                <c:pt idx="3">
                  <c:v>44.11</c:v>
                </c:pt>
                <c:pt idx="4">
                  <c:v>44.09</c:v>
                </c:pt>
                <c:pt idx="5">
                  <c:v>43.7</c:v>
                </c:pt>
                <c:pt idx="6">
                  <c:v>43.34</c:v>
                </c:pt>
                <c:pt idx="7">
                  <c:v>44.36</c:v>
                </c:pt>
                <c:pt idx="8">
                  <c:v>44.59</c:v>
                </c:pt>
                <c:pt idx="9">
                  <c:v>44.84</c:v>
                </c:pt>
                <c:pt idx="10">
                  <c:v>43.62</c:v>
                </c:pt>
                <c:pt idx="11">
                  <c:v>43.44</c:v>
                </c:pt>
                <c:pt idx="12">
                  <c:v>43.56</c:v>
                </c:pt>
                <c:pt idx="13">
                  <c:v>43.49</c:v>
                </c:pt>
                <c:pt idx="14">
                  <c:v>43.39</c:v>
                </c:pt>
                <c:pt idx="15">
                  <c:v>43.65</c:v>
                </c:pt>
                <c:pt idx="16">
                  <c:v>43.76</c:v>
                </c:pt>
                <c:pt idx="17">
                  <c:v>44.06</c:v>
                </c:pt>
                <c:pt idx="18">
                  <c:v>43.58</c:v>
                </c:pt>
                <c:pt idx="19">
                  <c:v>44.38</c:v>
                </c:pt>
                <c:pt idx="20">
                  <c:v>43.65</c:v>
                </c:pt>
                <c:pt idx="21">
                  <c:v>44.17</c:v>
                </c:pt>
                <c:pt idx="22">
                  <c:v>44.08</c:v>
                </c:pt>
                <c:pt idx="23">
                  <c:v>43.48</c:v>
                </c:pt>
                <c:pt idx="24">
                  <c:v>43.67</c:v>
                </c:pt>
                <c:pt idx="25">
                  <c:v>43.87</c:v>
                </c:pt>
                <c:pt idx="26">
                  <c:v>43.94</c:v>
                </c:pt>
                <c:pt idx="27">
                  <c:v>43.58</c:v>
                </c:pt>
                <c:pt idx="28">
                  <c:v>43.87</c:v>
                </c:pt>
                <c:pt idx="29">
                  <c:v>44.19</c:v>
                </c:pt>
                <c:pt idx="30">
                  <c:v>43.68</c:v>
                </c:pt>
                <c:pt idx="31">
                  <c:v>43.54</c:v>
                </c:pt>
                <c:pt idx="32">
                  <c:v>43.96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Drive4Fun!$E$18</c:f>
              <c:strCache>
                <c:ptCount val="1"/>
                <c:pt idx="0">
                  <c:v>Веселов Сергей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Drive4Fun!$B$19:$B$70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Drive4Fun!$E$19:$E$70</c:f>
              <c:numCache>
                <c:formatCode>0.00</c:formatCode>
                <c:ptCount val="52"/>
                <c:pt idx="0">
                  <c:v>43.62</c:v>
                </c:pt>
                <c:pt idx="1">
                  <c:v>43.45</c:v>
                </c:pt>
                <c:pt idx="2">
                  <c:v>43.42</c:v>
                </c:pt>
                <c:pt idx="3">
                  <c:v>42.98</c:v>
                </c:pt>
                <c:pt idx="4">
                  <c:v>43.1</c:v>
                </c:pt>
                <c:pt idx="5">
                  <c:v>42.97</c:v>
                </c:pt>
                <c:pt idx="6">
                  <c:v>42.81</c:v>
                </c:pt>
                <c:pt idx="7">
                  <c:v>43.23</c:v>
                </c:pt>
                <c:pt idx="8">
                  <c:v>43</c:v>
                </c:pt>
                <c:pt idx="9">
                  <c:v>43.43</c:v>
                </c:pt>
                <c:pt idx="10">
                  <c:v>42.67</c:v>
                </c:pt>
                <c:pt idx="11">
                  <c:v>42.69</c:v>
                </c:pt>
                <c:pt idx="12">
                  <c:v>42.9</c:v>
                </c:pt>
                <c:pt idx="13">
                  <c:v>42.67</c:v>
                </c:pt>
                <c:pt idx="14">
                  <c:v>43.12</c:v>
                </c:pt>
                <c:pt idx="15">
                  <c:v>42.85</c:v>
                </c:pt>
                <c:pt idx="16">
                  <c:v>42.79</c:v>
                </c:pt>
                <c:pt idx="17">
                  <c:v>42.69</c:v>
                </c:pt>
                <c:pt idx="18">
                  <c:v>42.68</c:v>
                </c:pt>
                <c:pt idx="19">
                  <c:v>44.25</c:v>
                </c:pt>
                <c:pt idx="20">
                  <c:v>43.51</c:v>
                </c:pt>
                <c:pt idx="21">
                  <c:v>42.82</c:v>
                </c:pt>
                <c:pt idx="22">
                  <c:v>42.53</c:v>
                </c:pt>
                <c:pt idx="23">
                  <c:v>42.8</c:v>
                </c:pt>
                <c:pt idx="24">
                  <c:v>42.9</c:v>
                </c:pt>
                <c:pt idx="25">
                  <c:v>43.26</c:v>
                </c:pt>
                <c:pt idx="26">
                  <c:v>44.5</c:v>
                </c:pt>
                <c:pt idx="27">
                  <c:v>43.57</c:v>
                </c:pt>
                <c:pt idx="28">
                  <c:v>44.37</c:v>
                </c:pt>
                <c:pt idx="29">
                  <c:v>42.84</c:v>
                </c:pt>
                <c:pt idx="30">
                  <c:v>43.04</c:v>
                </c:pt>
                <c:pt idx="31">
                  <c:v>43.23</c:v>
                </c:pt>
                <c:pt idx="32">
                  <c:v>43.41</c:v>
                </c:pt>
                <c:pt idx="33">
                  <c:v>42.9</c:v>
                </c:pt>
                <c:pt idx="34">
                  <c:v>42.92</c:v>
                </c:pt>
                <c:pt idx="35">
                  <c:v>42.87</c:v>
                </c:pt>
                <c:pt idx="36">
                  <c:v>42.95</c:v>
                </c:pt>
                <c:pt idx="37">
                  <c:v>42.96</c:v>
                </c:pt>
                <c:pt idx="38">
                  <c:v>42.93</c:v>
                </c:pt>
                <c:pt idx="39">
                  <c:v>42.55</c:v>
                </c:pt>
                <c:pt idx="40">
                  <c:v>42.75</c:v>
                </c:pt>
                <c:pt idx="41">
                  <c:v>42.96</c:v>
                </c:pt>
                <c:pt idx="42">
                  <c:v>43.24</c:v>
                </c:pt>
                <c:pt idx="43">
                  <c:v>42.59</c:v>
                </c:pt>
                <c:pt idx="44">
                  <c:v>42.95</c:v>
                </c:pt>
                <c:pt idx="45">
                  <c:v>43.41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Drive4Fun!$F$18</c:f>
              <c:strCache>
                <c:ptCount val="1"/>
                <c:pt idx="0">
                  <c:v>Пилипчук Василий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Drive4Fun!$B$19:$B$70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Drive4Fun!$F$19:$F$70</c:f>
              <c:numCache>
                <c:formatCode>0.00</c:formatCode>
                <c:ptCount val="52"/>
                <c:pt idx="0">
                  <c:v>44.83</c:v>
                </c:pt>
                <c:pt idx="1">
                  <c:v>43.55</c:v>
                </c:pt>
                <c:pt idx="2">
                  <c:v>43.88</c:v>
                </c:pt>
                <c:pt idx="3">
                  <c:v>47.43</c:v>
                </c:pt>
                <c:pt idx="4">
                  <c:v>43.69</c:v>
                </c:pt>
                <c:pt idx="5">
                  <c:v>43.97</c:v>
                </c:pt>
                <c:pt idx="6">
                  <c:v>43.92</c:v>
                </c:pt>
                <c:pt idx="7">
                  <c:v>43.45</c:v>
                </c:pt>
                <c:pt idx="8">
                  <c:v>43.38</c:v>
                </c:pt>
                <c:pt idx="9">
                  <c:v>43.32</c:v>
                </c:pt>
                <c:pt idx="10">
                  <c:v>43.74</c:v>
                </c:pt>
                <c:pt idx="11">
                  <c:v>43.58</c:v>
                </c:pt>
                <c:pt idx="12">
                  <c:v>43.36</c:v>
                </c:pt>
                <c:pt idx="13">
                  <c:v>43.78</c:v>
                </c:pt>
                <c:pt idx="14">
                  <c:v>43.4</c:v>
                </c:pt>
                <c:pt idx="15">
                  <c:v>43.64</c:v>
                </c:pt>
                <c:pt idx="16">
                  <c:v>44.29</c:v>
                </c:pt>
                <c:pt idx="17">
                  <c:v>44.28</c:v>
                </c:pt>
                <c:pt idx="18">
                  <c:v>44.17</c:v>
                </c:pt>
                <c:pt idx="19">
                  <c:v>43.29</c:v>
                </c:pt>
                <c:pt idx="20">
                  <c:v>43.77</c:v>
                </c:pt>
                <c:pt idx="21">
                  <c:v>43.05</c:v>
                </c:pt>
                <c:pt idx="22">
                  <c:v>43.59</c:v>
                </c:pt>
                <c:pt idx="23">
                  <c:v>43.68</c:v>
                </c:pt>
                <c:pt idx="24">
                  <c:v>43.32</c:v>
                </c:pt>
                <c:pt idx="25">
                  <c:v>43.49</c:v>
                </c:pt>
                <c:pt idx="26">
                  <c:v>44.4</c:v>
                </c:pt>
                <c:pt idx="27">
                  <c:v>43.96</c:v>
                </c:pt>
                <c:pt idx="28">
                  <c:v>43.47</c:v>
                </c:pt>
                <c:pt idx="29">
                  <c:v>43.6</c:v>
                </c:pt>
                <c:pt idx="30">
                  <c:v>43.62</c:v>
                </c:pt>
                <c:pt idx="31">
                  <c:v>43.6</c:v>
                </c:pt>
                <c:pt idx="32">
                  <c:v>44.28</c:v>
                </c:pt>
                <c:pt idx="33">
                  <c:v>44.2</c:v>
                </c:pt>
                <c:pt idx="34">
                  <c:v>43.68</c:v>
                </c:pt>
                <c:pt idx="35">
                  <c:v>43.84</c:v>
                </c:pt>
                <c:pt idx="36">
                  <c:v>44.27</c:v>
                </c:pt>
                <c:pt idx="37">
                  <c:v>44.01</c:v>
                </c:pt>
                <c:pt idx="38">
                  <c:v>43.56</c:v>
                </c:pt>
                <c:pt idx="39">
                  <c:v>44.35</c:v>
                </c:pt>
                <c:pt idx="40">
                  <c:v>43.29</c:v>
                </c:pt>
                <c:pt idx="41">
                  <c:v>44.5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08032"/>
        <c:axId val="173709568"/>
      </c:lineChart>
      <c:catAx>
        <c:axId val="1737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3709568"/>
        <c:crosses val="autoZero"/>
        <c:auto val="1"/>
        <c:lblAlgn val="ctr"/>
        <c:lblOffset val="100"/>
        <c:noMultiLvlLbl val="0"/>
      </c:catAx>
      <c:valAx>
        <c:axId val="173709568"/>
        <c:scaling>
          <c:orientation val="minMax"/>
          <c:max val="47.5"/>
          <c:min val="42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370803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I19" sqref="I19"/>
    </sheetView>
  </sheetViews>
  <sheetFormatPr defaultRowHeight="15" x14ac:dyDescent="0.25"/>
  <cols>
    <col min="1" max="1" width="9.140625" style="2"/>
    <col min="2" max="2" width="18.7109375" style="2" customWidth="1"/>
    <col min="3" max="3" width="7.140625" style="2" customWidth="1"/>
    <col min="4" max="4" width="11.5703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9.140625" style="1"/>
  </cols>
  <sheetData>
    <row r="1" spans="1:12" ht="19.5" x14ac:dyDescent="0.3">
      <c r="A1" s="172" t="s">
        <v>85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ht="17.25" x14ac:dyDescent="0.3">
      <c r="A2" s="173" t="s">
        <v>86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2" ht="6" customHeight="1" thickBot="1" x14ac:dyDescent="0.3"/>
    <row r="4" spans="1:12" s="3" customFormat="1" ht="15" customHeight="1" x14ac:dyDescent="0.25">
      <c r="A4" s="174" t="s">
        <v>0</v>
      </c>
      <c r="B4" s="176" t="s">
        <v>1</v>
      </c>
      <c r="C4" s="178" t="s">
        <v>2</v>
      </c>
      <c r="D4" s="180" t="s">
        <v>3</v>
      </c>
      <c r="E4" s="181"/>
      <c r="F4" s="182" t="s">
        <v>4</v>
      </c>
      <c r="G4" s="183"/>
      <c r="H4" s="176"/>
      <c r="I4" s="180" t="s">
        <v>5</v>
      </c>
      <c r="J4" s="181"/>
    </row>
    <row r="5" spans="1:12" s="8" customFormat="1" ht="15.75" thickBot="1" x14ac:dyDescent="0.3">
      <c r="A5" s="175"/>
      <c r="B5" s="177"/>
      <c r="C5" s="179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 x14ac:dyDescent="0.25">
      <c r="A6" s="9">
        <v>1</v>
      </c>
      <c r="B6" s="236" t="s">
        <v>112</v>
      </c>
      <c r="C6" s="10">
        <v>5</v>
      </c>
      <c r="D6" s="150">
        <v>42.65</v>
      </c>
      <c r="E6" s="11">
        <v>3</v>
      </c>
      <c r="F6" s="153">
        <v>166</v>
      </c>
      <c r="G6" s="240" t="s">
        <v>114</v>
      </c>
      <c r="H6" s="245" t="s">
        <v>68</v>
      </c>
      <c r="I6" s="12">
        <v>41.75</v>
      </c>
      <c r="J6" s="11">
        <v>9</v>
      </c>
    </row>
    <row r="7" spans="1:12" s="3" customFormat="1" ht="24.95" customHeight="1" x14ac:dyDescent="0.25">
      <c r="A7" s="13">
        <v>2</v>
      </c>
      <c r="B7" s="237" t="s">
        <v>101</v>
      </c>
      <c r="C7" s="14">
        <v>10</v>
      </c>
      <c r="D7" s="28">
        <v>42.65</v>
      </c>
      <c r="E7" s="16">
        <v>4</v>
      </c>
      <c r="F7" s="22">
        <v>166</v>
      </c>
      <c r="G7" s="20">
        <v>15.83</v>
      </c>
      <c r="H7" s="18">
        <f>G7</f>
        <v>15.83</v>
      </c>
      <c r="I7" s="19">
        <v>41.99</v>
      </c>
      <c r="J7" s="16">
        <v>29</v>
      </c>
    </row>
    <row r="8" spans="1:12" s="3" customFormat="1" ht="24.95" customHeight="1" x14ac:dyDescent="0.25">
      <c r="A8" s="13">
        <v>3</v>
      </c>
      <c r="B8" s="237" t="s">
        <v>69</v>
      </c>
      <c r="C8" s="14">
        <v>3</v>
      </c>
      <c r="D8" s="15">
        <v>42.353000000000002</v>
      </c>
      <c r="E8" s="16">
        <v>2</v>
      </c>
      <c r="F8" s="17">
        <v>166</v>
      </c>
      <c r="G8" s="241">
        <v>16.399999999999999</v>
      </c>
      <c r="H8" s="27">
        <f>G8-G7</f>
        <v>0.56999999999999851</v>
      </c>
      <c r="I8" s="19">
        <v>41.77</v>
      </c>
      <c r="J8" s="16">
        <v>155</v>
      </c>
    </row>
    <row r="9" spans="1:12" s="3" customFormat="1" ht="24.95" customHeight="1" x14ac:dyDescent="0.25">
      <c r="A9" s="13">
        <v>4</v>
      </c>
      <c r="B9" s="238" t="s">
        <v>71</v>
      </c>
      <c r="C9" s="23">
        <v>4</v>
      </c>
      <c r="D9" s="24">
        <v>42.505000000000003</v>
      </c>
      <c r="E9" s="25">
        <v>1</v>
      </c>
      <c r="F9" s="26">
        <v>166</v>
      </c>
      <c r="G9" s="241">
        <v>32.9</v>
      </c>
      <c r="H9" s="27">
        <f>G9-G8</f>
        <v>16.5</v>
      </c>
      <c r="I9" s="22">
        <v>41.97</v>
      </c>
      <c r="J9" s="16">
        <v>136</v>
      </c>
      <c r="L9" s="21"/>
    </row>
    <row r="10" spans="1:12" s="3" customFormat="1" ht="24.95" customHeight="1" x14ac:dyDescent="0.25">
      <c r="A10" s="13">
        <v>5</v>
      </c>
      <c r="B10" s="237" t="s">
        <v>92</v>
      </c>
      <c r="C10" s="14">
        <v>2</v>
      </c>
      <c r="D10" s="15">
        <v>43.284999999999997</v>
      </c>
      <c r="E10" s="16">
        <v>6</v>
      </c>
      <c r="F10" s="17">
        <v>165</v>
      </c>
      <c r="G10" s="242" t="s">
        <v>80</v>
      </c>
      <c r="H10" s="246" t="s">
        <v>80</v>
      </c>
      <c r="I10" s="19">
        <v>42.24</v>
      </c>
      <c r="J10" s="16">
        <v>15</v>
      </c>
      <c r="L10" s="21"/>
    </row>
    <row r="11" spans="1:12" s="3" customFormat="1" ht="24.95" customHeight="1" x14ac:dyDescent="0.25">
      <c r="A11" s="13">
        <v>6</v>
      </c>
      <c r="B11" s="237" t="s">
        <v>105</v>
      </c>
      <c r="C11" s="14">
        <v>6</v>
      </c>
      <c r="D11" s="15">
        <v>43.075000000000003</v>
      </c>
      <c r="E11" s="16">
        <v>5</v>
      </c>
      <c r="F11" s="17">
        <v>164</v>
      </c>
      <c r="G11" s="243" t="s">
        <v>81</v>
      </c>
      <c r="H11" s="246" t="s">
        <v>115</v>
      </c>
      <c r="I11" s="19">
        <v>42.14</v>
      </c>
      <c r="J11" s="16">
        <v>153</v>
      </c>
    </row>
    <row r="12" spans="1:12" s="3" customFormat="1" ht="24.95" customHeight="1" x14ac:dyDescent="0.25">
      <c r="A12" s="13">
        <v>7</v>
      </c>
      <c r="B12" s="237" t="s">
        <v>109</v>
      </c>
      <c r="C12" s="14">
        <v>7</v>
      </c>
      <c r="D12" s="15">
        <v>43.62</v>
      </c>
      <c r="E12" s="16">
        <v>8</v>
      </c>
      <c r="F12" s="17">
        <v>163</v>
      </c>
      <c r="G12" s="244" t="s">
        <v>82</v>
      </c>
      <c r="H12" s="247" t="s">
        <v>116</v>
      </c>
      <c r="I12" s="26">
        <v>42.49</v>
      </c>
      <c r="J12" s="25">
        <v>131</v>
      </c>
    </row>
    <row r="13" spans="1:12" s="3" customFormat="1" ht="24.95" customHeight="1" x14ac:dyDescent="0.25">
      <c r="A13" s="13">
        <v>8</v>
      </c>
      <c r="B13" s="239" t="s">
        <v>113</v>
      </c>
      <c r="C13" s="23">
        <v>9</v>
      </c>
      <c r="D13" s="26">
        <v>43.295000000000002</v>
      </c>
      <c r="E13" s="25">
        <v>7</v>
      </c>
      <c r="F13" s="26">
        <v>162</v>
      </c>
      <c r="G13" s="244" t="s">
        <v>83</v>
      </c>
      <c r="H13" s="247" t="s">
        <v>80</v>
      </c>
      <c r="I13" s="26">
        <v>42.53</v>
      </c>
      <c r="J13" s="25">
        <v>96</v>
      </c>
    </row>
    <row r="14" spans="1:12" s="3" customFormat="1" ht="26.25" hidden="1" customHeight="1" x14ac:dyDescent="0.25">
      <c r="A14" s="13">
        <v>9</v>
      </c>
      <c r="B14" s="163"/>
      <c r="C14" s="14"/>
      <c r="D14" s="15"/>
      <c r="E14" s="16"/>
      <c r="F14" s="17"/>
      <c r="G14" s="164"/>
      <c r="H14" s="157"/>
      <c r="I14" s="19"/>
      <c r="J14" s="16"/>
    </row>
    <row r="15" spans="1:12" s="3" customFormat="1" ht="24.95" hidden="1" customHeight="1" x14ac:dyDescent="0.25">
      <c r="A15" s="13">
        <v>10</v>
      </c>
      <c r="B15" s="163"/>
      <c r="C15" s="14"/>
      <c r="D15" s="15"/>
      <c r="E15" s="16"/>
      <c r="F15" s="17"/>
      <c r="G15" s="164"/>
      <c r="H15" s="164"/>
      <c r="I15" s="17"/>
      <c r="J15" s="16"/>
    </row>
    <row r="16" spans="1:12" ht="24" hidden="1" customHeight="1" x14ac:dyDescent="0.25">
      <c r="A16" s="13">
        <v>11</v>
      </c>
      <c r="B16" s="146"/>
      <c r="C16" s="14"/>
      <c r="D16" s="15"/>
      <c r="E16" s="16"/>
      <c r="F16" s="22"/>
      <c r="G16" s="147"/>
      <c r="H16" s="18"/>
      <c r="I16" s="19"/>
      <c r="J16" s="16"/>
    </row>
    <row r="17" spans="1:10" ht="23.25" hidden="1" customHeight="1" thickBot="1" x14ac:dyDescent="0.3">
      <c r="A17" s="29">
        <v>12</v>
      </c>
      <c r="B17" s="148"/>
      <c r="C17" s="149"/>
      <c r="D17" s="151"/>
      <c r="E17" s="152"/>
      <c r="F17" s="154"/>
      <c r="G17" s="155"/>
      <c r="H17" s="147"/>
      <c r="I17" s="156"/>
      <c r="J17" s="152"/>
    </row>
    <row r="18" spans="1:10" ht="2.25" customHeight="1" x14ac:dyDescent="0.25">
      <c r="A18" s="30"/>
    </row>
    <row r="19" spans="1:10" s="2" customFormat="1" x14ac:dyDescent="0.25">
      <c r="A19" s="30"/>
    </row>
    <row r="20" spans="1:10" s="2" customFormat="1" x14ac:dyDescent="0.25">
      <c r="A20" s="30"/>
    </row>
    <row r="21" spans="1:10" s="2" customFormat="1" x14ac:dyDescent="0.25">
      <c r="A21" s="30"/>
    </row>
    <row r="22" spans="1:10" s="2" customFormat="1" ht="6.75" customHeight="1" x14ac:dyDescent="0.25">
      <c r="A22" s="30"/>
    </row>
    <row r="23" spans="1:10" s="2" customFormat="1" x14ac:dyDescent="0.25">
      <c r="A23" s="30"/>
    </row>
    <row r="24" spans="1:10" s="2" customFormat="1" x14ac:dyDescent="0.25">
      <c r="A24" s="31"/>
    </row>
    <row r="25" spans="1:10" s="2" customFormat="1" x14ac:dyDescent="0.25">
      <c r="A25" s="31"/>
    </row>
    <row r="26" spans="1:10" s="2" customFormat="1" ht="6.75" customHeight="1" x14ac:dyDescent="0.25">
      <c r="A26" s="31"/>
    </row>
    <row r="27" spans="1:10" s="2" customFormat="1" x14ac:dyDescent="0.25">
      <c r="A27" s="31"/>
    </row>
    <row r="28" spans="1:10" s="2" customFormat="1" x14ac:dyDescent="0.25">
      <c r="A28" s="31"/>
    </row>
    <row r="29" spans="1:10" s="2" customFormat="1" x14ac:dyDescent="0.25">
      <c r="A29" s="31"/>
    </row>
    <row r="30" spans="1:10" s="2" customFormat="1" x14ac:dyDescent="0.25">
      <c r="A30" s="31"/>
    </row>
    <row r="31" spans="1:10" s="2" customFormat="1" ht="7.5" customHeight="1" x14ac:dyDescent="0.25">
      <c r="A31" s="30"/>
    </row>
    <row r="32" spans="1:10" s="2" customFormat="1" x14ac:dyDescent="0.25">
      <c r="A32" s="30"/>
    </row>
    <row r="33" spans="1:1" s="2" customFormat="1" x14ac:dyDescent="0.25">
      <c r="A33" s="30"/>
    </row>
    <row r="34" spans="1:1" s="2" customFormat="1" x14ac:dyDescent="0.25">
      <c r="A34" s="30"/>
    </row>
    <row r="35" spans="1:1" s="2" customFormat="1" ht="6.75" customHeight="1" x14ac:dyDescent="0.25"/>
    <row r="36" spans="1:1" s="2" customFormat="1" x14ac:dyDescent="0.25">
      <c r="A36" s="30"/>
    </row>
    <row r="37" spans="1:1" s="2" customFormat="1" x14ac:dyDescent="0.25">
      <c r="A37" s="30"/>
    </row>
  </sheetData>
  <sortState ref="A6:J17">
    <sortCondition ref="A6:A1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J13" sqref="J13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22" t="s">
        <v>84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6" ht="7.5" customHeight="1" x14ac:dyDescent="0.25"/>
    <row r="6" spans="1:16" ht="17.25" x14ac:dyDescent="0.3">
      <c r="A6" s="173" t="s">
        <v>113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6" ht="7.5" customHeight="1" x14ac:dyDescent="0.25"/>
    <row r="8" spans="1:16" s="2" customFormat="1" ht="20.25" customHeight="1" x14ac:dyDescent="0.25">
      <c r="A8" s="223" t="s">
        <v>45</v>
      </c>
      <c r="B8" s="224" t="s">
        <v>13</v>
      </c>
      <c r="C8" s="225" t="s">
        <v>18</v>
      </c>
      <c r="D8" s="224" t="s">
        <v>46</v>
      </c>
      <c r="E8" s="227" t="s">
        <v>47</v>
      </c>
      <c r="F8" s="229" t="s">
        <v>48</v>
      </c>
      <c r="G8" s="230"/>
      <c r="H8" s="230"/>
      <c r="I8" s="231"/>
      <c r="J8" s="232" t="s">
        <v>49</v>
      </c>
      <c r="K8" s="223" t="s">
        <v>50</v>
      </c>
      <c r="L8" s="223"/>
      <c r="M8" s="83"/>
      <c r="N8" s="83"/>
    </row>
    <row r="9" spans="1:16" s="2" customFormat="1" ht="27.75" customHeight="1" x14ac:dyDescent="0.25">
      <c r="A9" s="223"/>
      <c r="B9" s="224"/>
      <c r="C9" s="226"/>
      <c r="D9" s="224"/>
      <c r="E9" s="228"/>
      <c r="F9" s="84" t="s">
        <v>51</v>
      </c>
      <c r="G9" s="84" t="s">
        <v>52</v>
      </c>
      <c r="H9" s="84" t="s">
        <v>53</v>
      </c>
      <c r="I9" s="85" t="s">
        <v>54</v>
      </c>
      <c r="J9" s="233"/>
      <c r="K9" s="161" t="s">
        <v>55</v>
      </c>
      <c r="L9" s="161" t="s">
        <v>56</v>
      </c>
      <c r="M9" s="86" t="s">
        <v>57</v>
      </c>
      <c r="N9" s="86" t="s">
        <v>58</v>
      </c>
    </row>
    <row r="10" spans="1:16" s="3" customFormat="1" ht="30" customHeight="1" x14ac:dyDescent="0.25">
      <c r="A10" s="87">
        <v>1</v>
      </c>
      <c r="B10" s="88" t="s">
        <v>89</v>
      </c>
      <c r="C10" s="89">
        <v>69</v>
      </c>
      <c r="D10" s="89">
        <v>38</v>
      </c>
      <c r="E10" s="90">
        <f>D10</f>
        <v>38</v>
      </c>
      <c r="F10" s="124">
        <f>MIN(C19:C79)</f>
        <v>42.89</v>
      </c>
      <c r="G10" s="159">
        <f>AVERAGE(C19:C83)</f>
        <v>43.641315789473694</v>
      </c>
      <c r="H10" s="91">
        <v>0</v>
      </c>
      <c r="I10" s="92">
        <f>G10-F10</f>
        <v>0.75131578947369348</v>
      </c>
      <c r="J10" s="93">
        <v>1.9259259259259261E-2</v>
      </c>
      <c r="K10" s="93">
        <f>J10</f>
        <v>1.9259259259259261E-2</v>
      </c>
      <c r="L10" s="94">
        <f>K10</f>
        <v>1.9259259259259261E-2</v>
      </c>
      <c r="M10" s="95" t="s">
        <v>145</v>
      </c>
      <c r="N10" s="96"/>
      <c r="O10" s="160"/>
      <c r="P10" s="98"/>
    </row>
    <row r="11" spans="1:16" s="3" customFormat="1" ht="30" customHeight="1" thickBot="1" x14ac:dyDescent="0.3">
      <c r="A11" s="87">
        <v>2</v>
      </c>
      <c r="B11" s="88" t="s">
        <v>103</v>
      </c>
      <c r="C11" s="89">
        <v>1</v>
      </c>
      <c r="D11" s="89">
        <v>72</v>
      </c>
      <c r="E11" s="90">
        <f>D11-D10</f>
        <v>34</v>
      </c>
      <c r="F11" s="166">
        <f>MIN(D19:D78)</f>
        <v>43.34</v>
      </c>
      <c r="G11" s="158">
        <f>AVERAGE(D19:D83)</f>
        <v>43.967878787878782</v>
      </c>
      <c r="H11" s="91">
        <v>2</v>
      </c>
      <c r="I11" s="92">
        <f>G11-F11</f>
        <v>0.62787878787877816</v>
      </c>
      <c r="J11" s="93">
        <v>3.7326388888888888E-2</v>
      </c>
      <c r="K11" s="93">
        <f>J11-J10</f>
        <v>1.8067129629629627E-2</v>
      </c>
      <c r="L11" s="94">
        <f>K11</f>
        <v>1.8067129629629627E-2</v>
      </c>
      <c r="M11" s="255" t="s">
        <v>148</v>
      </c>
      <c r="N11" s="96"/>
      <c r="O11" s="97"/>
      <c r="P11" s="98"/>
    </row>
    <row r="12" spans="1:16" s="3" customFormat="1" ht="30" customHeight="1" thickBot="1" x14ac:dyDescent="0.3">
      <c r="A12" s="87">
        <v>3</v>
      </c>
      <c r="B12" s="88" t="s">
        <v>89</v>
      </c>
      <c r="C12" s="99">
        <v>13</v>
      </c>
      <c r="D12" s="89">
        <v>119</v>
      </c>
      <c r="E12" s="90">
        <f>D12-D11</f>
        <v>47</v>
      </c>
      <c r="F12" s="169">
        <f>MIN(E19:E81)</f>
        <v>42.53</v>
      </c>
      <c r="G12" s="159">
        <f>AVERAGE(E19:E83)</f>
        <v>43.088695652173911</v>
      </c>
      <c r="H12" s="91">
        <v>2</v>
      </c>
      <c r="I12" s="92">
        <f>G12-F12</f>
        <v>0.55869565217390971</v>
      </c>
      <c r="J12" s="93">
        <v>6.1481481481481477E-2</v>
      </c>
      <c r="K12" s="93">
        <f>J12-J11</f>
        <v>2.4155092592592589E-2</v>
      </c>
      <c r="L12" s="93">
        <f>K12+K10</f>
        <v>4.341435185185185E-2</v>
      </c>
      <c r="M12" s="95" t="s">
        <v>149</v>
      </c>
      <c r="N12" s="96"/>
      <c r="O12" s="21"/>
    </row>
    <row r="13" spans="1:16" s="3" customFormat="1" ht="30" customHeight="1" thickBot="1" x14ac:dyDescent="0.3">
      <c r="A13" s="100" t="s">
        <v>59</v>
      </c>
      <c r="B13" s="101" t="s">
        <v>103</v>
      </c>
      <c r="C13" s="102">
        <v>1</v>
      </c>
      <c r="D13" s="102">
        <v>162</v>
      </c>
      <c r="E13" s="90">
        <f>D13-D12</f>
        <v>43</v>
      </c>
      <c r="F13" s="168">
        <f>MIN(F19:F82)</f>
        <v>43.05</v>
      </c>
      <c r="G13" s="165">
        <f>AVERAGE(F19:F83)</f>
        <v>43.868571428571414</v>
      </c>
      <c r="H13" s="126">
        <v>0</v>
      </c>
      <c r="I13" s="103">
        <f>G13-F13</f>
        <v>0.81857142857141696</v>
      </c>
      <c r="J13" s="93">
        <v>8.3807870370370366E-2</v>
      </c>
      <c r="K13" s="105">
        <f>J13-J12</f>
        <v>2.2326388888888889E-2</v>
      </c>
      <c r="L13" s="104">
        <f>K13+K11</f>
        <v>4.0393518518518516E-2</v>
      </c>
      <c r="M13" s="95"/>
      <c r="N13" s="96"/>
    </row>
    <row r="14" spans="1:16" s="3" customFormat="1" ht="30" customHeight="1" x14ac:dyDescent="0.25">
      <c r="A14" s="106"/>
      <c r="B14" s="107"/>
      <c r="C14" s="108"/>
      <c r="D14" s="108"/>
      <c r="E14" s="108"/>
      <c r="F14" s="167">
        <f>AVERAGE(F10,F12)</f>
        <v>42.71</v>
      </c>
      <c r="G14" s="128">
        <f>AVERAGE(G10,G12)</f>
        <v>43.365005720823802</v>
      </c>
      <c r="H14" s="128" t="s">
        <v>76</v>
      </c>
      <c r="I14" s="109">
        <f>AVERAGE(I10,I12)</f>
        <v>0.6550057208238016</v>
      </c>
      <c r="J14" s="108"/>
      <c r="K14" s="108"/>
      <c r="L14" s="108"/>
      <c r="M14" s="110"/>
      <c r="N14" s="110"/>
    </row>
    <row r="15" spans="1:16" ht="27.75" customHeight="1" x14ac:dyDescent="0.25">
      <c r="A15" s="111"/>
      <c r="B15" s="111"/>
      <c r="C15" s="111"/>
      <c r="D15" s="112"/>
      <c r="E15" s="113"/>
      <c r="F15" s="114">
        <f>AVERAGE(F11,F13)</f>
        <v>43.195</v>
      </c>
      <c r="G15" s="115">
        <f>AVERAGE(G11,G13)</f>
        <v>43.918225108225101</v>
      </c>
      <c r="H15" s="115" t="s">
        <v>124</v>
      </c>
      <c r="I15" s="116">
        <f>AVERAGE(I11,I13)</f>
        <v>0.72322510822509756</v>
      </c>
      <c r="J15" s="113"/>
      <c r="K15" s="113" t="s">
        <v>29</v>
      </c>
      <c r="L15" s="113"/>
      <c r="M15" s="110"/>
      <c r="N15" s="110"/>
    </row>
    <row r="16" spans="1:16" ht="30" customHeight="1" thickBot="1" x14ac:dyDescent="0.3">
      <c r="A16" s="117"/>
      <c r="B16" s="117"/>
      <c r="C16" s="117"/>
      <c r="D16" s="113"/>
      <c r="E16" s="113"/>
      <c r="F16" s="118">
        <f>AVERAGE(F10:F13)</f>
        <v>42.952500000000001</v>
      </c>
      <c r="G16" s="119">
        <f>AVERAGE(G10:G13)</f>
        <v>43.641615414524445</v>
      </c>
      <c r="H16" s="120"/>
      <c r="I16" s="121">
        <f>AVERAGE(I10:I13)</f>
        <v>0.68911541452444958</v>
      </c>
      <c r="J16" s="113"/>
      <c r="K16" s="113"/>
      <c r="L16" s="113"/>
      <c r="M16" s="117"/>
      <c r="N16" s="117"/>
    </row>
    <row r="18" spans="2:14" ht="15.75" thickBot="1" x14ac:dyDescent="0.3">
      <c r="C18" s="129" t="str">
        <f>B10</f>
        <v>Веселов Сергей</v>
      </c>
      <c r="D18" s="129" t="str">
        <f>B11</f>
        <v>Пилипчук Василий</v>
      </c>
      <c r="E18" s="129" t="str">
        <f>B12</f>
        <v>Веселов Сергей</v>
      </c>
      <c r="F18" s="129" t="str">
        <f>B13</f>
        <v>Пилипчук Василий</v>
      </c>
    </row>
    <row r="19" spans="2:14" x14ac:dyDescent="0.25">
      <c r="B19" s="1">
        <v>1</v>
      </c>
      <c r="C19" s="130">
        <v>46.64</v>
      </c>
      <c r="D19" s="131">
        <v>47.32</v>
      </c>
      <c r="E19" s="131">
        <v>43.62</v>
      </c>
      <c r="F19" s="132">
        <v>44.83</v>
      </c>
      <c r="M19" s="2"/>
      <c r="N19" s="2"/>
    </row>
    <row r="20" spans="2:14" x14ac:dyDescent="0.25">
      <c r="B20" s="1">
        <v>2</v>
      </c>
      <c r="C20" s="133">
        <v>43.84</v>
      </c>
      <c r="D20" s="134">
        <v>44.19</v>
      </c>
      <c r="E20" s="134">
        <v>43.45</v>
      </c>
      <c r="F20" s="135">
        <v>43.55</v>
      </c>
      <c r="M20" s="3"/>
      <c r="N20" s="3"/>
    </row>
    <row r="21" spans="2:14" x14ac:dyDescent="0.25">
      <c r="B21" s="1">
        <v>3</v>
      </c>
      <c r="C21" s="133">
        <v>44.97</v>
      </c>
      <c r="D21" s="134">
        <v>43.79</v>
      </c>
      <c r="E21" s="134">
        <v>43.42</v>
      </c>
      <c r="F21" s="135">
        <v>43.88</v>
      </c>
      <c r="M21" s="3"/>
      <c r="N21" s="3"/>
    </row>
    <row r="22" spans="2:14" x14ac:dyDescent="0.25">
      <c r="B22" s="1">
        <v>4</v>
      </c>
      <c r="C22" s="133">
        <v>43.56</v>
      </c>
      <c r="D22" s="134">
        <v>44.11</v>
      </c>
      <c r="E22" s="134">
        <v>42.98</v>
      </c>
      <c r="F22" s="135">
        <v>47.43</v>
      </c>
      <c r="M22" s="3"/>
      <c r="N22" s="3"/>
    </row>
    <row r="23" spans="2:14" x14ac:dyDescent="0.25">
      <c r="B23" s="1">
        <v>5</v>
      </c>
      <c r="C23" s="133">
        <v>43.2</v>
      </c>
      <c r="D23" s="134">
        <v>44.09</v>
      </c>
      <c r="E23" s="134">
        <v>43.1</v>
      </c>
      <c r="F23" s="135">
        <v>43.69</v>
      </c>
    </row>
    <row r="24" spans="2:14" x14ac:dyDescent="0.25">
      <c r="B24" s="1">
        <v>6</v>
      </c>
      <c r="C24" s="133">
        <v>44.2</v>
      </c>
      <c r="D24" s="134">
        <v>43.7</v>
      </c>
      <c r="E24" s="134">
        <v>42.97</v>
      </c>
      <c r="F24" s="135">
        <v>43.97</v>
      </c>
    </row>
    <row r="25" spans="2:14" x14ac:dyDescent="0.25">
      <c r="B25" s="1">
        <v>7</v>
      </c>
      <c r="C25" s="133">
        <v>43.45</v>
      </c>
      <c r="D25" s="134">
        <v>43.34</v>
      </c>
      <c r="E25" s="134">
        <v>42.81</v>
      </c>
      <c r="F25" s="135">
        <v>43.92</v>
      </c>
    </row>
    <row r="26" spans="2:14" x14ac:dyDescent="0.25">
      <c r="B26" s="1">
        <v>8</v>
      </c>
      <c r="C26" s="133">
        <v>43.74</v>
      </c>
      <c r="D26" s="134">
        <v>44.36</v>
      </c>
      <c r="E26" s="134">
        <v>43.23</v>
      </c>
      <c r="F26" s="135">
        <v>43.45</v>
      </c>
    </row>
    <row r="27" spans="2:14" x14ac:dyDescent="0.25">
      <c r="B27" s="1">
        <v>9</v>
      </c>
      <c r="C27" s="133">
        <v>43.72</v>
      </c>
      <c r="D27" s="134">
        <v>44.59</v>
      </c>
      <c r="E27" s="134">
        <v>43</v>
      </c>
      <c r="F27" s="135">
        <v>43.38</v>
      </c>
    </row>
    <row r="28" spans="2:14" x14ac:dyDescent="0.25">
      <c r="B28" s="1">
        <v>10</v>
      </c>
      <c r="C28" s="133">
        <v>43.13</v>
      </c>
      <c r="D28" s="134">
        <v>44.84</v>
      </c>
      <c r="E28" s="134">
        <v>43.43</v>
      </c>
      <c r="F28" s="135">
        <v>43.32</v>
      </c>
    </row>
    <row r="29" spans="2:14" x14ac:dyDescent="0.25">
      <c r="B29" s="1">
        <v>11</v>
      </c>
      <c r="C29" s="133">
        <v>43.16</v>
      </c>
      <c r="D29" s="134">
        <v>43.62</v>
      </c>
      <c r="E29" s="134">
        <v>42.67</v>
      </c>
      <c r="F29" s="135">
        <v>43.74</v>
      </c>
    </row>
    <row r="30" spans="2:14" x14ac:dyDescent="0.25">
      <c r="B30" s="1">
        <v>12</v>
      </c>
      <c r="C30" s="133">
        <v>43.32</v>
      </c>
      <c r="D30" s="134">
        <v>43.44</v>
      </c>
      <c r="E30" s="134">
        <v>42.69</v>
      </c>
      <c r="F30" s="135">
        <v>43.58</v>
      </c>
    </row>
    <row r="31" spans="2:14" x14ac:dyDescent="0.25">
      <c r="B31" s="1">
        <v>13</v>
      </c>
      <c r="C31" s="133">
        <v>43.71</v>
      </c>
      <c r="D31" s="134">
        <v>43.56</v>
      </c>
      <c r="E31" s="134">
        <v>42.9</v>
      </c>
      <c r="F31" s="135">
        <v>43.36</v>
      </c>
    </row>
    <row r="32" spans="2:14" x14ac:dyDescent="0.25">
      <c r="B32" s="1">
        <v>14</v>
      </c>
      <c r="C32" s="162">
        <v>43.43</v>
      </c>
      <c r="D32" s="134">
        <v>43.49</v>
      </c>
      <c r="E32" s="134">
        <v>42.67</v>
      </c>
      <c r="F32" s="135">
        <v>43.78</v>
      </c>
    </row>
    <row r="33" spans="2:6" x14ac:dyDescent="0.25">
      <c r="B33" s="1">
        <v>15</v>
      </c>
      <c r="C33" s="133">
        <v>43.27</v>
      </c>
      <c r="D33" s="134">
        <v>43.39</v>
      </c>
      <c r="E33" s="134">
        <v>43.12</v>
      </c>
      <c r="F33" s="135">
        <v>43.4</v>
      </c>
    </row>
    <row r="34" spans="2:6" x14ac:dyDescent="0.25">
      <c r="B34" s="1">
        <v>16</v>
      </c>
      <c r="C34" s="133">
        <v>43.3</v>
      </c>
      <c r="D34" s="134">
        <v>43.65</v>
      </c>
      <c r="E34" s="134">
        <v>42.85</v>
      </c>
      <c r="F34" s="135">
        <v>43.64</v>
      </c>
    </row>
    <row r="35" spans="2:6" x14ac:dyDescent="0.25">
      <c r="B35" s="1">
        <v>17</v>
      </c>
      <c r="C35" s="133">
        <v>43.21</v>
      </c>
      <c r="D35" s="134">
        <v>43.76</v>
      </c>
      <c r="E35" s="134">
        <v>42.79</v>
      </c>
      <c r="F35" s="135">
        <v>44.29</v>
      </c>
    </row>
    <row r="36" spans="2:6" x14ac:dyDescent="0.25">
      <c r="B36" s="1">
        <v>18</v>
      </c>
      <c r="C36" s="133">
        <v>43.19</v>
      </c>
      <c r="D36" s="134">
        <v>44.06</v>
      </c>
      <c r="E36" s="134">
        <v>42.69</v>
      </c>
      <c r="F36" s="135">
        <v>44.28</v>
      </c>
    </row>
    <row r="37" spans="2:6" x14ac:dyDescent="0.25">
      <c r="B37" s="1">
        <v>19</v>
      </c>
      <c r="C37" s="133">
        <v>43.83</v>
      </c>
      <c r="D37" s="134">
        <v>43.58</v>
      </c>
      <c r="E37" s="134">
        <v>42.68</v>
      </c>
      <c r="F37" s="135">
        <v>44.17</v>
      </c>
    </row>
    <row r="38" spans="2:6" x14ac:dyDescent="0.25">
      <c r="B38" s="1">
        <v>20</v>
      </c>
      <c r="C38" s="133">
        <v>43.63</v>
      </c>
      <c r="D38" s="134">
        <v>44.38</v>
      </c>
      <c r="E38" s="134">
        <v>44.25</v>
      </c>
      <c r="F38" s="135">
        <v>43.29</v>
      </c>
    </row>
    <row r="39" spans="2:6" x14ac:dyDescent="0.25">
      <c r="B39" s="1">
        <v>21</v>
      </c>
      <c r="C39" s="133">
        <v>43.58</v>
      </c>
      <c r="D39" s="134">
        <v>43.65</v>
      </c>
      <c r="E39" s="134">
        <v>43.51</v>
      </c>
      <c r="F39" s="135">
        <v>43.77</v>
      </c>
    </row>
    <row r="40" spans="2:6" x14ac:dyDescent="0.25">
      <c r="B40" s="1">
        <v>22</v>
      </c>
      <c r="C40" s="133">
        <v>43.71</v>
      </c>
      <c r="D40" s="134">
        <v>44.17</v>
      </c>
      <c r="E40" s="134">
        <v>42.82</v>
      </c>
      <c r="F40" s="135">
        <v>43.05</v>
      </c>
    </row>
    <row r="41" spans="2:6" x14ac:dyDescent="0.25">
      <c r="B41" s="1">
        <v>23</v>
      </c>
      <c r="C41" s="133">
        <v>43.68</v>
      </c>
      <c r="D41" s="134">
        <v>44.08</v>
      </c>
      <c r="E41" s="134">
        <v>42.53</v>
      </c>
      <c r="F41" s="135">
        <v>43.59</v>
      </c>
    </row>
    <row r="42" spans="2:6" x14ac:dyDescent="0.25">
      <c r="B42" s="1">
        <v>24</v>
      </c>
      <c r="C42" s="133">
        <v>43.65</v>
      </c>
      <c r="D42" s="134">
        <v>43.48</v>
      </c>
      <c r="E42" s="134">
        <v>42.8</v>
      </c>
      <c r="F42" s="135">
        <v>43.68</v>
      </c>
    </row>
    <row r="43" spans="2:6" x14ac:dyDescent="0.25">
      <c r="B43" s="1">
        <v>25</v>
      </c>
      <c r="C43" s="133">
        <v>43.78</v>
      </c>
      <c r="D43" s="134">
        <v>43.67</v>
      </c>
      <c r="E43" s="134">
        <v>42.9</v>
      </c>
      <c r="F43" s="135">
        <v>43.32</v>
      </c>
    </row>
    <row r="44" spans="2:6" x14ac:dyDescent="0.25">
      <c r="B44" s="1">
        <v>26</v>
      </c>
      <c r="C44" s="133">
        <v>43.46</v>
      </c>
      <c r="D44" s="134">
        <v>43.87</v>
      </c>
      <c r="E44" s="134">
        <v>43.26</v>
      </c>
      <c r="F44" s="135">
        <v>43.49</v>
      </c>
    </row>
    <row r="45" spans="2:6" x14ac:dyDescent="0.25">
      <c r="B45" s="1">
        <v>27</v>
      </c>
      <c r="C45" s="133">
        <v>43.57</v>
      </c>
      <c r="D45" s="134">
        <v>43.94</v>
      </c>
      <c r="E45" s="134">
        <v>44.5</v>
      </c>
      <c r="F45" s="135">
        <v>44.4</v>
      </c>
    </row>
    <row r="46" spans="2:6" x14ac:dyDescent="0.25">
      <c r="B46" s="1">
        <v>28</v>
      </c>
      <c r="C46" s="133">
        <v>43.49</v>
      </c>
      <c r="D46" s="134">
        <v>43.58</v>
      </c>
      <c r="E46" s="134">
        <v>43.57</v>
      </c>
      <c r="F46" s="135">
        <v>43.96</v>
      </c>
    </row>
    <row r="47" spans="2:6" x14ac:dyDescent="0.25">
      <c r="B47" s="1">
        <v>29</v>
      </c>
      <c r="C47" s="133">
        <v>43.48</v>
      </c>
      <c r="D47" s="134">
        <v>43.87</v>
      </c>
      <c r="E47" s="134">
        <v>44.37</v>
      </c>
      <c r="F47" s="135">
        <v>43.47</v>
      </c>
    </row>
    <row r="48" spans="2:6" x14ac:dyDescent="0.25">
      <c r="B48" s="1">
        <v>30</v>
      </c>
      <c r="C48" s="133">
        <v>42.89</v>
      </c>
      <c r="D48" s="134">
        <v>44.19</v>
      </c>
      <c r="E48" s="134">
        <v>42.84</v>
      </c>
      <c r="F48" s="135">
        <v>43.6</v>
      </c>
    </row>
    <row r="49" spans="2:6" x14ac:dyDescent="0.25">
      <c r="B49" s="1">
        <v>31</v>
      </c>
      <c r="C49" s="133">
        <v>43.65</v>
      </c>
      <c r="D49" s="134">
        <v>43.68</v>
      </c>
      <c r="E49" s="134">
        <v>43.04</v>
      </c>
      <c r="F49" s="135">
        <v>43.62</v>
      </c>
    </row>
    <row r="50" spans="2:6" x14ac:dyDescent="0.25">
      <c r="B50" s="1">
        <v>32</v>
      </c>
      <c r="C50" s="133">
        <v>43.84</v>
      </c>
      <c r="D50" s="134">
        <v>43.54</v>
      </c>
      <c r="E50" s="134">
        <v>43.23</v>
      </c>
      <c r="F50" s="135">
        <v>43.6</v>
      </c>
    </row>
    <row r="51" spans="2:6" x14ac:dyDescent="0.25">
      <c r="B51" s="1">
        <v>33</v>
      </c>
      <c r="C51" s="133">
        <v>44.39</v>
      </c>
      <c r="D51" s="134">
        <v>43.96</v>
      </c>
      <c r="E51" s="134">
        <v>43.41</v>
      </c>
      <c r="F51" s="135">
        <v>44.28</v>
      </c>
    </row>
    <row r="52" spans="2:6" x14ac:dyDescent="0.25">
      <c r="B52" s="1">
        <v>34</v>
      </c>
      <c r="C52" s="133">
        <v>43.2</v>
      </c>
      <c r="D52" s="134"/>
      <c r="E52" s="134">
        <v>42.9</v>
      </c>
      <c r="F52" s="135">
        <v>44.2</v>
      </c>
    </row>
    <row r="53" spans="2:6" x14ac:dyDescent="0.25">
      <c r="B53" s="1">
        <v>35</v>
      </c>
      <c r="C53" s="133">
        <v>43.41</v>
      </c>
      <c r="D53" s="134"/>
      <c r="E53" s="134">
        <v>42.92</v>
      </c>
      <c r="F53" s="135">
        <v>43.68</v>
      </c>
    </row>
    <row r="54" spans="2:6" x14ac:dyDescent="0.25">
      <c r="B54" s="1">
        <v>36</v>
      </c>
      <c r="C54" s="133">
        <v>43.44</v>
      </c>
      <c r="D54" s="134"/>
      <c r="E54" s="134">
        <v>42.87</v>
      </c>
      <c r="F54" s="135">
        <v>43.84</v>
      </c>
    </row>
    <row r="55" spans="2:6" x14ac:dyDescent="0.25">
      <c r="B55" s="1">
        <v>37</v>
      </c>
      <c r="C55" s="133">
        <v>43.07</v>
      </c>
      <c r="D55" s="134"/>
      <c r="E55" s="134">
        <v>42.95</v>
      </c>
      <c r="F55" s="135">
        <v>44.27</v>
      </c>
    </row>
    <row r="56" spans="2:6" x14ac:dyDescent="0.25">
      <c r="B56" s="1">
        <v>38</v>
      </c>
      <c r="C56" s="133">
        <v>43.58</v>
      </c>
      <c r="D56" s="134"/>
      <c r="E56" s="134">
        <v>42.96</v>
      </c>
      <c r="F56" s="135">
        <v>44.01</v>
      </c>
    </row>
    <row r="57" spans="2:6" x14ac:dyDescent="0.25">
      <c r="B57" s="1">
        <v>39</v>
      </c>
      <c r="C57" s="133"/>
      <c r="D57" s="134"/>
      <c r="E57" s="134">
        <v>42.93</v>
      </c>
      <c r="F57" s="135">
        <v>43.56</v>
      </c>
    </row>
    <row r="58" spans="2:6" x14ac:dyDescent="0.25">
      <c r="B58" s="1">
        <v>40</v>
      </c>
      <c r="C58" s="133"/>
      <c r="D58" s="134"/>
      <c r="E58" s="134">
        <v>42.55</v>
      </c>
      <c r="F58" s="135">
        <v>44.35</v>
      </c>
    </row>
    <row r="59" spans="2:6" x14ac:dyDescent="0.25">
      <c r="B59" s="1">
        <v>41</v>
      </c>
      <c r="C59" s="133"/>
      <c r="D59" s="134"/>
      <c r="E59" s="134">
        <v>42.75</v>
      </c>
      <c r="F59" s="135">
        <v>43.29</v>
      </c>
    </row>
    <row r="60" spans="2:6" x14ac:dyDescent="0.25">
      <c r="B60" s="1">
        <v>42</v>
      </c>
      <c r="C60" s="133"/>
      <c r="D60" s="134"/>
      <c r="E60" s="134">
        <v>42.96</v>
      </c>
      <c r="F60" s="135">
        <v>44.5</v>
      </c>
    </row>
    <row r="61" spans="2:6" x14ac:dyDescent="0.25">
      <c r="B61" s="1">
        <v>43</v>
      </c>
      <c r="C61" s="133"/>
      <c r="D61" s="134"/>
      <c r="E61" s="134">
        <v>43.24</v>
      </c>
      <c r="F61" s="135"/>
    </row>
    <row r="62" spans="2:6" x14ac:dyDescent="0.25">
      <c r="B62" s="1">
        <v>44</v>
      </c>
      <c r="C62" s="133"/>
      <c r="D62" s="134"/>
      <c r="E62" s="134">
        <v>42.59</v>
      </c>
      <c r="F62" s="135"/>
    </row>
    <row r="63" spans="2:6" x14ac:dyDescent="0.25">
      <c r="B63" s="1">
        <v>45</v>
      </c>
      <c r="C63" s="133"/>
      <c r="D63" s="134"/>
      <c r="E63" s="134">
        <v>42.95</v>
      </c>
      <c r="F63" s="135"/>
    </row>
    <row r="64" spans="2:6" x14ac:dyDescent="0.25">
      <c r="B64" s="1">
        <v>46</v>
      </c>
      <c r="C64" s="133"/>
      <c r="D64" s="134"/>
      <c r="E64" s="134">
        <v>43.41</v>
      </c>
      <c r="F64" s="135"/>
    </row>
    <row r="65" spans="2:6" x14ac:dyDescent="0.25">
      <c r="B65" s="1">
        <v>47</v>
      </c>
      <c r="C65" s="133"/>
      <c r="D65" s="134"/>
      <c r="E65" s="134"/>
      <c r="F65" s="135"/>
    </row>
    <row r="66" spans="2:6" x14ac:dyDescent="0.25">
      <c r="B66" s="1">
        <v>48</v>
      </c>
      <c r="C66" s="133"/>
      <c r="D66" s="134"/>
      <c r="E66" s="134"/>
      <c r="F66" s="135"/>
    </row>
    <row r="67" spans="2:6" x14ac:dyDescent="0.25">
      <c r="B67" s="1">
        <v>49</v>
      </c>
      <c r="C67" s="133"/>
      <c r="D67" s="134"/>
      <c r="E67" s="134"/>
      <c r="F67" s="135"/>
    </row>
    <row r="68" spans="2:6" x14ac:dyDescent="0.25">
      <c r="B68" s="1">
        <v>50</v>
      </c>
      <c r="C68" s="133"/>
      <c r="D68" s="134"/>
      <c r="E68" s="134"/>
      <c r="F68" s="135"/>
    </row>
    <row r="69" spans="2:6" x14ac:dyDescent="0.25">
      <c r="B69" s="1">
        <v>51</v>
      </c>
      <c r="C69" s="133"/>
      <c r="D69" s="134"/>
      <c r="E69" s="134"/>
      <c r="F69" s="135"/>
    </row>
    <row r="70" spans="2:6" x14ac:dyDescent="0.25">
      <c r="B70" s="1">
        <v>52</v>
      </c>
      <c r="C70" s="133"/>
      <c r="D70" s="134"/>
      <c r="E70" s="134"/>
      <c r="F70" s="135"/>
    </row>
    <row r="71" spans="2:6" x14ac:dyDescent="0.25">
      <c r="B71" s="1">
        <v>53</v>
      </c>
      <c r="C71" s="133"/>
      <c r="D71" s="134"/>
      <c r="E71" s="134"/>
      <c r="F71" s="135"/>
    </row>
    <row r="72" spans="2:6" x14ac:dyDescent="0.25">
      <c r="B72" s="1">
        <v>54</v>
      </c>
      <c r="C72" s="133"/>
      <c r="D72" s="134"/>
      <c r="E72" s="134"/>
      <c r="F72" s="135"/>
    </row>
    <row r="73" spans="2:6" x14ac:dyDescent="0.25">
      <c r="B73" s="1">
        <v>55</v>
      </c>
      <c r="C73" s="133"/>
      <c r="D73" s="134"/>
      <c r="E73" s="134"/>
      <c r="F73" s="135"/>
    </row>
    <row r="74" spans="2:6" x14ac:dyDescent="0.25">
      <c r="B74" s="1">
        <v>56</v>
      </c>
      <c r="C74" s="133"/>
      <c r="D74" s="134"/>
      <c r="E74" s="134"/>
      <c r="F74" s="135"/>
    </row>
    <row r="75" spans="2:6" x14ac:dyDescent="0.25">
      <c r="B75" s="1">
        <v>57</v>
      </c>
      <c r="C75" s="133"/>
      <c r="D75" s="134"/>
      <c r="E75" s="134"/>
      <c r="F75" s="135"/>
    </row>
    <row r="76" spans="2:6" x14ac:dyDescent="0.25">
      <c r="B76" s="1">
        <v>58</v>
      </c>
      <c r="C76" s="133"/>
      <c r="D76" s="134"/>
      <c r="E76" s="134"/>
      <c r="F76" s="135"/>
    </row>
    <row r="77" spans="2:6" x14ac:dyDescent="0.25">
      <c r="B77" s="1">
        <v>59</v>
      </c>
      <c r="C77" s="133"/>
      <c r="D77" s="134"/>
      <c r="E77" s="134"/>
      <c r="F77" s="135"/>
    </row>
    <row r="78" spans="2:6" x14ac:dyDescent="0.25">
      <c r="B78" s="1">
        <v>60</v>
      </c>
      <c r="C78" s="133"/>
      <c r="D78" s="134"/>
      <c r="E78" s="134"/>
      <c r="F78" s="135"/>
    </row>
    <row r="79" spans="2:6" x14ac:dyDescent="0.25">
      <c r="B79" s="1">
        <v>61</v>
      </c>
      <c r="C79" s="133"/>
      <c r="D79" s="134"/>
      <c r="E79" s="134"/>
      <c r="F79" s="135"/>
    </row>
    <row r="80" spans="2:6" x14ac:dyDescent="0.25">
      <c r="B80" s="1">
        <v>62</v>
      </c>
      <c r="C80" s="133"/>
      <c r="D80" s="134"/>
      <c r="E80" s="134"/>
      <c r="F80" s="135"/>
    </row>
    <row r="81" spans="2:6" x14ac:dyDescent="0.25">
      <c r="B81" s="1">
        <v>63</v>
      </c>
      <c r="C81" s="133"/>
      <c r="D81" s="134"/>
      <c r="E81" s="134"/>
      <c r="F81" s="135"/>
    </row>
    <row r="82" spans="2:6" x14ac:dyDescent="0.25">
      <c r="B82" s="1">
        <v>64</v>
      </c>
      <c r="C82" s="133"/>
      <c r="D82" s="134"/>
      <c r="E82" s="134"/>
      <c r="F82" s="135"/>
    </row>
    <row r="83" spans="2:6" ht="15.75" thickBot="1" x14ac:dyDescent="0.3">
      <c r="B83" s="1">
        <v>65</v>
      </c>
      <c r="C83" s="136"/>
      <c r="D83" s="137"/>
      <c r="E83" s="137"/>
      <c r="F83" s="138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4"/>
  <sheetViews>
    <sheetView topLeftCell="A3" zoomScale="50" zoomScaleNormal="50" workbookViewId="0">
      <selection activeCell="C7" sqref="A7:XFD8"/>
    </sheetView>
  </sheetViews>
  <sheetFormatPr defaultRowHeight="15" x14ac:dyDescent="0.25"/>
  <cols>
    <col min="1" max="1" width="9.140625" style="1"/>
    <col min="2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5703125" style="1" customWidth="1"/>
    <col min="12" max="15" width="9.140625" style="1"/>
    <col min="16" max="16" width="29.42578125" style="1" customWidth="1"/>
    <col min="17" max="16384" width="9.140625" style="1"/>
  </cols>
  <sheetData>
    <row r="1" spans="1:17" ht="48" customHeight="1" x14ac:dyDescent="0.25">
      <c r="A1" s="184" t="s">
        <v>87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7" ht="5.25" customHeight="1" x14ac:dyDescent="0.25"/>
    <row r="3" spans="1:17" ht="19.5" customHeight="1" x14ac:dyDescent="0.35">
      <c r="A3" s="185" t="s">
        <v>12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7" ht="15.75" customHeight="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7" s="2" customFormat="1" ht="30" customHeight="1" x14ac:dyDescent="0.25">
      <c r="A5" s="186" t="s">
        <v>2</v>
      </c>
      <c r="B5" s="188" t="s">
        <v>1</v>
      </c>
      <c r="C5" s="190" t="s">
        <v>13</v>
      </c>
      <c r="D5" s="192" t="s">
        <v>14</v>
      </c>
      <c r="E5" s="194" t="s">
        <v>15</v>
      </c>
      <c r="F5" s="194" t="s">
        <v>16</v>
      </c>
      <c r="G5" s="196" t="s">
        <v>17</v>
      </c>
      <c r="H5" s="192"/>
      <c r="I5" s="192"/>
      <c r="J5" s="197"/>
      <c r="K5" s="197"/>
      <c r="L5" s="198"/>
    </row>
    <row r="6" spans="1:17" s="2" customFormat="1" ht="30" customHeight="1" thickBot="1" x14ac:dyDescent="0.3">
      <c r="A6" s="187"/>
      <c r="B6" s="189"/>
      <c r="C6" s="191"/>
      <c r="D6" s="193"/>
      <c r="E6" s="195"/>
      <c r="F6" s="195"/>
      <c r="G6" s="33" t="s">
        <v>18</v>
      </c>
      <c r="H6" s="34" t="s">
        <v>6</v>
      </c>
      <c r="I6" s="34" t="s">
        <v>19</v>
      </c>
      <c r="J6" s="35" t="s">
        <v>20</v>
      </c>
      <c r="K6" s="36" t="s">
        <v>21</v>
      </c>
      <c r="L6" s="37" t="s">
        <v>7</v>
      </c>
    </row>
    <row r="7" spans="1:17" s="3" customFormat="1" ht="30" hidden="1" customHeight="1" x14ac:dyDescent="0.25">
      <c r="A7" s="199">
        <v>1</v>
      </c>
      <c r="B7" s="201"/>
      <c r="C7" s="38"/>
      <c r="D7" s="39" t="s">
        <v>22</v>
      </c>
      <c r="E7" s="40"/>
      <c r="F7" s="41"/>
      <c r="G7" s="42"/>
      <c r="H7" s="43"/>
      <c r="I7" s="42"/>
      <c r="J7" s="44">
        <f t="shared" ref="J7:J34" si="0">H7-I7</f>
        <v>0</v>
      </c>
      <c r="K7" s="203">
        <f>AVERAGE(J7:J8)</f>
        <v>0</v>
      </c>
      <c r="L7" s="205"/>
    </row>
    <row r="8" spans="1:17" s="3" customFormat="1" ht="30" hidden="1" customHeight="1" x14ac:dyDescent="0.25">
      <c r="A8" s="200"/>
      <c r="B8" s="202"/>
      <c r="C8" s="45"/>
      <c r="D8" s="46" t="s">
        <v>23</v>
      </c>
      <c r="E8" s="47"/>
      <c r="F8" s="48"/>
      <c r="G8" s="49"/>
      <c r="H8" s="50"/>
      <c r="I8" s="49"/>
      <c r="J8" s="51">
        <f t="shared" si="0"/>
        <v>0</v>
      </c>
      <c r="K8" s="204"/>
      <c r="L8" s="206"/>
      <c r="P8" s="235"/>
      <c r="Q8" s="235"/>
    </row>
    <row r="9" spans="1:17" s="3" customFormat="1" ht="30" customHeight="1" x14ac:dyDescent="0.25">
      <c r="A9" s="207">
        <v>2</v>
      </c>
      <c r="B9" s="208" t="s">
        <v>92</v>
      </c>
      <c r="C9" s="52" t="s">
        <v>93</v>
      </c>
      <c r="D9" s="53" t="s">
        <v>24</v>
      </c>
      <c r="E9" s="54" t="s">
        <v>68</v>
      </c>
      <c r="F9" s="48"/>
      <c r="G9" s="49">
        <v>2</v>
      </c>
      <c r="H9" s="50">
        <v>43.39</v>
      </c>
      <c r="I9" s="49"/>
      <c r="J9" s="51">
        <f t="shared" si="0"/>
        <v>43.39</v>
      </c>
      <c r="K9" s="204">
        <f>AVERAGE(J9:J10)</f>
        <v>43.284999999999997</v>
      </c>
      <c r="L9" s="206">
        <v>6</v>
      </c>
      <c r="P9" s="235"/>
      <c r="Q9" s="235"/>
    </row>
    <row r="10" spans="1:17" s="3" customFormat="1" ht="30" customHeight="1" x14ac:dyDescent="0.25">
      <c r="A10" s="200"/>
      <c r="B10" s="202"/>
      <c r="C10" s="45" t="s">
        <v>67</v>
      </c>
      <c r="D10" s="46" t="s">
        <v>25</v>
      </c>
      <c r="E10" s="55">
        <v>90.3</v>
      </c>
      <c r="F10" s="48">
        <v>16</v>
      </c>
      <c r="G10" s="49">
        <v>1</v>
      </c>
      <c r="H10" s="50">
        <v>43.38</v>
      </c>
      <c r="I10" s="49">
        <v>0.2</v>
      </c>
      <c r="J10" s="51">
        <f t="shared" si="0"/>
        <v>43.18</v>
      </c>
      <c r="K10" s="204"/>
      <c r="L10" s="206"/>
      <c r="P10" s="235"/>
      <c r="Q10" s="235"/>
    </row>
    <row r="11" spans="1:17" s="3" customFormat="1" ht="30" customHeight="1" x14ac:dyDescent="0.25">
      <c r="A11" s="200">
        <v>3</v>
      </c>
      <c r="B11" s="202" t="s">
        <v>69</v>
      </c>
      <c r="C11" s="45" t="s">
        <v>70</v>
      </c>
      <c r="D11" s="46" t="s">
        <v>26</v>
      </c>
      <c r="E11" s="55">
        <v>81.599999999999994</v>
      </c>
      <c r="F11" s="48"/>
      <c r="G11" s="49">
        <v>3</v>
      </c>
      <c r="H11" s="50">
        <v>42.3</v>
      </c>
      <c r="I11" s="49"/>
      <c r="J11" s="51">
        <f t="shared" si="0"/>
        <v>42.3</v>
      </c>
      <c r="K11" s="204">
        <f>AVERAGE(J11:J12)</f>
        <v>42.534999999999997</v>
      </c>
      <c r="L11" s="206">
        <v>2</v>
      </c>
      <c r="P11" s="235"/>
      <c r="Q11" s="235"/>
    </row>
    <row r="12" spans="1:17" s="3" customFormat="1" ht="30" customHeight="1" x14ac:dyDescent="0.25">
      <c r="A12" s="200"/>
      <c r="B12" s="202"/>
      <c r="C12" s="45" t="s">
        <v>65</v>
      </c>
      <c r="D12" s="46" t="s">
        <v>27</v>
      </c>
      <c r="E12" s="55">
        <v>82.5</v>
      </c>
      <c r="F12" s="48">
        <v>4</v>
      </c>
      <c r="G12" s="49">
        <v>5</v>
      </c>
      <c r="H12" s="50">
        <v>42.82</v>
      </c>
      <c r="I12" s="49">
        <v>0.05</v>
      </c>
      <c r="J12" s="51">
        <f t="shared" si="0"/>
        <v>42.77</v>
      </c>
      <c r="K12" s="204"/>
      <c r="L12" s="206"/>
      <c r="P12" s="235"/>
      <c r="Q12" s="235"/>
    </row>
    <row r="13" spans="1:17" s="3" customFormat="1" ht="30" customHeight="1" x14ac:dyDescent="0.25">
      <c r="A13" s="207">
        <v>4</v>
      </c>
      <c r="B13" s="208" t="s">
        <v>71</v>
      </c>
      <c r="C13" s="52" t="s">
        <v>66</v>
      </c>
      <c r="D13" s="53" t="s">
        <v>28</v>
      </c>
      <c r="E13" s="56">
        <v>81.3</v>
      </c>
      <c r="F13" s="48"/>
      <c r="G13" s="49">
        <v>4</v>
      </c>
      <c r="H13" s="50">
        <v>42.5</v>
      </c>
      <c r="I13" s="49"/>
      <c r="J13" s="51">
        <f t="shared" si="0"/>
        <v>42.5</v>
      </c>
      <c r="K13" s="204">
        <f>AVERAGE(J13:J14)</f>
        <v>42.504999999999995</v>
      </c>
      <c r="L13" s="206">
        <v>1</v>
      </c>
      <c r="N13" s="3" t="s">
        <v>29</v>
      </c>
      <c r="P13" s="235"/>
      <c r="Q13" s="235"/>
    </row>
    <row r="14" spans="1:17" s="3" customFormat="1" ht="30" customHeight="1" x14ac:dyDescent="0.25">
      <c r="A14" s="200"/>
      <c r="B14" s="202"/>
      <c r="C14" s="45" t="s">
        <v>100</v>
      </c>
      <c r="D14" s="46" t="s">
        <v>30</v>
      </c>
      <c r="E14" s="55">
        <v>71.3</v>
      </c>
      <c r="F14" s="48"/>
      <c r="G14" s="49">
        <v>6</v>
      </c>
      <c r="H14" s="50">
        <v>42.51</v>
      </c>
      <c r="I14" s="49"/>
      <c r="J14" s="51">
        <f t="shared" si="0"/>
        <v>42.51</v>
      </c>
      <c r="K14" s="204"/>
      <c r="L14" s="206"/>
      <c r="P14" s="235" t="s">
        <v>29</v>
      </c>
      <c r="Q14" s="235"/>
    </row>
    <row r="15" spans="1:17" s="3" customFormat="1" ht="30" customHeight="1" x14ac:dyDescent="0.25">
      <c r="A15" s="200">
        <v>5</v>
      </c>
      <c r="B15" s="202" t="s">
        <v>112</v>
      </c>
      <c r="C15" s="45" t="s">
        <v>104</v>
      </c>
      <c r="D15" s="46" t="s">
        <v>31</v>
      </c>
      <c r="E15" s="47">
        <v>80.5</v>
      </c>
      <c r="F15" s="48"/>
      <c r="G15" s="49">
        <v>8</v>
      </c>
      <c r="H15" s="50">
        <v>42.35</v>
      </c>
      <c r="I15" s="49"/>
      <c r="J15" s="51">
        <f t="shared" si="0"/>
        <v>42.35</v>
      </c>
      <c r="K15" s="204">
        <f>AVERAGE(J15:J16)</f>
        <v>42.650000000000006</v>
      </c>
      <c r="L15" s="206">
        <v>3</v>
      </c>
      <c r="P15" s="235"/>
      <c r="Q15" s="235"/>
    </row>
    <row r="16" spans="1:17" s="3" customFormat="1" ht="30" customHeight="1" x14ac:dyDescent="0.25">
      <c r="A16" s="200"/>
      <c r="B16" s="202"/>
      <c r="C16" s="45" t="s">
        <v>97</v>
      </c>
      <c r="D16" s="46" t="s">
        <v>32</v>
      </c>
      <c r="E16" s="47">
        <v>76.7</v>
      </c>
      <c r="F16" s="48"/>
      <c r="G16" s="49">
        <v>5</v>
      </c>
      <c r="H16" s="50">
        <v>42.95</v>
      </c>
      <c r="I16" s="49"/>
      <c r="J16" s="51">
        <f t="shared" si="0"/>
        <v>42.95</v>
      </c>
      <c r="K16" s="204"/>
      <c r="L16" s="206"/>
      <c r="P16" s="235"/>
      <c r="Q16" s="235"/>
    </row>
    <row r="17" spans="1:16" ht="27.75" customHeight="1" x14ac:dyDescent="0.25">
      <c r="A17" s="200">
        <v>6</v>
      </c>
      <c r="B17" s="202" t="s">
        <v>105</v>
      </c>
      <c r="C17" s="45" t="s">
        <v>99</v>
      </c>
      <c r="D17" s="46" t="s">
        <v>33</v>
      </c>
      <c r="E17" s="57" t="s">
        <v>108</v>
      </c>
      <c r="F17" s="58">
        <v>8</v>
      </c>
      <c r="G17" s="59">
        <v>69</v>
      </c>
      <c r="H17" s="60">
        <v>43.26</v>
      </c>
      <c r="I17" s="49">
        <v>0.1</v>
      </c>
      <c r="J17" s="51">
        <f t="shared" si="0"/>
        <v>43.16</v>
      </c>
      <c r="K17" s="204">
        <f>AVERAGE(J17:J18)</f>
        <v>43.075000000000003</v>
      </c>
      <c r="L17" s="206">
        <v>5</v>
      </c>
    </row>
    <row r="18" spans="1:16" ht="27.75" customHeight="1" x14ac:dyDescent="0.25">
      <c r="A18" s="200"/>
      <c r="B18" s="202"/>
      <c r="C18" s="45" t="s">
        <v>106</v>
      </c>
      <c r="D18" s="46" t="s">
        <v>34</v>
      </c>
      <c r="E18" s="57" t="s">
        <v>107</v>
      </c>
      <c r="F18" s="58"/>
      <c r="G18" s="59">
        <v>33</v>
      </c>
      <c r="H18" s="60">
        <v>42.99</v>
      </c>
      <c r="I18" s="49"/>
      <c r="J18" s="51">
        <f t="shared" si="0"/>
        <v>42.99</v>
      </c>
      <c r="K18" s="204"/>
      <c r="L18" s="206"/>
    </row>
    <row r="19" spans="1:16" ht="29.25" customHeight="1" x14ac:dyDescent="0.3">
      <c r="A19" s="207">
        <v>7</v>
      </c>
      <c r="B19" s="208" t="s">
        <v>109</v>
      </c>
      <c r="C19" s="52" t="s">
        <v>98</v>
      </c>
      <c r="D19" s="53" t="s">
        <v>35</v>
      </c>
      <c r="E19" s="61" t="s">
        <v>110</v>
      </c>
      <c r="F19" s="58"/>
      <c r="G19" s="59">
        <v>7</v>
      </c>
      <c r="H19" s="60">
        <v>43.82</v>
      </c>
      <c r="I19" s="49"/>
      <c r="J19" s="51">
        <f t="shared" si="0"/>
        <v>43.82</v>
      </c>
      <c r="K19" s="204">
        <f>AVERAGE(J19:J20)</f>
        <v>43.620000000000005</v>
      </c>
      <c r="L19" s="206">
        <v>8</v>
      </c>
      <c r="P19" s="62"/>
    </row>
    <row r="20" spans="1:16" ht="29.25" customHeight="1" x14ac:dyDescent="0.3">
      <c r="A20" s="200"/>
      <c r="B20" s="202"/>
      <c r="C20" s="45" t="s">
        <v>102</v>
      </c>
      <c r="D20" s="46" t="s">
        <v>36</v>
      </c>
      <c r="E20" s="57" t="s">
        <v>111</v>
      </c>
      <c r="F20" s="58"/>
      <c r="G20" s="59">
        <v>1</v>
      </c>
      <c r="H20" s="60">
        <v>43.42</v>
      </c>
      <c r="I20" s="49"/>
      <c r="J20" s="51">
        <f t="shared" si="0"/>
        <v>43.42</v>
      </c>
      <c r="K20" s="204"/>
      <c r="L20" s="206"/>
      <c r="P20" s="62"/>
    </row>
    <row r="21" spans="1:16" ht="29.25" hidden="1" customHeight="1" x14ac:dyDescent="0.25">
      <c r="A21" s="200">
        <v>8</v>
      </c>
      <c r="B21" s="202"/>
      <c r="C21" s="45"/>
      <c r="D21" s="46" t="s">
        <v>37</v>
      </c>
      <c r="E21" s="57"/>
      <c r="F21" s="58"/>
      <c r="G21" s="59"/>
      <c r="H21" s="60"/>
      <c r="I21" s="49"/>
      <c r="J21" s="51">
        <f t="shared" si="0"/>
        <v>0</v>
      </c>
      <c r="K21" s="204">
        <f>AVERAGE(J21:J22)</f>
        <v>0</v>
      </c>
      <c r="L21" s="206"/>
    </row>
    <row r="22" spans="1:16" ht="29.25" hidden="1" customHeight="1" x14ac:dyDescent="0.25">
      <c r="A22" s="200"/>
      <c r="B22" s="202"/>
      <c r="C22" s="45"/>
      <c r="D22" s="46" t="s">
        <v>38</v>
      </c>
      <c r="E22" s="57"/>
      <c r="F22" s="58"/>
      <c r="G22" s="59"/>
      <c r="H22" s="60"/>
      <c r="I22" s="49"/>
      <c r="J22" s="51">
        <f t="shared" si="0"/>
        <v>0</v>
      </c>
      <c r="K22" s="204"/>
      <c r="L22" s="206"/>
    </row>
    <row r="23" spans="1:16" ht="29.25" customHeight="1" x14ac:dyDescent="0.25">
      <c r="A23" s="207">
        <v>9</v>
      </c>
      <c r="B23" s="208" t="s">
        <v>88</v>
      </c>
      <c r="C23" s="52" t="s">
        <v>89</v>
      </c>
      <c r="D23" s="53" t="s">
        <v>39</v>
      </c>
      <c r="E23" s="61" t="s">
        <v>90</v>
      </c>
      <c r="F23" s="58"/>
      <c r="G23" s="59">
        <v>9</v>
      </c>
      <c r="H23" s="60">
        <v>43.52</v>
      </c>
      <c r="I23" s="49"/>
      <c r="J23" s="51">
        <f t="shared" si="0"/>
        <v>43.52</v>
      </c>
      <c r="K23" s="204">
        <f>AVERAGE(J23:J24)</f>
        <v>43.365000000000002</v>
      </c>
      <c r="L23" s="206">
        <v>7</v>
      </c>
    </row>
    <row r="24" spans="1:16" ht="29.25" customHeight="1" x14ac:dyDescent="0.25">
      <c r="A24" s="209"/>
      <c r="B24" s="210"/>
      <c r="C24" s="63" t="s">
        <v>103</v>
      </c>
      <c r="D24" s="64" t="s">
        <v>40</v>
      </c>
      <c r="E24" s="65" t="s">
        <v>91</v>
      </c>
      <c r="F24" s="66"/>
      <c r="G24" s="67">
        <v>10</v>
      </c>
      <c r="H24" s="68">
        <v>43.21</v>
      </c>
      <c r="I24" s="49"/>
      <c r="J24" s="69">
        <f t="shared" si="0"/>
        <v>43.21</v>
      </c>
      <c r="K24" s="204"/>
      <c r="L24" s="211"/>
    </row>
    <row r="25" spans="1:16" ht="29.25" customHeight="1" x14ac:dyDescent="0.25">
      <c r="A25" s="200">
        <v>10</v>
      </c>
      <c r="B25" s="202" t="s">
        <v>101</v>
      </c>
      <c r="C25" s="45" t="s">
        <v>64</v>
      </c>
      <c r="D25" s="46" t="s">
        <v>41</v>
      </c>
      <c r="E25" s="57" t="s">
        <v>95</v>
      </c>
      <c r="F25" s="58"/>
      <c r="G25" s="59">
        <v>13</v>
      </c>
      <c r="H25" s="60">
        <v>42.55</v>
      </c>
      <c r="I25" s="49"/>
      <c r="J25" s="70">
        <f t="shared" si="0"/>
        <v>42.55</v>
      </c>
      <c r="K25" s="204">
        <f t="shared" ref="K25:K33" si="1">AVERAGE(J25:J26)</f>
        <v>42.65</v>
      </c>
      <c r="L25" s="206">
        <v>4</v>
      </c>
    </row>
    <row r="26" spans="1:16" ht="27" customHeight="1" x14ac:dyDescent="0.25">
      <c r="A26" s="200"/>
      <c r="B26" s="202"/>
      <c r="C26" s="45" t="s">
        <v>94</v>
      </c>
      <c r="D26" s="46" t="s">
        <v>42</v>
      </c>
      <c r="E26" s="57" t="s">
        <v>96</v>
      </c>
      <c r="F26" s="143">
        <v>12</v>
      </c>
      <c r="G26" s="59">
        <v>21</v>
      </c>
      <c r="H26" s="60">
        <v>42.9</v>
      </c>
      <c r="I26" s="49">
        <v>0.15</v>
      </c>
      <c r="J26" s="70">
        <f t="shared" si="0"/>
        <v>42.75</v>
      </c>
      <c r="K26" s="204"/>
      <c r="L26" s="206"/>
    </row>
    <row r="27" spans="1:16" ht="35.25" hidden="1" customHeight="1" x14ac:dyDescent="0.25">
      <c r="A27" s="212">
        <v>11</v>
      </c>
      <c r="B27" s="213"/>
      <c r="C27" s="77"/>
      <c r="D27" s="53" t="s">
        <v>43</v>
      </c>
      <c r="E27" s="78"/>
      <c r="F27" s="79"/>
      <c r="G27" s="80"/>
      <c r="H27" s="81"/>
      <c r="I27" s="82">
        <f t="shared" ref="I27:I34" si="2">F27/80</f>
        <v>0</v>
      </c>
      <c r="J27" s="70">
        <f t="shared" si="0"/>
        <v>0</v>
      </c>
      <c r="K27" s="215">
        <f t="shared" si="1"/>
        <v>0</v>
      </c>
      <c r="L27" s="217"/>
    </row>
    <row r="28" spans="1:16" ht="33.75" hidden="1" customHeight="1" thickBot="1" x14ac:dyDescent="0.3">
      <c r="A28" s="212"/>
      <c r="B28" s="214"/>
      <c r="C28" s="139"/>
      <c r="D28" s="64" t="s">
        <v>44</v>
      </c>
      <c r="E28" s="140"/>
      <c r="F28" s="122"/>
      <c r="G28" s="141"/>
      <c r="H28" s="140"/>
      <c r="I28" s="142">
        <f t="shared" si="2"/>
        <v>0</v>
      </c>
      <c r="J28" s="70">
        <f t="shared" si="0"/>
        <v>0</v>
      </c>
      <c r="K28" s="216"/>
      <c r="L28" s="217"/>
    </row>
    <row r="29" spans="1:16" ht="29.25" hidden="1" customHeight="1" x14ac:dyDescent="0.25">
      <c r="A29" s="200">
        <v>11</v>
      </c>
      <c r="B29" s="202"/>
      <c r="C29" s="45"/>
      <c r="D29" s="46" t="s">
        <v>43</v>
      </c>
      <c r="E29" s="57"/>
      <c r="F29" s="58"/>
      <c r="G29" s="59"/>
      <c r="H29" s="60"/>
      <c r="I29" s="49">
        <f t="shared" si="2"/>
        <v>0</v>
      </c>
      <c r="J29" s="70">
        <f t="shared" si="0"/>
        <v>0</v>
      </c>
      <c r="K29" s="204">
        <f t="shared" si="1"/>
        <v>0</v>
      </c>
      <c r="L29" s="206"/>
    </row>
    <row r="30" spans="1:16" ht="27" hidden="1" customHeight="1" x14ac:dyDescent="0.25">
      <c r="A30" s="200"/>
      <c r="B30" s="202"/>
      <c r="C30" s="45"/>
      <c r="D30" s="46" t="s">
        <v>44</v>
      </c>
      <c r="E30" s="57"/>
      <c r="F30" s="143"/>
      <c r="G30" s="59"/>
      <c r="H30" s="60"/>
      <c r="I30" s="49">
        <f t="shared" si="2"/>
        <v>0</v>
      </c>
      <c r="J30" s="70">
        <f t="shared" si="0"/>
        <v>0</v>
      </c>
      <c r="K30" s="204"/>
      <c r="L30" s="206"/>
    </row>
    <row r="31" spans="1:16" ht="29.25" hidden="1" customHeight="1" x14ac:dyDescent="0.25">
      <c r="A31" s="200">
        <v>12</v>
      </c>
      <c r="B31" s="202"/>
      <c r="C31" s="45"/>
      <c r="D31" s="46" t="s">
        <v>60</v>
      </c>
      <c r="E31" s="57"/>
      <c r="F31" s="58"/>
      <c r="G31" s="59"/>
      <c r="H31" s="60"/>
      <c r="I31" s="49">
        <f t="shared" si="2"/>
        <v>0</v>
      </c>
      <c r="J31" s="70">
        <f t="shared" si="0"/>
        <v>0</v>
      </c>
      <c r="K31" s="204">
        <f t="shared" si="1"/>
        <v>0</v>
      </c>
      <c r="L31" s="206"/>
    </row>
    <row r="32" spans="1:16" ht="27" hidden="1" customHeight="1" x14ac:dyDescent="0.25">
      <c r="A32" s="200"/>
      <c r="B32" s="202"/>
      <c r="C32" s="45"/>
      <c r="D32" s="46" t="s">
        <v>61</v>
      </c>
      <c r="E32" s="57"/>
      <c r="F32" s="143"/>
      <c r="G32" s="59"/>
      <c r="H32" s="60"/>
      <c r="I32" s="49">
        <f t="shared" si="2"/>
        <v>0</v>
      </c>
      <c r="J32" s="70">
        <f t="shared" si="0"/>
        <v>0</v>
      </c>
      <c r="K32" s="204"/>
      <c r="L32" s="206"/>
    </row>
    <row r="33" spans="1:12" ht="29.25" hidden="1" customHeight="1" x14ac:dyDescent="0.25">
      <c r="A33" s="207">
        <v>13</v>
      </c>
      <c r="B33" s="208"/>
      <c r="C33" s="52"/>
      <c r="D33" s="53" t="s">
        <v>62</v>
      </c>
      <c r="E33" s="61"/>
      <c r="F33" s="143"/>
      <c r="G33" s="144"/>
      <c r="H33" s="145"/>
      <c r="I33" s="49">
        <f t="shared" si="2"/>
        <v>0</v>
      </c>
      <c r="J33" s="70">
        <f t="shared" si="0"/>
        <v>0</v>
      </c>
      <c r="K33" s="204">
        <f t="shared" si="1"/>
        <v>0</v>
      </c>
      <c r="L33" s="220"/>
    </row>
    <row r="34" spans="1:12" ht="27" hidden="1" customHeight="1" thickBot="1" x14ac:dyDescent="0.3">
      <c r="A34" s="218"/>
      <c r="B34" s="219"/>
      <c r="C34" s="71"/>
      <c r="D34" s="72" t="s">
        <v>63</v>
      </c>
      <c r="E34" s="73"/>
      <c r="F34" s="74"/>
      <c r="G34" s="75"/>
      <c r="H34" s="76"/>
      <c r="I34" s="49">
        <f t="shared" si="2"/>
        <v>0</v>
      </c>
      <c r="J34" s="70">
        <f t="shared" si="0"/>
        <v>0</v>
      </c>
      <c r="K34" s="204"/>
      <c r="L34" s="221"/>
    </row>
  </sheetData>
  <mergeCells count="65">
    <mergeCell ref="L31:L32"/>
    <mergeCell ref="A33:A34"/>
    <mergeCell ref="B33:B34"/>
    <mergeCell ref="K33:K34"/>
    <mergeCell ref="L33:L34"/>
    <mergeCell ref="A31:A32"/>
    <mergeCell ref="B31:B32"/>
    <mergeCell ref="K31:K32"/>
    <mergeCell ref="A29:A30"/>
    <mergeCell ref="B29:B30"/>
    <mergeCell ref="K29:K30"/>
    <mergeCell ref="L29:L30"/>
    <mergeCell ref="A27:A28"/>
    <mergeCell ref="B27:B28"/>
    <mergeCell ref="K27:K28"/>
    <mergeCell ref="L27:L28"/>
    <mergeCell ref="A23:A24"/>
    <mergeCell ref="B23:B24"/>
    <mergeCell ref="K23:K24"/>
    <mergeCell ref="L23:L24"/>
    <mergeCell ref="A25:A26"/>
    <mergeCell ref="B25:B26"/>
    <mergeCell ref="K25:K26"/>
    <mergeCell ref="L25:L26"/>
    <mergeCell ref="A19:A20"/>
    <mergeCell ref="B19:B20"/>
    <mergeCell ref="K19:K20"/>
    <mergeCell ref="L19:L20"/>
    <mergeCell ref="A21:A22"/>
    <mergeCell ref="B21:B22"/>
    <mergeCell ref="K21:K22"/>
    <mergeCell ref="L21:L22"/>
    <mergeCell ref="A15:A16"/>
    <mergeCell ref="B15:B16"/>
    <mergeCell ref="K15:K16"/>
    <mergeCell ref="L15:L16"/>
    <mergeCell ref="A17:A18"/>
    <mergeCell ref="B17:B18"/>
    <mergeCell ref="K17:K18"/>
    <mergeCell ref="L17:L18"/>
    <mergeCell ref="A11:A12"/>
    <mergeCell ref="B11:B12"/>
    <mergeCell ref="K11:K12"/>
    <mergeCell ref="L11:L12"/>
    <mergeCell ref="A13:A14"/>
    <mergeCell ref="B13:B14"/>
    <mergeCell ref="K13:K14"/>
    <mergeCell ref="L13:L14"/>
    <mergeCell ref="A7:A8"/>
    <mergeCell ref="B7:B8"/>
    <mergeCell ref="K7:K8"/>
    <mergeCell ref="L7:L8"/>
    <mergeCell ref="A9:A10"/>
    <mergeCell ref="B9:B10"/>
    <mergeCell ref="K9:K10"/>
    <mergeCell ref="L9:L10"/>
    <mergeCell ref="A1:L1"/>
    <mergeCell ref="A3:L3"/>
    <mergeCell ref="A5:A6"/>
    <mergeCell ref="B5:B6"/>
    <mergeCell ref="C5:C6"/>
    <mergeCell ref="D5:D6"/>
    <mergeCell ref="E5:E6"/>
    <mergeCell ref="F5:F6"/>
    <mergeCell ref="G5:L5"/>
  </mergeCells>
  <pageMargins left="0.31496062992125984" right="0.31496062992125984" top="0.15748031496062992" bottom="0.11811023622047245" header="0.31496062992125984" footer="0.31496062992125984"/>
  <pageSetup paperSize="9" scale="67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21" zoomScale="75" zoomScaleNormal="75" workbookViewId="0">
      <selection activeCell="F14" sqref="F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22" t="s">
        <v>84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6" ht="7.5" customHeight="1" x14ac:dyDescent="0.25"/>
    <row r="6" spans="1:16" ht="17.25" x14ac:dyDescent="0.3">
      <c r="A6" s="173" t="s">
        <v>112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6" ht="7.5" customHeight="1" x14ac:dyDescent="0.25"/>
    <row r="8" spans="1:16" s="2" customFormat="1" ht="20.25" customHeight="1" x14ac:dyDescent="0.25">
      <c r="A8" s="223" t="s">
        <v>45</v>
      </c>
      <c r="B8" s="224" t="s">
        <v>13</v>
      </c>
      <c r="C8" s="225" t="s">
        <v>18</v>
      </c>
      <c r="D8" s="224" t="s">
        <v>46</v>
      </c>
      <c r="E8" s="227" t="s">
        <v>47</v>
      </c>
      <c r="F8" s="229" t="s">
        <v>48</v>
      </c>
      <c r="G8" s="230"/>
      <c r="H8" s="230"/>
      <c r="I8" s="231"/>
      <c r="J8" s="232" t="s">
        <v>49</v>
      </c>
      <c r="K8" s="223" t="s">
        <v>50</v>
      </c>
      <c r="L8" s="223"/>
      <c r="M8" s="83"/>
      <c r="N8" s="83"/>
    </row>
    <row r="9" spans="1:16" s="2" customFormat="1" ht="27.75" customHeight="1" thickBot="1" x14ac:dyDescent="0.3">
      <c r="A9" s="223"/>
      <c r="B9" s="224"/>
      <c r="C9" s="226"/>
      <c r="D9" s="224"/>
      <c r="E9" s="228"/>
      <c r="F9" s="84" t="s">
        <v>51</v>
      </c>
      <c r="G9" s="84" t="s">
        <v>52</v>
      </c>
      <c r="H9" s="84" t="s">
        <v>53</v>
      </c>
      <c r="I9" s="85" t="s">
        <v>54</v>
      </c>
      <c r="J9" s="233"/>
      <c r="K9" s="161" t="s">
        <v>55</v>
      </c>
      <c r="L9" s="161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104</v>
      </c>
      <c r="C10" s="89">
        <v>10</v>
      </c>
      <c r="D10" s="89">
        <v>40</v>
      </c>
      <c r="E10" s="90">
        <f>D10</f>
        <v>40</v>
      </c>
      <c r="F10" s="169">
        <f>MIN(C19:C83)</f>
        <v>41.75</v>
      </c>
      <c r="G10" s="159">
        <f>AVERAGE(C19:C83)</f>
        <v>42.394500000000001</v>
      </c>
      <c r="H10" s="91">
        <v>7</v>
      </c>
      <c r="I10" s="92">
        <f>G10-F10</f>
        <v>0.64450000000000074</v>
      </c>
      <c r="J10" s="93">
        <v>1.9675925925925927E-2</v>
      </c>
      <c r="K10" s="93">
        <f>J10</f>
        <v>1.9675925925925927E-2</v>
      </c>
      <c r="L10" s="94">
        <f>K10</f>
        <v>1.9675925925925927E-2</v>
      </c>
      <c r="M10" s="95" t="s">
        <v>126</v>
      </c>
      <c r="N10" s="96"/>
      <c r="O10" s="160"/>
      <c r="P10" s="98"/>
    </row>
    <row r="11" spans="1:16" s="3" customFormat="1" ht="30" customHeight="1" x14ac:dyDescent="0.25">
      <c r="A11" s="87">
        <v>2</v>
      </c>
      <c r="B11" s="88" t="s">
        <v>97</v>
      </c>
      <c r="C11" s="89">
        <v>7</v>
      </c>
      <c r="D11" s="89">
        <v>72</v>
      </c>
      <c r="E11" s="90">
        <f>D11-D10</f>
        <v>32</v>
      </c>
      <c r="F11" s="248">
        <f>MIN(D19:D83)</f>
        <v>42.47</v>
      </c>
      <c r="G11" s="158">
        <f>AVERAGE(D19:D83)</f>
        <v>42.759999999999991</v>
      </c>
      <c r="H11" s="91">
        <v>5</v>
      </c>
      <c r="I11" s="92">
        <f>G11-F11</f>
        <v>0.28999999999999204</v>
      </c>
      <c r="J11" s="93">
        <v>3.6284722222222225E-2</v>
      </c>
      <c r="K11" s="93">
        <f>J11-J10</f>
        <v>1.6608796296296299E-2</v>
      </c>
      <c r="L11" s="94">
        <f>K11</f>
        <v>1.6608796296296299E-2</v>
      </c>
      <c r="M11" s="95" t="s">
        <v>127</v>
      </c>
      <c r="N11" s="96"/>
      <c r="O11" s="97"/>
      <c r="P11" s="98"/>
    </row>
    <row r="12" spans="1:16" s="3" customFormat="1" ht="30" customHeight="1" thickBot="1" x14ac:dyDescent="0.3">
      <c r="A12" s="87">
        <v>3</v>
      </c>
      <c r="B12" s="88" t="s">
        <v>104</v>
      </c>
      <c r="C12" s="99">
        <v>3</v>
      </c>
      <c r="D12" s="89">
        <v>124</v>
      </c>
      <c r="E12" s="90">
        <f>D12-D11</f>
        <v>52</v>
      </c>
      <c r="F12" s="124">
        <f>MIN(E19:E81)</f>
        <v>41.85</v>
      </c>
      <c r="G12" s="159">
        <f>AVERAGE(E19:E83)</f>
        <v>42.158039215686266</v>
      </c>
      <c r="H12" s="91">
        <v>5</v>
      </c>
      <c r="I12" s="92">
        <f>G12-F12</f>
        <v>0.30803921568626436</v>
      </c>
      <c r="J12" s="93">
        <v>6.2407407407407411E-2</v>
      </c>
      <c r="K12" s="93">
        <f>J12-J11</f>
        <v>2.6122685185185186E-2</v>
      </c>
      <c r="L12" s="93">
        <f>K12+K10</f>
        <v>4.5798611111111109E-2</v>
      </c>
      <c r="M12" s="95" t="s">
        <v>128</v>
      </c>
      <c r="N12" s="96"/>
      <c r="O12" s="21"/>
    </row>
    <row r="13" spans="1:16" s="3" customFormat="1" ht="30" customHeight="1" thickBot="1" x14ac:dyDescent="0.3">
      <c r="A13" s="100" t="s">
        <v>59</v>
      </c>
      <c r="B13" s="101" t="s">
        <v>97</v>
      </c>
      <c r="C13" s="102">
        <v>4</v>
      </c>
      <c r="D13" s="102">
        <v>166</v>
      </c>
      <c r="E13" s="90">
        <f>D13-D12</f>
        <v>42</v>
      </c>
      <c r="F13" s="168">
        <f>MIN(F19:F83)</f>
        <v>42.15</v>
      </c>
      <c r="G13" s="165">
        <f>AVERAGE(F19:F83)</f>
        <v>42.604878048780478</v>
      </c>
      <c r="H13" s="126">
        <v>1</v>
      </c>
      <c r="I13" s="103">
        <f>G13-F13</f>
        <v>0.45487804878047911</v>
      </c>
      <c r="J13" s="93">
        <v>8.3807870370370366E-2</v>
      </c>
      <c r="K13" s="105">
        <f>J13-J12</f>
        <v>2.1400462962962954E-2</v>
      </c>
      <c r="L13" s="104">
        <f>K13+K11</f>
        <v>3.8009259259259257E-2</v>
      </c>
      <c r="M13" s="95"/>
      <c r="N13" s="96"/>
    </row>
    <row r="14" spans="1:16" s="3" customFormat="1" ht="30" customHeight="1" x14ac:dyDescent="0.25">
      <c r="A14" s="106"/>
      <c r="B14" s="107"/>
      <c r="C14" s="108"/>
      <c r="D14" s="108"/>
      <c r="E14" s="108"/>
      <c r="F14" s="167">
        <f>AVERAGE(F10,F12)</f>
        <v>41.8</v>
      </c>
      <c r="G14" s="128">
        <f>AVERAGE(G10,G12)</f>
        <v>42.276269607843133</v>
      </c>
      <c r="H14" s="128" t="s">
        <v>73</v>
      </c>
      <c r="I14" s="109">
        <f>AVERAGE(I10,I12)</f>
        <v>0.47626960784313255</v>
      </c>
      <c r="J14" s="108"/>
      <c r="K14" s="108"/>
      <c r="L14" s="108"/>
      <c r="M14" s="110"/>
      <c r="N14" s="110"/>
    </row>
    <row r="15" spans="1:16" ht="27.75" customHeight="1" x14ac:dyDescent="0.25">
      <c r="A15" s="111"/>
      <c r="B15" s="111"/>
      <c r="C15" s="111"/>
      <c r="D15" s="112"/>
      <c r="E15" s="113"/>
      <c r="F15" s="114">
        <f>AVERAGE(F11,F13)</f>
        <v>42.31</v>
      </c>
      <c r="G15" s="115">
        <f>AVERAGE(G11,G13)</f>
        <v>42.682439024390234</v>
      </c>
      <c r="H15" s="115" t="s">
        <v>76</v>
      </c>
      <c r="I15" s="116">
        <f>AVERAGE(I11,I13)</f>
        <v>0.37243902439023557</v>
      </c>
      <c r="J15" s="113"/>
      <c r="K15" s="113" t="s">
        <v>29</v>
      </c>
      <c r="L15" s="113"/>
      <c r="M15" s="110"/>
      <c r="N15" s="110"/>
    </row>
    <row r="16" spans="1:16" ht="30" customHeight="1" thickBot="1" x14ac:dyDescent="0.3">
      <c r="A16" s="117"/>
      <c r="B16" s="117"/>
      <c r="C16" s="117"/>
      <c r="D16" s="113"/>
      <c r="E16" s="113"/>
      <c r="F16" s="118">
        <f>AVERAGE(F10:F13)</f>
        <v>42.055</v>
      </c>
      <c r="G16" s="119">
        <f>AVERAGE(G10:G13)</f>
        <v>42.479354316116684</v>
      </c>
      <c r="H16" s="120"/>
      <c r="I16" s="121">
        <f>AVERAGE(I10:I13)</f>
        <v>0.42435431611668406</v>
      </c>
      <c r="J16" s="113"/>
      <c r="K16" s="113"/>
      <c r="L16" s="113"/>
      <c r="M16" s="117"/>
      <c r="N16" s="117"/>
    </row>
    <row r="18" spans="2:14" ht="15.75" thickBot="1" x14ac:dyDescent="0.3">
      <c r="C18" s="129" t="str">
        <f>B10</f>
        <v>Лысенский Денис</v>
      </c>
      <c r="D18" s="129" t="str">
        <f>B11</f>
        <v>Члечко Сергей</v>
      </c>
      <c r="E18" s="129" t="str">
        <f>B12</f>
        <v>Лысенский Денис</v>
      </c>
      <c r="F18" s="129" t="str">
        <f>B13</f>
        <v>Члечко Сергей</v>
      </c>
    </row>
    <row r="19" spans="2:14" x14ac:dyDescent="0.25">
      <c r="B19" s="1">
        <v>1</v>
      </c>
      <c r="C19" s="130">
        <v>46.64</v>
      </c>
      <c r="D19" s="131">
        <v>42.94</v>
      </c>
      <c r="E19" s="131">
        <v>42.37</v>
      </c>
      <c r="F19" s="132">
        <v>42.64</v>
      </c>
      <c r="M19" s="2"/>
      <c r="N19" s="2"/>
    </row>
    <row r="20" spans="2:14" x14ac:dyDescent="0.25">
      <c r="B20" s="1">
        <v>2</v>
      </c>
      <c r="C20" s="133">
        <v>42.9</v>
      </c>
      <c r="D20" s="134">
        <v>42.97</v>
      </c>
      <c r="E20" s="134">
        <v>42.3</v>
      </c>
      <c r="F20" s="135">
        <v>46.15</v>
      </c>
      <c r="M20" s="3"/>
      <c r="N20" s="3"/>
    </row>
    <row r="21" spans="2:14" x14ac:dyDescent="0.25">
      <c r="B21" s="1">
        <v>3</v>
      </c>
      <c r="C21" s="133">
        <v>42.84</v>
      </c>
      <c r="D21" s="134">
        <v>42.69</v>
      </c>
      <c r="E21" s="134">
        <v>42.16</v>
      </c>
      <c r="F21" s="135">
        <v>42.89</v>
      </c>
      <c r="M21" s="3"/>
      <c r="N21" s="3"/>
    </row>
    <row r="22" spans="2:14" x14ac:dyDescent="0.25">
      <c r="B22" s="1">
        <v>4</v>
      </c>
      <c r="C22" s="133">
        <v>42.13</v>
      </c>
      <c r="D22" s="134">
        <v>42.71</v>
      </c>
      <c r="E22" s="134">
        <v>42.12</v>
      </c>
      <c r="F22" s="135">
        <v>42.53</v>
      </c>
      <c r="M22" s="3"/>
      <c r="N22" s="3"/>
    </row>
    <row r="23" spans="2:14" x14ac:dyDescent="0.25">
      <c r="B23" s="1">
        <v>5</v>
      </c>
      <c r="C23" s="133">
        <v>44.34</v>
      </c>
      <c r="D23" s="134">
        <v>42.75</v>
      </c>
      <c r="E23" s="134">
        <v>42.1</v>
      </c>
      <c r="F23" s="135">
        <v>42.36</v>
      </c>
    </row>
    <row r="24" spans="2:14" x14ac:dyDescent="0.25">
      <c r="B24" s="1">
        <v>6</v>
      </c>
      <c r="C24" s="133">
        <v>44.12</v>
      </c>
      <c r="D24" s="134">
        <v>42.97</v>
      </c>
      <c r="E24" s="134">
        <v>41.97</v>
      </c>
      <c r="F24" s="135">
        <v>42.46</v>
      </c>
    </row>
    <row r="25" spans="2:14" x14ac:dyDescent="0.25">
      <c r="B25" s="1">
        <v>7</v>
      </c>
      <c r="C25" s="133">
        <v>43.01</v>
      </c>
      <c r="D25" s="134">
        <v>42.53</v>
      </c>
      <c r="E25" s="134">
        <v>42.74</v>
      </c>
      <c r="F25" s="135">
        <v>42.52</v>
      </c>
    </row>
    <row r="26" spans="2:14" x14ac:dyDescent="0.25">
      <c r="B26" s="1">
        <v>8</v>
      </c>
      <c r="C26" s="133">
        <v>42.48</v>
      </c>
      <c r="D26" s="134">
        <v>42.83</v>
      </c>
      <c r="E26" s="134">
        <v>42.16</v>
      </c>
      <c r="F26" s="135">
        <v>42.39</v>
      </c>
    </row>
    <row r="27" spans="2:14" x14ac:dyDescent="0.25">
      <c r="B27" s="1">
        <v>9</v>
      </c>
      <c r="C27" s="133">
        <v>41.75</v>
      </c>
      <c r="D27" s="134">
        <v>42.54</v>
      </c>
      <c r="E27" s="134">
        <v>41.99</v>
      </c>
      <c r="F27" s="135">
        <v>42.43</v>
      </c>
    </row>
    <row r="28" spans="2:14" x14ac:dyDescent="0.25">
      <c r="B28" s="1">
        <v>10</v>
      </c>
      <c r="C28" s="133">
        <v>41.82</v>
      </c>
      <c r="D28" s="134">
        <v>42.73</v>
      </c>
      <c r="E28" s="134">
        <v>42.24</v>
      </c>
      <c r="F28" s="135">
        <v>42.64</v>
      </c>
    </row>
    <row r="29" spans="2:14" x14ac:dyDescent="0.25">
      <c r="B29" s="1">
        <v>11</v>
      </c>
      <c r="C29" s="133">
        <v>41.85</v>
      </c>
      <c r="D29" s="134">
        <v>42.95</v>
      </c>
      <c r="E29" s="134">
        <v>42.05</v>
      </c>
      <c r="F29" s="135">
        <v>42.39</v>
      </c>
    </row>
    <row r="30" spans="2:14" x14ac:dyDescent="0.25">
      <c r="B30" s="1">
        <v>12</v>
      </c>
      <c r="C30" s="133">
        <v>41.9</v>
      </c>
      <c r="D30" s="134">
        <v>42.55</v>
      </c>
      <c r="E30" s="134">
        <v>42.12</v>
      </c>
      <c r="F30" s="135">
        <v>42.59</v>
      </c>
    </row>
    <row r="31" spans="2:14" x14ac:dyDescent="0.25">
      <c r="B31" s="1">
        <v>13</v>
      </c>
      <c r="C31" s="133">
        <v>41.84</v>
      </c>
      <c r="D31" s="134">
        <v>42.93</v>
      </c>
      <c r="E31" s="134">
        <v>42.06</v>
      </c>
      <c r="F31" s="135">
        <v>42.15</v>
      </c>
    </row>
    <row r="32" spans="2:14" x14ac:dyDescent="0.25">
      <c r="B32" s="1">
        <v>14</v>
      </c>
      <c r="C32" s="162">
        <v>41.83</v>
      </c>
      <c r="D32" s="134">
        <v>42.65</v>
      </c>
      <c r="E32" s="134">
        <v>41.95</v>
      </c>
      <c r="F32" s="135">
        <v>42.47</v>
      </c>
    </row>
    <row r="33" spans="2:6" x14ac:dyDescent="0.25">
      <c r="B33" s="1">
        <v>15</v>
      </c>
      <c r="C33" s="133">
        <v>42.14</v>
      </c>
      <c r="D33" s="134">
        <v>42.75</v>
      </c>
      <c r="E33" s="134">
        <v>42.53</v>
      </c>
      <c r="F33" s="135">
        <v>42.43</v>
      </c>
    </row>
    <row r="34" spans="2:6" x14ac:dyDescent="0.25">
      <c r="B34" s="1">
        <v>16</v>
      </c>
      <c r="C34" s="133">
        <v>42.24</v>
      </c>
      <c r="D34" s="134">
        <v>42.47</v>
      </c>
      <c r="E34" s="134">
        <v>42.58</v>
      </c>
      <c r="F34" s="135">
        <v>42.46</v>
      </c>
    </row>
    <row r="35" spans="2:6" x14ac:dyDescent="0.25">
      <c r="B35" s="1">
        <v>17</v>
      </c>
      <c r="C35" s="133">
        <v>42.14</v>
      </c>
      <c r="D35" s="134">
        <v>42.51</v>
      </c>
      <c r="E35" s="134">
        <v>42.44</v>
      </c>
      <c r="F35" s="135">
        <v>42.61</v>
      </c>
    </row>
    <row r="36" spans="2:6" x14ac:dyDescent="0.25">
      <c r="B36" s="1">
        <v>18</v>
      </c>
      <c r="C36" s="133">
        <v>42.08</v>
      </c>
      <c r="D36" s="134">
        <v>42.75</v>
      </c>
      <c r="E36" s="134">
        <v>42.51</v>
      </c>
      <c r="F36" s="135">
        <v>42.36</v>
      </c>
    </row>
    <row r="37" spans="2:6" x14ac:dyDescent="0.25">
      <c r="B37" s="1">
        <v>19</v>
      </c>
      <c r="C37" s="133">
        <v>42.1</v>
      </c>
      <c r="D37" s="134">
        <v>42.8</v>
      </c>
      <c r="E37" s="134">
        <v>42.36</v>
      </c>
      <c r="F37" s="135">
        <v>42.4</v>
      </c>
    </row>
    <row r="38" spans="2:6" x14ac:dyDescent="0.25">
      <c r="B38" s="1">
        <v>20</v>
      </c>
      <c r="C38" s="133">
        <v>41.84</v>
      </c>
      <c r="D38" s="134">
        <v>42.91</v>
      </c>
      <c r="E38" s="134">
        <v>42.16</v>
      </c>
      <c r="F38" s="135">
        <v>42.51</v>
      </c>
    </row>
    <row r="39" spans="2:6" x14ac:dyDescent="0.25">
      <c r="B39" s="1">
        <v>21</v>
      </c>
      <c r="C39" s="133">
        <v>41.84</v>
      </c>
      <c r="D39" s="134">
        <v>42.59</v>
      </c>
      <c r="E39" s="134">
        <v>42.21</v>
      </c>
      <c r="F39" s="135">
        <v>42.39</v>
      </c>
    </row>
    <row r="40" spans="2:6" x14ac:dyDescent="0.25">
      <c r="B40" s="1">
        <v>22</v>
      </c>
      <c r="C40" s="133">
        <v>42.05</v>
      </c>
      <c r="D40" s="134">
        <v>42.79</v>
      </c>
      <c r="E40" s="134">
        <v>42.18</v>
      </c>
      <c r="F40" s="135">
        <v>42.42</v>
      </c>
    </row>
    <row r="41" spans="2:6" x14ac:dyDescent="0.25">
      <c r="B41" s="1">
        <v>23</v>
      </c>
      <c r="C41" s="133">
        <v>42.11</v>
      </c>
      <c r="D41" s="134">
        <v>42.97</v>
      </c>
      <c r="E41" s="134">
        <v>42.15</v>
      </c>
      <c r="F41" s="135">
        <v>42.34</v>
      </c>
    </row>
    <row r="42" spans="2:6" x14ac:dyDescent="0.25">
      <c r="B42" s="1">
        <v>24</v>
      </c>
      <c r="C42" s="133">
        <v>42.23</v>
      </c>
      <c r="D42" s="134">
        <v>42.86</v>
      </c>
      <c r="E42" s="134">
        <v>42.13</v>
      </c>
      <c r="F42" s="135">
        <v>42.41</v>
      </c>
    </row>
    <row r="43" spans="2:6" x14ac:dyDescent="0.25">
      <c r="B43" s="1">
        <v>25</v>
      </c>
      <c r="C43" s="133">
        <v>42.11</v>
      </c>
      <c r="D43" s="134">
        <v>42.82</v>
      </c>
      <c r="E43" s="134">
        <v>42.18</v>
      </c>
      <c r="F43" s="135">
        <v>42.47</v>
      </c>
    </row>
    <row r="44" spans="2:6" x14ac:dyDescent="0.25">
      <c r="B44" s="1">
        <v>26</v>
      </c>
      <c r="C44" s="133">
        <v>42.23</v>
      </c>
      <c r="D44" s="134">
        <v>42.71</v>
      </c>
      <c r="E44" s="134">
        <v>42.32</v>
      </c>
      <c r="F44" s="135">
        <v>42.61</v>
      </c>
    </row>
    <row r="45" spans="2:6" x14ac:dyDescent="0.25">
      <c r="B45" s="1">
        <v>27</v>
      </c>
      <c r="C45" s="133">
        <v>42.14</v>
      </c>
      <c r="D45" s="134">
        <v>42.5</v>
      </c>
      <c r="E45" s="134">
        <v>41.93</v>
      </c>
      <c r="F45" s="135">
        <v>42.22</v>
      </c>
    </row>
    <row r="46" spans="2:6" x14ac:dyDescent="0.25">
      <c r="B46" s="1">
        <v>28</v>
      </c>
      <c r="C46" s="133">
        <v>42.01</v>
      </c>
      <c r="D46" s="134">
        <v>43.01</v>
      </c>
      <c r="E46" s="134">
        <v>42.09</v>
      </c>
      <c r="F46" s="135">
        <v>42.28</v>
      </c>
    </row>
    <row r="47" spans="2:6" x14ac:dyDescent="0.25">
      <c r="B47" s="1">
        <v>29</v>
      </c>
      <c r="C47" s="133">
        <v>41.92</v>
      </c>
      <c r="D47" s="134">
        <v>42.58</v>
      </c>
      <c r="E47" s="134">
        <v>42.29</v>
      </c>
      <c r="F47" s="135">
        <v>42.27</v>
      </c>
    </row>
    <row r="48" spans="2:6" x14ac:dyDescent="0.25">
      <c r="B48" s="1">
        <v>30</v>
      </c>
      <c r="C48" s="133">
        <v>42.15</v>
      </c>
      <c r="D48" s="134">
        <v>43.25</v>
      </c>
      <c r="E48" s="134">
        <v>42.22</v>
      </c>
      <c r="F48" s="135">
        <v>42.5</v>
      </c>
    </row>
    <row r="49" spans="2:6" x14ac:dyDescent="0.25">
      <c r="B49" s="1">
        <v>31</v>
      </c>
      <c r="C49" s="133">
        <v>42.06</v>
      </c>
      <c r="D49" s="134">
        <v>42.55</v>
      </c>
      <c r="E49" s="134">
        <v>42.27</v>
      </c>
      <c r="F49" s="135">
        <v>43.35</v>
      </c>
    </row>
    <row r="50" spans="2:6" x14ac:dyDescent="0.25">
      <c r="B50" s="1">
        <v>32</v>
      </c>
      <c r="C50" s="133">
        <v>41.85</v>
      </c>
      <c r="D50" s="134"/>
      <c r="E50" s="134">
        <v>42.2</v>
      </c>
      <c r="F50" s="135">
        <v>42.62</v>
      </c>
    </row>
    <row r="51" spans="2:6" x14ac:dyDescent="0.25">
      <c r="B51" s="1">
        <v>33</v>
      </c>
      <c r="C51" s="133">
        <v>42.24</v>
      </c>
      <c r="D51" s="134"/>
      <c r="E51" s="134">
        <v>42.01</v>
      </c>
      <c r="F51" s="135">
        <v>42.52</v>
      </c>
    </row>
    <row r="52" spans="2:6" x14ac:dyDescent="0.25">
      <c r="B52" s="1">
        <v>34</v>
      </c>
      <c r="C52" s="133">
        <v>42.66</v>
      </c>
      <c r="D52" s="134"/>
      <c r="E52" s="134">
        <v>42.31</v>
      </c>
      <c r="F52" s="135">
        <v>42.64</v>
      </c>
    </row>
    <row r="53" spans="2:6" x14ac:dyDescent="0.25">
      <c r="B53" s="1">
        <v>35</v>
      </c>
      <c r="C53" s="133">
        <v>41.87</v>
      </c>
      <c r="D53" s="134"/>
      <c r="E53" s="134">
        <v>42.11</v>
      </c>
      <c r="F53" s="135">
        <v>42.5</v>
      </c>
    </row>
    <row r="54" spans="2:6" x14ac:dyDescent="0.25">
      <c r="B54" s="1">
        <v>36</v>
      </c>
      <c r="C54" s="133">
        <v>41.86</v>
      </c>
      <c r="D54" s="134"/>
      <c r="E54" s="134">
        <v>42.13</v>
      </c>
      <c r="F54" s="135">
        <v>42.52</v>
      </c>
    </row>
    <row r="55" spans="2:6" x14ac:dyDescent="0.25">
      <c r="B55" s="1">
        <v>37</v>
      </c>
      <c r="C55" s="133">
        <v>43.19</v>
      </c>
      <c r="D55" s="134"/>
      <c r="E55" s="134">
        <v>41.91</v>
      </c>
      <c r="F55" s="135">
        <v>43.12</v>
      </c>
    </row>
    <row r="56" spans="2:6" x14ac:dyDescent="0.25">
      <c r="B56" s="1">
        <v>38</v>
      </c>
      <c r="C56" s="133">
        <v>43.35</v>
      </c>
      <c r="D56" s="134"/>
      <c r="E56" s="134">
        <v>42.1</v>
      </c>
      <c r="F56" s="135">
        <v>42.4</v>
      </c>
    </row>
    <row r="57" spans="2:6" x14ac:dyDescent="0.25">
      <c r="B57" s="1">
        <v>39</v>
      </c>
      <c r="C57" s="133">
        <v>41.87</v>
      </c>
      <c r="D57" s="134"/>
      <c r="E57" s="134">
        <v>42.11</v>
      </c>
      <c r="F57" s="135">
        <v>42.48</v>
      </c>
    </row>
    <row r="58" spans="2:6" x14ac:dyDescent="0.25">
      <c r="B58" s="1">
        <v>40</v>
      </c>
      <c r="C58" s="133">
        <v>42.05</v>
      </c>
      <c r="D58" s="134"/>
      <c r="E58" s="134">
        <v>42.31</v>
      </c>
      <c r="F58" s="135">
        <v>42.71</v>
      </c>
    </row>
    <row r="59" spans="2:6" x14ac:dyDescent="0.25">
      <c r="B59" s="1">
        <v>41</v>
      </c>
      <c r="C59" s="133"/>
      <c r="D59" s="134"/>
      <c r="E59" s="134">
        <v>41.87</v>
      </c>
      <c r="F59" s="135">
        <v>42.65</v>
      </c>
    </row>
    <row r="60" spans="2:6" x14ac:dyDescent="0.25">
      <c r="B60" s="1">
        <v>42</v>
      </c>
      <c r="C60" s="133"/>
      <c r="D60" s="134"/>
      <c r="E60" s="134">
        <v>42.03</v>
      </c>
      <c r="F60" s="135"/>
    </row>
    <row r="61" spans="2:6" x14ac:dyDescent="0.25">
      <c r="B61" s="1">
        <v>43</v>
      </c>
      <c r="C61" s="133"/>
      <c r="D61" s="134"/>
      <c r="E61" s="134">
        <v>41.85</v>
      </c>
      <c r="F61" s="135"/>
    </row>
    <row r="62" spans="2:6" x14ac:dyDescent="0.25">
      <c r="B62" s="1">
        <v>44</v>
      </c>
      <c r="C62" s="133"/>
      <c r="D62" s="134"/>
      <c r="E62" s="134">
        <v>41.87</v>
      </c>
      <c r="F62" s="135"/>
    </row>
    <row r="63" spans="2:6" x14ac:dyDescent="0.25">
      <c r="B63" s="1">
        <v>45</v>
      </c>
      <c r="C63" s="133"/>
      <c r="D63" s="134"/>
      <c r="E63" s="134">
        <v>41.96</v>
      </c>
      <c r="F63" s="135"/>
    </row>
    <row r="64" spans="2:6" x14ac:dyDescent="0.25">
      <c r="B64" s="1">
        <v>46</v>
      </c>
      <c r="C64" s="133"/>
      <c r="D64" s="134"/>
      <c r="E64" s="134">
        <v>42.02</v>
      </c>
      <c r="F64" s="135"/>
    </row>
    <row r="65" spans="2:6" x14ac:dyDescent="0.25">
      <c r="B65" s="1">
        <v>47</v>
      </c>
      <c r="C65" s="133"/>
      <c r="D65" s="134"/>
      <c r="E65" s="134">
        <v>42</v>
      </c>
      <c r="F65" s="135"/>
    </row>
    <row r="66" spans="2:6" x14ac:dyDescent="0.25">
      <c r="B66" s="1">
        <v>48</v>
      </c>
      <c r="C66" s="133"/>
      <c r="D66" s="134"/>
      <c r="E66" s="134">
        <v>42</v>
      </c>
      <c r="F66" s="135"/>
    </row>
    <row r="67" spans="2:6" x14ac:dyDescent="0.25">
      <c r="B67" s="1">
        <v>49</v>
      </c>
      <c r="C67" s="133"/>
      <c r="D67" s="134"/>
      <c r="E67" s="134">
        <v>42.17</v>
      </c>
      <c r="F67" s="135"/>
    </row>
    <row r="68" spans="2:6" x14ac:dyDescent="0.25">
      <c r="B68" s="1">
        <v>50</v>
      </c>
      <c r="C68" s="133"/>
      <c r="D68" s="134"/>
      <c r="E68" s="134">
        <v>42.03</v>
      </c>
      <c r="F68" s="135"/>
    </row>
    <row r="69" spans="2:6" x14ac:dyDescent="0.25">
      <c r="B69" s="1">
        <v>51</v>
      </c>
      <c r="C69" s="133"/>
      <c r="D69" s="134"/>
      <c r="E69" s="134">
        <v>42.19</v>
      </c>
      <c r="F69" s="135"/>
    </row>
    <row r="70" spans="2:6" x14ac:dyDescent="0.25">
      <c r="B70" s="1">
        <v>52</v>
      </c>
      <c r="C70" s="133"/>
      <c r="D70" s="134"/>
      <c r="E70" s="134"/>
      <c r="F70" s="135"/>
    </row>
    <row r="71" spans="2:6" x14ac:dyDescent="0.25">
      <c r="B71" s="1">
        <v>53</v>
      </c>
      <c r="C71" s="133"/>
      <c r="D71" s="134"/>
      <c r="E71" s="134"/>
      <c r="F71" s="135"/>
    </row>
    <row r="72" spans="2:6" x14ac:dyDescent="0.25">
      <c r="B72" s="1">
        <v>54</v>
      </c>
      <c r="C72" s="133"/>
      <c r="D72" s="134"/>
      <c r="E72" s="134"/>
      <c r="F72" s="135"/>
    </row>
    <row r="73" spans="2:6" x14ac:dyDescent="0.25">
      <c r="B73" s="1">
        <v>55</v>
      </c>
      <c r="C73" s="133"/>
      <c r="D73" s="134"/>
      <c r="E73" s="134"/>
      <c r="F73" s="135"/>
    </row>
    <row r="74" spans="2:6" x14ac:dyDescent="0.25">
      <c r="B74" s="1">
        <v>56</v>
      </c>
      <c r="C74" s="133"/>
      <c r="D74" s="134"/>
      <c r="E74" s="134"/>
      <c r="F74" s="135"/>
    </row>
    <row r="75" spans="2:6" x14ac:dyDescent="0.25">
      <c r="B75" s="1">
        <v>57</v>
      </c>
      <c r="C75" s="133"/>
      <c r="D75" s="134"/>
      <c r="E75" s="134"/>
      <c r="F75" s="135"/>
    </row>
    <row r="76" spans="2:6" x14ac:dyDescent="0.25">
      <c r="B76" s="1">
        <v>58</v>
      </c>
      <c r="C76" s="133"/>
      <c r="D76" s="134"/>
      <c r="E76" s="134"/>
      <c r="F76" s="135"/>
    </row>
    <row r="77" spans="2:6" x14ac:dyDescent="0.25">
      <c r="B77" s="1">
        <v>59</v>
      </c>
      <c r="C77" s="133"/>
      <c r="D77" s="134"/>
      <c r="E77" s="134"/>
      <c r="F77" s="135"/>
    </row>
    <row r="78" spans="2:6" x14ac:dyDescent="0.25">
      <c r="B78" s="1">
        <v>60</v>
      </c>
      <c r="C78" s="133"/>
      <c r="D78" s="134"/>
      <c r="E78" s="134"/>
      <c r="F78" s="135"/>
    </row>
    <row r="79" spans="2:6" x14ac:dyDescent="0.25">
      <c r="B79" s="1">
        <v>61</v>
      </c>
      <c r="C79" s="133"/>
      <c r="D79" s="134"/>
      <c r="E79" s="134"/>
      <c r="F79" s="135"/>
    </row>
    <row r="80" spans="2:6" x14ac:dyDescent="0.25">
      <c r="B80" s="1">
        <v>62</v>
      </c>
      <c r="C80" s="133"/>
      <c r="D80" s="134"/>
      <c r="E80" s="134"/>
      <c r="F80" s="135"/>
    </row>
    <row r="81" spans="2:6" x14ac:dyDescent="0.25">
      <c r="B81" s="1">
        <v>63</v>
      </c>
      <c r="C81" s="133"/>
      <c r="D81" s="134"/>
      <c r="E81" s="134"/>
      <c r="F81" s="135"/>
    </row>
    <row r="82" spans="2:6" x14ac:dyDescent="0.25">
      <c r="B82" s="1">
        <v>64</v>
      </c>
      <c r="C82" s="133"/>
      <c r="D82" s="134"/>
      <c r="E82" s="134"/>
      <c r="F82" s="135"/>
    </row>
    <row r="83" spans="2:6" ht="15.75" thickBot="1" x14ac:dyDescent="0.3">
      <c r="B83" s="1">
        <v>65</v>
      </c>
      <c r="C83" s="136"/>
      <c r="D83" s="137"/>
      <c r="E83" s="137"/>
      <c r="F83" s="138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9" zoomScale="75" zoomScaleNormal="75" workbookViewId="0">
      <selection activeCell="I15" sqref="I15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22" t="s">
        <v>84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6" ht="7.5" customHeight="1" x14ac:dyDescent="0.25"/>
    <row r="6" spans="1:16" ht="17.25" x14ac:dyDescent="0.3">
      <c r="A6" s="173" t="s">
        <v>101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6" ht="7.5" customHeight="1" x14ac:dyDescent="0.25"/>
    <row r="8" spans="1:16" s="2" customFormat="1" ht="20.25" customHeight="1" x14ac:dyDescent="0.25">
      <c r="A8" s="223" t="s">
        <v>45</v>
      </c>
      <c r="B8" s="224" t="s">
        <v>13</v>
      </c>
      <c r="C8" s="225" t="s">
        <v>18</v>
      </c>
      <c r="D8" s="224" t="s">
        <v>46</v>
      </c>
      <c r="E8" s="227" t="s">
        <v>47</v>
      </c>
      <c r="F8" s="229" t="s">
        <v>48</v>
      </c>
      <c r="G8" s="230"/>
      <c r="H8" s="230"/>
      <c r="I8" s="231"/>
      <c r="J8" s="232" t="s">
        <v>49</v>
      </c>
      <c r="K8" s="223" t="s">
        <v>50</v>
      </c>
      <c r="L8" s="223"/>
      <c r="M8" s="83"/>
      <c r="N8" s="83"/>
    </row>
    <row r="9" spans="1:16" s="2" customFormat="1" ht="27.75" customHeight="1" thickBot="1" x14ac:dyDescent="0.3">
      <c r="A9" s="223"/>
      <c r="B9" s="224"/>
      <c r="C9" s="226"/>
      <c r="D9" s="224"/>
      <c r="E9" s="228"/>
      <c r="F9" s="84" t="s">
        <v>51</v>
      </c>
      <c r="G9" s="84" t="s">
        <v>52</v>
      </c>
      <c r="H9" s="84" t="s">
        <v>53</v>
      </c>
      <c r="I9" s="85" t="s">
        <v>54</v>
      </c>
      <c r="J9" s="233"/>
      <c r="K9" s="161" t="s">
        <v>55</v>
      </c>
      <c r="L9" s="161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64</v>
      </c>
      <c r="C10" s="89">
        <v>4</v>
      </c>
      <c r="D10" s="89">
        <v>39</v>
      </c>
      <c r="E10" s="90">
        <f>D10</f>
        <v>39</v>
      </c>
      <c r="F10" s="169">
        <f>MIN(C19:C79)</f>
        <v>41.99</v>
      </c>
      <c r="G10" s="159">
        <f>AVERAGE(C19:C83)</f>
        <v>42.626666666666672</v>
      </c>
      <c r="H10" s="91">
        <v>3</v>
      </c>
      <c r="I10" s="92">
        <f>G10-F10</f>
        <v>0.63666666666667027</v>
      </c>
      <c r="J10" s="93">
        <v>1.9363425925925926E-2</v>
      </c>
      <c r="K10" s="93">
        <f>J10</f>
        <v>1.9363425925925926E-2</v>
      </c>
      <c r="L10" s="94">
        <f>K10</f>
        <v>1.9363425925925926E-2</v>
      </c>
      <c r="M10" s="95" t="s">
        <v>129</v>
      </c>
      <c r="N10" s="96">
        <v>-12</v>
      </c>
      <c r="O10" s="249" t="s">
        <v>77</v>
      </c>
      <c r="P10" s="98"/>
    </row>
    <row r="11" spans="1:16" s="3" customFormat="1" ht="30" customHeight="1" thickBot="1" x14ac:dyDescent="0.3">
      <c r="A11" s="87">
        <v>2</v>
      </c>
      <c r="B11" s="88" t="s">
        <v>94</v>
      </c>
      <c r="C11" s="89">
        <v>6</v>
      </c>
      <c r="D11" s="89">
        <v>58</v>
      </c>
      <c r="E11" s="90">
        <f>D11-D10</f>
        <v>19</v>
      </c>
      <c r="F11" s="251">
        <f>MIN(D19:D78)</f>
        <v>42.55</v>
      </c>
      <c r="G11" s="158">
        <f>AVERAGE(D19:D83)</f>
        <v>42.815000000000005</v>
      </c>
      <c r="H11" s="91">
        <v>2</v>
      </c>
      <c r="I11" s="92">
        <f>G11-F11</f>
        <v>0.26500000000000767</v>
      </c>
      <c r="J11" s="93">
        <v>2.9363425925925921E-2</v>
      </c>
      <c r="K11" s="250">
        <f>J11-J10</f>
        <v>9.999999999999995E-3</v>
      </c>
      <c r="L11" s="94">
        <f>K11</f>
        <v>9.999999999999995E-3</v>
      </c>
      <c r="M11" s="95" t="s">
        <v>130</v>
      </c>
      <c r="N11" s="96">
        <v>5</v>
      </c>
      <c r="O11" s="249" t="s">
        <v>131</v>
      </c>
      <c r="P11" s="98"/>
    </row>
    <row r="12" spans="1:16" s="3" customFormat="1" ht="30" customHeight="1" thickBot="1" x14ac:dyDescent="0.3">
      <c r="A12" s="87">
        <v>3</v>
      </c>
      <c r="B12" s="88" t="s">
        <v>94</v>
      </c>
      <c r="C12" s="99">
        <v>4</v>
      </c>
      <c r="D12" s="89">
        <v>107</v>
      </c>
      <c r="E12" s="90">
        <f>D12-D11</f>
        <v>49</v>
      </c>
      <c r="F12" s="168">
        <f>MIN(E19:E81)</f>
        <v>42.29</v>
      </c>
      <c r="G12" s="159">
        <f>AVERAGE(E19:E83)</f>
        <v>42.569375000000008</v>
      </c>
      <c r="H12" s="91">
        <v>9</v>
      </c>
      <c r="I12" s="92">
        <f>G12-F12</f>
        <v>0.27937500000000881</v>
      </c>
      <c r="J12" s="93">
        <v>5.4305555555555551E-2</v>
      </c>
      <c r="K12" s="93">
        <f>J12-J11</f>
        <v>2.494212962962963E-2</v>
      </c>
      <c r="L12" s="93">
        <f>K12+K11</f>
        <v>3.4942129629629629E-2</v>
      </c>
      <c r="M12" s="95" t="s">
        <v>132</v>
      </c>
      <c r="N12" s="96"/>
      <c r="O12" s="21"/>
    </row>
    <row r="13" spans="1:16" s="3" customFormat="1" ht="30" customHeight="1" thickBot="1" x14ac:dyDescent="0.3">
      <c r="A13" s="100" t="s">
        <v>59</v>
      </c>
      <c r="B13" s="101" t="s">
        <v>64</v>
      </c>
      <c r="C13" s="102">
        <v>33</v>
      </c>
      <c r="D13" s="102">
        <v>166</v>
      </c>
      <c r="E13" s="90">
        <f>D13-D12</f>
        <v>59</v>
      </c>
      <c r="F13" s="170">
        <f>MIN(F19:F82)</f>
        <v>42.04</v>
      </c>
      <c r="G13" s="125">
        <f>AVERAGE(F19:F83)</f>
        <v>42.482711864406781</v>
      </c>
      <c r="H13" s="126">
        <v>4</v>
      </c>
      <c r="I13" s="103">
        <f>G13-F13</f>
        <v>0.44271186440678179</v>
      </c>
      <c r="J13" s="93">
        <v>8.3807870370370366E-2</v>
      </c>
      <c r="K13" s="105">
        <f>J13-J12</f>
        <v>2.9502314814814815E-2</v>
      </c>
      <c r="L13" s="104">
        <f>K13+K10</f>
        <v>4.8865740740740737E-2</v>
      </c>
      <c r="M13" s="95"/>
      <c r="N13" s="96"/>
    </row>
    <row r="14" spans="1:16" s="3" customFormat="1" ht="30" customHeight="1" x14ac:dyDescent="0.25">
      <c r="A14" s="106"/>
      <c r="B14" s="107"/>
      <c r="C14" s="108"/>
      <c r="D14" s="108"/>
      <c r="E14" s="108"/>
      <c r="F14" s="127">
        <f>AVERAGE(F10,F13)</f>
        <v>42.015000000000001</v>
      </c>
      <c r="G14" s="128">
        <f>AVERAGE(G10,G13)</f>
        <v>42.554689265536723</v>
      </c>
      <c r="H14" s="128" t="s">
        <v>75</v>
      </c>
      <c r="I14" s="109">
        <f>AVERAGE(I10,I13)</f>
        <v>0.53968926553672603</v>
      </c>
      <c r="J14" s="108"/>
      <c r="K14" s="108"/>
      <c r="L14" s="108"/>
      <c r="M14" s="110"/>
      <c r="N14" s="110"/>
    </row>
    <row r="15" spans="1:16" ht="27.75" customHeight="1" x14ac:dyDescent="0.25">
      <c r="A15" s="111"/>
      <c r="B15" s="111"/>
      <c r="C15" s="111"/>
      <c r="D15" s="112"/>
      <c r="E15" s="113"/>
      <c r="F15" s="114">
        <f>AVERAGE(F11,F12)</f>
        <v>42.42</v>
      </c>
      <c r="G15" s="115">
        <f>AVERAGE(G11,G12)</f>
        <v>42.692187500000003</v>
      </c>
      <c r="H15" s="115" t="s">
        <v>125</v>
      </c>
      <c r="I15" s="116">
        <f>AVERAGE(I11,I12)</f>
        <v>0.27218750000000824</v>
      </c>
      <c r="J15" s="113"/>
      <c r="K15" s="113" t="s">
        <v>29</v>
      </c>
      <c r="L15" s="113"/>
      <c r="M15" s="110"/>
      <c r="N15" s="110"/>
    </row>
    <row r="16" spans="1:16" ht="30" customHeight="1" thickBot="1" x14ac:dyDescent="0.3">
      <c r="A16" s="117"/>
      <c r="B16" s="117"/>
      <c r="C16" s="117"/>
      <c r="D16" s="113"/>
      <c r="E16" s="113"/>
      <c r="F16" s="118">
        <f>AVERAGE(F10:F13)</f>
        <v>42.217499999999994</v>
      </c>
      <c r="G16" s="119">
        <f>AVERAGE(G10:G13)</f>
        <v>42.62343838276837</v>
      </c>
      <c r="H16" s="120"/>
      <c r="I16" s="121">
        <f>AVERAGE(I10:I13)</f>
        <v>0.40593838276836713</v>
      </c>
      <c r="J16" s="113"/>
      <c r="K16" s="113"/>
      <c r="L16" s="113"/>
      <c r="M16" s="117"/>
      <c r="N16" s="117"/>
    </row>
    <row r="18" spans="2:14" ht="15.75" thickBot="1" x14ac:dyDescent="0.3">
      <c r="C18" s="129" t="str">
        <f>B10</f>
        <v>Пикулин Паша</v>
      </c>
      <c r="D18" s="129" t="str">
        <f>B11</f>
        <v>Лабинский Коля</v>
      </c>
      <c r="E18" s="129" t="str">
        <f>B12</f>
        <v>Лабинский Коля</v>
      </c>
      <c r="F18" s="129" t="str">
        <f>B13</f>
        <v>Пикулин Паша</v>
      </c>
    </row>
    <row r="19" spans="2:14" x14ac:dyDescent="0.25">
      <c r="B19" s="1">
        <v>1</v>
      </c>
      <c r="C19" s="130">
        <v>46.5</v>
      </c>
      <c r="D19" s="131">
        <v>42.84</v>
      </c>
      <c r="E19" s="131">
        <v>42.85</v>
      </c>
      <c r="F19" s="132">
        <v>43.05</v>
      </c>
      <c r="M19" s="2"/>
      <c r="N19" s="2"/>
    </row>
    <row r="20" spans="2:14" x14ac:dyDescent="0.25">
      <c r="B20" s="1">
        <v>2</v>
      </c>
      <c r="C20" s="133">
        <v>43.71</v>
      </c>
      <c r="D20" s="134">
        <v>42.84</v>
      </c>
      <c r="E20" s="134">
        <v>42.75</v>
      </c>
      <c r="F20" s="135">
        <v>42.53</v>
      </c>
      <c r="M20" s="3"/>
      <c r="N20" s="3"/>
    </row>
    <row r="21" spans="2:14" x14ac:dyDescent="0.25">
      <c r="B21" s="1">
        <v>3</v>
      </c>
      <c r="C21" s="133">
        <v>42.64</v>
      </c>
      <c r="D21" s="134">
        <v>43.02</v>
      </c>
      <c r="E21" s="134">
        <v>42.67</v>
      </c>
      <c r="F21" s="135">
        <v>42.48</v>
      </c>
      <c r="M21" s="3"/>
      <c r="N21" s="3"/>
    </row>
    <row r="22" spans="2:14" x14ac:dyDescent="0.25">
      <c r="B22" s="1">
        <v>4</v>
      </c>
      <c r="C22" s="133">
        <v>42.27</v>
      </c>
      <c r="D22" s="134">
        <v>42.72</v>
      </c>
      <c r="E22" s="134">
        <v>42.69</v>
      </c>
      <c r="F22" s="135">
        <v>42.41</v>
      </c>
      <c r="M22" s="3"/>
      <c r="N22" s="3"/>
    </row>
    <row r="23" spans="2:14" x14ac:dyDescent="0.25">
      <c r="B23" s="1">
        <v>5</v>
      </c>
      <c r="C23" s="133">
        <v>43.53</v>
      </c>
      <c r="D23" s="134">
        <v>43</v>
      </c>
      <c r="E23" s="134">
        <v>42.51</v>
      </c>
      <c r="F23" s="135">
        <v>42.37</v>
      </c>
    </row>
    <row r="24" spans="2:14" x14ac:dyDescent="0.25">
      <c r="B24" s="1">
        <v>6</v>
      </c>
      <c r="C24" s="133">
        <v>44.56</v>
      </c>
      <c r="D24" s="134">
        <v>42.55</v>
      </c>
      <c r="E24" s="134">
        <v>42.53</v>
      </c>
      <c r="F24" s="135">
        <v>42.14</v>
      </c>
    </row>
    <row r="25" spans="2:14" x14ac:dyDescent="0.25">
      <c r="B25" s="1">
        <v>7</v>
      </c>
      <c r="C25" s="133">
        <v>42.63</v>
      </c>
      <c r="D25" s="134">
        <v>42.93</v>
      </c>
      <c r="E25" s="134">
        <v>42.6</v>
      </c>
      <c r="F25" s="135">
        <v>42.39</v>
      </c>
    </row>
    <row r="26" spans="2:14" x14ac:dyDescent="0.25">
      <c r="B26" s="1">
        <v>8</v>
      </c>
      <c r="C26" s="133">
        <v>42.73</v>
      </c>
      <c r="D26" s="134">
        <v>42.89</v>
      </c>
      <c r="E26" s="134">
        <v>42.42</v>
      </c>
      <c r="F26" s="135">
        <v>42.4</v>
      </c>
    </row>
    <row r="27" spans="2:14" x14ac:dyDescent="0.25">
      <c r="B27" s="1">
        <v>9</v>
      </c>
      <c r="C27" s="133">
        <v>42.07</v>
      </c>
      <c r="D27" s="134">
        <v>42.82</v>
      </c>
      <c r="E27" s="134">
        <v>42.5</v>
      </c>
      <c r="F27" s="135">
        <v>42.23</v>
      </c>
    </row>
    <row r="28" spans="2:14" x14ac:dyDescent="0.25">
      <c r="B28" s="1">
        <v>10</v>
      </c>
      <c r="C28" s="133">
        <v>42.82</v>
      </c>
      <c r="D28" s="134">
        <v>42.89</v>
      </c>
      <c r="E28" s="134">
        <v>42.67</v>
      </c>
      <c r="F28" s="135">
        <v>42.31</v>
      </c>
    </row>
    <row r="29" spans="2:14" x14ac:dyDescent="0.25">
      <c r="B29" s="1">
        <v>11</v>
      </c>
      <c r="C29" s="133">
        <v>42.58</v>
      </c>
      <c r="D29" s="134">
        <v>42.92</v>
      </c>
      <c r="E29" s="134">
        <v>42.57</v>
      </c>
      <c r="F29" s="135">
        <v>42.26</v>
      </c>
    </row>
    <row r="30" spans="2:14" x14ac:dyDescent="0.25">
      <c r="B30" s="1">
        <v>12</v>
      </c>
      <c r="C30" s="133">
        <v>42.23</v>
      </c>
      <c r="D30" s="134">
        <v>42.64</v>
      </c>
      <c r="E30" s="134">
        <v>42.65</v>
      </c>
      <c r="F30" s="135">
        <v>42.5</v>
      </c>
    </row>
    <row r="31" spans="2:14" x14ac:dyDescent="0.25">
      <c r="B31" s="1">
        <v>13</v>
      </c>
      <c r="C31" s="133">
        <v>43.28</v>
      </c>
      <c r="D31" s="134">
        <v>42.78</v>
      </c>
      <c r="E31" s="134">
        <v>42.75</v>
      </c>
      <c r="F31" s="135">
        <v>42.36</v>
      </c>
    </row>
    <row r="32" spans="2:14" x14ac:dyDescent="0.25">
      <c r="B32" s="1">
        <v>14</v>
      </c>
      <c r="C32" s="162">
        <v>42.27</v>
      </c>
      <c r="D32" s="134">
        <v>42.89</v>
      </c>
      <c r="E32" s="134">
        <v>42.72</v>
      </c>
      <c r="F32" s="135">
        <v>42.36</v>
      </c>
    </row>
    <row r="33" spans="2:6" x14ac:dyDescent="0.25">
      <c r="B33" s="1">
        <v>15</v>
      </c>
      <c r="C33" s="133">
        <v>42.55</v>
      </c>
      <c r="D33" s="134">
        <v>42.69</v>
      </c>
      <c r="E33" s="134">
        <v>42.54</v>
      </c>
      <c r="F33" s="135">
        <v>42.57</v>
      </c>
    </row>
    <row r="34" spans="2:6" x14ac:dyDescent="0.25">
      <c r="B34" s="1">
        <v>16</v>
      </c>
      <c r="C34" s="133">
        <v>43.52</v>
      </c>
      <c r="D34" s="134">
        <v>42.61</v>
      </c>
      <c r="E34" s="134">
        <v>42.37</v>
      </c>
      <c r="F34" s="135">
        <v>42.15</v>
      </c>
    </row>
    <row r="35" spans="2:6" x14ac:dyDescent="0.25">
      <c r="B35" s="1">
        <v>17</v>
      </c>
      <c r="C35" s="133">
        <v>42.94</v>
      </c>
      <c r="D35" s="134">
        <v>42.77</v>
      </c>
      <c r="E35" s="134">
        <v>42.37</v>
      </c>
      <c r="F35" s="135">
        <v>42.28</v>
      </c>
    </row>
    <row r="36" spans="2:6" x14ac:dyDescent="0.25">
      <c r="B36" s="1">
        <v>18</v>
      </c>
      <c r="C36" s="133">
        <v>42.14</v>
      </c>
      <c r="D36" s="134">
        <v>42.87</v>
      </c>
      <c r="E36" s="134">
        <v>42.41</v>
      </c>
      <c r="F36" s="135">
        <v>42.43</v>
      </c>
    </row>
    <row r="37" spans="2:6" x14ac:dyDescent="0.25">
      <c r="B37" s="1">
        <v>19</v>
      </c>
      <c r="C37" s="133">
        <v>42.34</v>
      </c>
      <c r="D37" s="134"/>
      <c r="E37" s="134">
        <v>42.4</v>
      </c>
      <c r="F37" s="135">
        <v>42.31</v>
      </c>
    </row>
    <row r="38" spans="2:6" x14ac:dyDescent="0.25">
      <c r="B38" s="1">
        <v>20</v>
      </c>
      <c r="C38" s="133">
        <v>42.31</v>
      </c>
      <c r="D38" s="134"/>
      <c r="E38" s="134">
        <v>42.29</v>
      </c>
      <c r="F38" s="135">
        <v>42.35</v>
      </c>
    </row>
    <row r="39" spans="2:6" x14ac:dyDescent="0.25">
      <c r="B39" s="1">
        <v>21</v>
      </c>
      <c r="C39" s="133">
        <v>42.12</v>
      </c>
      <c r="D39" s="134"/>
      <c r="E39" s="134">
        <v>42.67</v>
      </c>
      <c r="F39" s="135">
        <v>42.43</v>
      </c>
    </row>
    <row r="40" spans="2:6" x14ac:dyDescent="0.25">
      <c r="B40" s="1">
        <v>22</v>
      </c>
      <c r="C40" s="133">
        <v>42.76</v>
      </c>
      <c r="D40" s="134"/>
      <c r="E40" s="134">
        <v>42.57</v>
      </c>
      <c r="F40" s="135">
        <v>42.33</v>
      </c>
    </row>
    <row r="41" spans="2:6" x14ac:dyDescent="0.25">
      <c r="B41" s="1">
        <v>23</v>
      </c>
      <c r="C41" s="133">
        <v>42.31</v>
      </c>
      <c r="D41" s="134"/>
      <c r="E41" s="134">
        <v>42.49</v>
      </c>
      <c r="F41" s="135">
        <v>42.19</v>
      </c>
    </row>
    <row r="42" spans="2:6" x14ac:dyDescent="0.25">
      <c r="B42" s="1">
        <v>24</v>
      </c>
      <c r="C42" s="133">
        <v>42.14</v>
      </c>
      <c r="D42" s="134"/>
      <c r="E42" s="134">
        <v>42.71</v>
      </c>
      <c r="F42" s="135">
        <v>42.37</v>
      </c>
    </row>
    <row r="43" spans="2:6" x14ac:dyDescent="0.25">
      <c r="B43" s="1">
        <v>25</v>
      </c>
      <c r="C43" s="133">
        <v>42.21</v>
      </c>
      <c r="D43" s="134"/>
      <c r="E43" s="134">
        <v>42.31</v>
      </c>
      <c r="F43" s="135">
        <v>42.43</v>
      </c>
    </row>
    <row r="44" spans="2:6" x14ac:dyDescent="0.25">
      <c r="B44" s="1">
        <v>26</v>
      </c>
      <c r="C44" s="133">
        <v>42.38</v>
      </c>
      <c r="D44" s="134"/>
      <c r="E44" s="134">
        <v>42.51</v>
      </c>
      <c r="F44" s="135">
        <v>42.45</v>
      </c>
    </row>
    <row r="45" spans="2:6" x14ac:dyDescent="0.25">
      <c r="B45" s="1">
        <v>27</v>
      </c>
      <c r="C45" s="133">
        <v>42.17</v>
      </c>
      <c r="D45" s="134"/>
      <c r="E45" s="134">
        <v>42.46</v>
      </c>
      <c r="F45" s="135">
        <v>42.41</v>
      </c>
    </row>
    <row r="46" spans="2:6" x14ac:dyDescent="0.25">
      <c r="B46" s="1">
        <v>28</v>
      </c>
      <c r="C46" s="133">
        <v>42.04</v>
      </c>
      <c r="D46" s="134"/>
      <c r="E46" s="134">
        <v>42.45</v>
      </c>
      <c r="F46" s="135">
        <v>43.55</v>
      </c>
    </row>
    <row r="47" spans="2:6" x14ac:dyDescent="0.25">
      <c r="B47" s="1">
        <v>29</v>
      </c>
      <c r="C47" s="133">
        <v>41.99</v>
      </c>
      <c r="D47" s="134"/>
      <c r="E47" s="134">
        <v>42.32</v>
      </c>
      <c r="F47" s="135">
        <v>42.32</v>
      </c>
    </row>
    <row r="48" spans="2:6" x14ac:dyDescent="0.25">
      <c r="B48" s="1">
        <v>30</v>
      </c>
      <c r="C48" s="133">
        <v>42.39</v>
      </c>
      <c r="D48" s="134"/>
      <c r="E48" s="134">
        <v>42.72</v>
      </c>
      <c r="F48" s="135">
        <v>42.38</v>
      </c>
    </row>
    <row r="49" spans="2:6" x14ac:dyDescent="0.25">
      <c r="B49" s="1">
        <v>31</v>
      </c>
      <c r="C49" s="133">
        <v>42.2</v>
      </c>
      <c r="D49" s="134"/>
      <c r="E49" s="134">
        <v>42.75</v>
      </c>
      <c r="F49" s="135">
        <v>42.79</v>
      </c>
    </row>
    <row r="50" spans="2:6" x14ac:dyDescent="0.25">
      <c r="B50" s="1">
        <v>32</v>
      </c>
      <c r="C50" s="133">
        <v>42.12</v>
      </c>
      <c r="D50" s="134"/>
      <c r="E50" s="134">
        <v>42.47</v>
      </c>
      <c r="F50" s="135">
        <v>42.63</v>
      </c>
    </row>
    <row r="51" spans="2:6" x14ac:dyDescent="0.25">
      <c r="B51" s="1">
        <v>33</v>
      </c>
      <c r="C51" s="133">
        <v>42.07</v>
      </c>
      <c r="D51" s="134"/>
      <c r="E51" s="134">
        <v>42.63</v>
      </c>
      <c r="F51" s="135">
        <v>42.84</v>
      </c>
    </row>
    <row r="52" spans="2:6" x14ac:dyDescent="0.25">
      <c r="B52" s="1">
        <v>34</v>
      </c>
      <c r="C52" s="133">
        <v>42.52</v>
      </c>
      <c r="D52" s="134"/>
      <c r="E52" s="134">
        <v>42.33</v>
      </c>
      <c r="F52" s="135">
        <v>44.44</v>
      </c>
    </row>
    <row r="53" spans="2:6" x14ac:dyDescent="0.25">
      <c r="B53" s="1">
        <v>35</v>
      </c>
      <c r="C53" s="133">
        <v>42.28</v>
      </c>
      <c r="D53" s="134"/>
      <c r="E53" s="134">
        <v>42.32</v>
      </c>
      <c r="F53" s="135">
        <v>42.64</v>
      </c>
    </row>
    <row r="54" spans="2:6" x14ac:dyDescent="0.25">
      <c r="B54" s="1">
        <v>36</v>
      </c>
      <c r="C54" s="133">
        <v>42.16</v>
      </c>
      <c r="D54" s="134"/>
      <c r="E54" s="134">
        <v>43.9</v>
      </c>
      <c r="F54" s="135">
        <v>44.67</v>
      </c>
    </row>
    <row r="55" spans="2:6" x14ac:dyDescent="0.25">
      <c r="B55" s="1">
        <v>37</v>
      </c>
      <c r="C55" s="133">
        <v>42.35</v>
      </c>
      <c r="D55" s="134"/>
      <c r="E55" s="134">
        <v>42.57</v>
      </c>
      <c r="F55" s="135">
        <v>42.51</v>
      </c>
    </row>
    <row r="56" spans="2:6" x14ac:dyDescent="0.25">
      <c r="B56" s="1">
        <v>38</v>
      </c>
      <c r="C56" s="133">
        <v>42.44</v>
      </c>
      <c r="D56" s="134"/>
      <c r="E56" s="134">
        <v>42.7</v>
      </c>
      <c r="F56" s="135">
        <v>42.09</v>
      </c>
    </row>
    <row r="57" spans="2:6" x14ac:dyDescent="0.25">
      <c r="B57" s="1">
        <v>39</v>
      </c>
      <c r="C57" s="133">
        <v>42.17</v>
      </c>
      <c r="D57" s="134"/>
      <c r="E57" s="134">
        <v>42.39</v>
      </c>
      <c r="F57" s="135">
        <v>42.04</v>
      </c>
    </row>
    <row r="58" spans="2:6" x14ac:dyDescent="0.25">
      <c r="B58" s="1">
        <v>40</v>
      </c>
      <c r="C58" s="133"/>
      <c r="D58" s="134"/>
      <c r="E58" s="134">
        <v>42.4</v>
      </c>
      <c r="F58" s="135">
        <v>42.32</v>
      </c>
    </row>
    <row r="59" spans="2:6" x14ac:dyDescent="0.25">
      <c r="B59" s="1">
        <v>41</v>
      </c>
      <c r="C59" s="133"/>
      <c r="D59" s="134"/>
      <c r="E59" s="134">
        <v>43.03</v>
      </c>
      <c r="F59" s="135">
        <v>42.32</v>
      </c>
    </row>
    <row r="60" spans="2:6" x14ac:dyDescent="0.25">
      <c r="B60" s="1">
        <v>42</v>
      </c>
      <c r="C60" s="133"/>
      <c r="D60" s="134"/>
      <c r="E60" s="134">
        <v>42.63</v>
      </c>
      <c r="F60" s="135">
        <v>42.08</v>
      </c>
    </row>
    <row r="61" spans="2:6" x14ac:dyDescent="0.25">
      <c r="B61" s="1">
        <v>43</v>
      </c>
      <c r="C61" s="133"/>
      <c r="D61" s="134"/>
      <c r="E61" s="134">
        <v>42.47</v>
      </c>
      <c r="F61" s="135">
        <v>42.37</v>
      </c>
    </row>
    <row r="62" spans="2:6" x14ac:dyDescent="0.25">
      <c r="B62" s="1">
        <v>44</v>
      </c>
      <c r="C62" s="133"/>
      <c r="D62" s="134"/>
      <c r="E62" s="134">
        <v>42.29</v>
      </c>
      <c r="F62" s="135">
        <v>42.18</v>
      </c>
    </row>
    <row r="63" spans="2:6" x14ac:dyDescent="0.25">
      <c r="B63" s="1">
        <v>45</v>
      </c>
      <c r="C63" s="133"/>
      <c r="D63" s="134"/>
      <c r="E63" s="134">
        <v>42.43</v>
      </c>
      <c r="F63" s="135">
        <v>42.35</v>
      </c>
    </row>
    <row r="64" spans="2:6" x14ac:dyDescent="0.25">
      <c r="B64" s="1">
        <v>46</v>
      </c>
      <c r="C64" s="133"/>
      <c r="D64" s="134"/>
      <c r="E64" s="134">
        <v>42.39</v>
      </c>
      <c r="F64" s="135">
        <v>42.49</v>
      </c>
    </row>
    <row r="65" spans="2:6" x14ac:dyDescent="0.25">
      <c r="B65" s="1">
        <v>47</v>
      </c>
      <c r="C65" s="133"/>
      <c r="D65" s="134"/>
      <c r="E65" s="134">
        <v>42.56</v>
      </c>
      <c r="F65" s="135">
        <v>42.25</v>
      </c>
    </row>
    <row r="66" spans="2:6" x14ac:dyDescent="0.25">
      <c r="B66" s="1">
        <v>48</v>
      </c>
      <c r="C66" s="133"/>
      <c r="D66" s="134"/>
      <c r="E66" s="134">
        <v>42.6</v>
      </c>
      <c r="F66" s="135">
        <v>42.12</v>
      </c>
    </row>
    <row r="67" spans="2:6" x14ac:dyDescent="0.25">
      <c r="B67" s="1">
        <v>49</v>
      </c>
      <c r="C67" s="133"/>
      <c r="D67" s="134"/>
      <c r="E67" s="134"/>
      <c r="F67" s="135">
        <v>42.31</v>
      </c>
    </row>
    <row r="68" spans="2:6" x14ac:dyDescent="0.25">
      <c r="B68" s="1">
        <v>50</v>
      </c>
      <c r="C68" s="133"/>
      <c r="D68" s="134"/>
      <c r="E68" s="134"/>
      <c r="F68" s="135">
        <v>42.25</v>
      </c>
    </row>
    <row r="69" spans="2:6" x14ac:dyDescent="0.25">
      <c r="B69" s="1">
        <v>51</v>
      </c>
      <c r="C69" s="133"/>
      <c r="D69" s="134"/>
      <c r="E69" s="134"/>
      <c r="F69" s="135">
        <v>42.3</v>
      </c>
    </row>
    <row r="70" spans="2:6" x14ac:dyDescent="0.25">
      <c r="B70" s="1">
        <v>52</v>
      </c>
      <c r="C70" s="133"/>
      <c r="D70" s="134"/>
      <c r="E70" s="134"/>
      <c r="F70" s="135">
        <v>42.35</v>
      </c>
    </row>
    <row r="71" spans="2:6" x14ac:dyDescent="0.25">
      <c r="B71" s="1">
        <v>53</v>
      </c>
      <c r="C71" s="133"/>
      <c r="D71" s="134"/>
      <c r="E71" s="134"/>
      <c r="F71" s="135">
        <v>42.27</v>
      </c>
    </row>
    <row r="72" spans="2:6" x14ac:dyDescent="0.25">
      <c r="B72" s="1">
        <v>54</v>
      </c>
      <c r="C72" s="133"/>
      <c r="D72" s="134"/>
      <c r="E72" s="134"/>
      <c r="F72" s="135">
        <v>42.94</v>
      </c>
    </row>
    <row r="73" spans="2:6" x14ac:dyDescent="0.25">
      <c r="B73" s="1">
        <v>55</v>
      </c>
      <c r="C73" s="133"/>
      <c r="D73" s="134"/>
      <c r="E73" s="134"/>
      <c r="F73" s="135">
        <v>42.94</v>
      </c>
    </row>
    <row r="74" spans="2:6" x14ac:dyDescent="0.25">
      <c r="B74" s="1">
        <v>56</v>
      </c>
      <c r="C74" s="133"/>
      <c r="D74" s="134"/>
      <c r="E74" s="134"/>
      <c r="F74" s="135">
        <v>42.4</v>
      </c>
    </row>
    <row r="75" spans="2:6" x14ac:dyDescent="0.25">
      <c r="B75" s="1">
        <v>57</v>
      </c>
      <c r="C75" s="133"/>
      <c r="D75" s="134"/>
      <c r="E75" s="134"/>
      <c r="F75" s="135">
        <v>42.35</v>
      </c>
    </row>
    <row r="76" spans="2:6" x14ac:dyDescent="0.25">
      <c r="B76" s="1">
        <v>58</v>
      </c>
      <c r="C76" s="133"/>
      <c r="D76" s="134"/>
      <c r="E76" s="134"/>
      <c r="F76" s="135">
        <v>42.2</v>
      </c>
    </row>
    <row r="77" spans="2:6" x14ac:dyDescent="0.25">
      <c r="B77" s="1">
        <v>59</v>
      </c>
      <c r="C77" s="133"/>
      <c r="D77" s="134"/>
      <c r="E77" s="134"/>
      <c r="F77" s="135">
        <v>42.3</v>
      </c>
    </row>
    <row r="78" spans="2:6" x14ac:dyDescent="0.25">
      <c r="B78" s="1">
        <v>60</v>
      </c>
      <c r="C78" s="133"/>
      <c r="D78" s="134"/>
      <c r="E78" s="134"/>
      <c r="F78" s="135"/>
    </row>
    <row r="79" spans="2:6" x14ac:dyDescent="0.25">
      <c r="B79" s="1">
        <v>61</v>
      </c>
      <c r="C79" s="133"/>
      <c r="D79" s="134"/>
      <c r="E79" s="134"/>
      <c r="F79" s="135"/>
    </row>
    <row r="80" spans="2:6" x14ac:dyDescent="0.25">
      <c r="B80" s="1">
        <v>62</v>
      </c>
      <c r="C80" s="133"/>
      <c r="D80" s="134"/>
      <c r="E80" s="134"/>
      <c r="F80" s="135"/>
    </row>
    <row r="81" spans="2:6" x14ac:dyDescent="0.25">
      <c r="B81" s="1">
        <v>63</v>
      </c>
      <c r="C81" s="133"/>
      <c r="D81" s="134"/>
      <c r="E81" s="134"/>
      <c r="F81" s="135"/>
    </row>
    <row r="82" spans="2:6" x14ac:dyDescent="0.25">
      <c r="B82" s="1">
        <v>64</v>
      </c>
      <c r="C82" s="133"/>
      <c r="D82" s="134"/>
      <c r="E82" s="134"/>
      <c r="F82" s="135"/>
    </row>
    <row r="83" spans="2:6" ht="15.75" thickBot="1" x14ac:dyDescent="0.3">
      <c r="B83" s="1">
        <v>65</v>
      </c>
      <c r="C83" s="136"/>
      <c r="D83" s="137"/>
      <c r="E83" s="137"/>
      <c r="F83" s="138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O11" sqref="O11"/>
    </sheetView>
  </sheetViews>
  <sheetFormatPr defaultRowHeight="15" x14ac:dyDescent="0.25"/>
  <cols>
    <col min="1" max="1" width="8.7109375" style="1" customWidth="1"/>
    <col min="2" max="2" width="24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22" t="s">
        <v>84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6" ht="7.5" customHeight="1" x14ac:dyDescent="0.25"/>
    <row r="6" spans="1:16" ht="17.25" x14ac:dyDescent="0.3">
      <c r="A6" s="173" t="s">
        <v>69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6" ht="7.5" customHeight="1" x14ac:dyDescent="0.25"/>
    <row r="8" spans="1:16" s="2" customFormat="1" ht="20.25" customHeight="1" x14ac:dyDescent="0.25">
      <c r="A8" s="223" t="s">
        <v>45</v>
      </c>
      <c r="B8" s="224" t="s">
        <v>13</v>
      </c>
      <c r="C8" s="225" t="s">
        <v>18</v>
      </c>
      <c r="D8" s="224" t="s">
        <v>46</v>
      </c>
      <c r="E8" s="227" t="s">
        <v>47</v>
      </c>
      <c r="F8" s="229" t="s">
        <v>48</v>
      </c>
      <c r="G8" s="230"/>
      <c r="H8" s="230"/>
      <c r="I8" s="231"/>
      <c r="J8" s="232" t="s">
        <v>49</v>
      </c>
      <c r="K8" s="223" t="s">
        <v>50</v>
      </c>
      <c r="L8" s="223"/>
      <c r="M8" s="83"/>
      <c r="N8" s="83"/>
    </row>
    <row r="9" spans="1:16" s="2" customFormat="1" ht="27.75" customHeight="1" x14ac:dyDescent="0.25">
      <c r="A9" s="223"/>
      <c r="B9" s="224"/>
      <c r="C9" s="226"/>
      <c r="D9" s="224"/>
      <c r="E9" s="228"/>
      <c r="F9" s="84" t="s">
        <v>51</v>
      </c>
      <c r="G9" s="84" t="s">
        <v>52</v>
      </c>
      <c r="H9" s="84" t="s">
        <v>53</v>
      </c>
      <c r="I9" s="85" t="s">
        <v>54</v>
      </c>
      <c r="J9" s="233"/>
      <c r="K9" s="161" t="s">
        <v>55</v>
      </c>
      <c r="L9" s="161" t="s">
        <v>56</v>
      </c>
      <c r="M9" s="86" t="s">
        <v>57</v>
      </c>
      <c r="N9" s="86" t="s">
        <v>58</v>
      </c>
    </row>
    <row r="10" spans="1:16" s="3" customFormat="1" ht="30" customHeight="1" x14ac:dyDescent="0.25">
      <c r="A10" s="87">
        <v>1</v>
      </c>
      <c r="B10" s="88" t="s">
        <v>70</v>
      </c>
      <c r="C10" s="89">
        <v>8</v>
      </c>
      <c r="D10" s="89">
        <v>41</v>
      </c>
      <c r="E10" s="90">
        <f>D10</f>
        <v>41</v>
      </c>
      <c r="F10" s="124">
        <f>MIN(C19:C79)</f>
        <v>42.05</v>
      </c>
      <c r="G10" s="159">
        <f>AVERAGE(C19:C83)</f>
        <v>42.691951219512184</v>
      </c>
      <c r="H10" s="91">
        <v>8</v>
      </c>
      <c r="I10" s="92">
        <f>G10-F10</f>
        <v>0.64195121951218681</v>
      </c>
      <c r="J10" s="93">
        <v>2.028935185185185E-2</v>
      </c>
      <c r="K10" s="93">
        <f>J10</f>
        <v>2.028935185185185E-2</v>
      </c>
      <c r="L10" s="94">
        <f>K10</f>
        <v>2.028935185185185E-2</v>
      </c>
      <c r="M10" s="95" t="s">
        <v>133</v>
      </c>
      <c r="N10" s="96">
        <v>-4</v>
      </c>
      <c r="O10" s="249" t="s">
        <v>77</v>
      </c>
      <c r="P10" s="98"/>
    </row>
    <row r="11" spans="1:16" s="3" customFormat="1" ht="30" customHeight="1" thickBot="1" x14ac:dyDescent="0.3">
      <c r="A11" s="87">
        <v>2</v>
      </c>
      <c r="B11" s="88" t="s">
        <v>65</v>
      </c>
      <c r="C11" s="89">
        <v>69</v>
      </c>
      <c r="D11" s="89">
        <v>61</v>
      </c>
      <c r="E11" s="90">
        <f>D11-D10</f>
        <v>20</v>
      </c>
      <c r="F11" s="166">
        <f>MIN(D19:D78)</f>
        <v>42.58</v>
      </c>
      <c r="G11" s="158">
        <f>AVERAGE(D19:D83)</f>
        <v>43.087368421052638</v>
      </c>
      <c r="H11" s="91">
        <v>0</v>
      </c>
      <c r="I11" s="92">
        <f>G11-F11</f>
        <v>0.50736842105263946</v>
      </c>
      <c r="J11" s="93">
        <v>3.0983796296296297E-2</v>
      </c>
      <c r="K11" s="93">
        <f>J11-J10</f>
        <v>1.0694444444444447E-2</v>
      </c>
      <c r="L11" s="94">
        <f>K11</f>
        <v>1.0694444444444447E-2</v>
      </c>
      <c r="M11" s="95" t="s">
        <v>134</v>
      </c>
      <c r="N11" s="96"/>
      <c r="O11" s="97"/>
      <c r="P11" s="98"/>
    </row>
    <row r="12" spans="1:16" s="3" customFormat="1" ht="30" customHeight="1" thickBot="1" x14ac:dyDescent="0.3">
      <c r="A12" s="87">
        <v>3</v>
      </c>
      <c r="B12" s="88" t="s">
        <v>65</v>
      </c>
      <c r="C12" s="99">
        <v>10</v>
      </c>
      <c r="D12" s="89">
        <v>110</v>
      </c>
      <c r="E12" s="90">
        <f>D12-D11</f>
        <v>49</v>
      </c>
      <c r="F12" s="168">
        <f>MIN(E19:E81)</f>
        <v>42.05</v>
      </c>
      <c r="G12" s="159">
        <f>AVERAGE(E19:E83)</f>
        <v>42.498333333333328</v>
      </c>
      <c r="H12" s="91">
        <v>2</v>
      </c>
      <c r="I12" s="92">
        <f>G12-F12</f>
        <v>0.44833333333333059</v>
      </c>
      <c r="J12" s="93">
        <v>5.5821759259259258E-2</v>
      </c>
      <c r="K12" s="93">
        <f>J12-J11</f>
        <v>2.4837962962962961E-2</v>
      </c>
      <c r="L12" s="93">
        <f>K12+K11</f>
        <v>3.5532407407407408E-2</v>
      </c>
      <c r="M12" s="95" t="s">
        <v>135</v>
      </c>
      <c r="N12" s="96"/>
      <c r="O12" s="21"/>
    </row>
    <row r="13" spans="1:16" s="3" customFormat="1" ht="30" customHeight="1" thickBot="1" x14ac:dyDescent="0.3">
      <c r="A13" s="100" t="s">
        <v>59</v>
      </c>
      <c r="B13" s="101" t="s">
        <v>70</v>
      </c>
      <c r="C13" s="102">
        <v>7</v>
      </c>
      <c r="D13" s="102">
        <v>166</v>
      </c>
      <c r="E13" s="90">
        <f>D13-D12</f>
        <v>56</v>
      </c>
      <c r="F13" s="169">
        <f>MIN(F19:F82)</f>
        <v>41.77</v>
      </c>
      <c r="G13" s="165">
        <f>AVERAGE(F19:F83)</f>
        <v>42.372363636363637</v>
      </c>
      <c r="H13" s="126">
        <v>2</v>
      </c>
      <c r="I13" s="103">
        <f>G13-F13</f>
        <v>0.60236363636363421</v>
      </c>
      <c r="J13" s="93">
        <v>8.3807870370370366E-2</v>
      </c>
      <c r="K13" s="105">
        <f>J13-J12</f>
        <v>2.7986111111111107E-2</v>
      </c>
      <c r="L13" s="104">
        <f>K13+K10</f>
        <v>4.8275462962962958E-2</v>
      </c>
      <c r="M13" s="95"/>
      <c r="N13" s="96"/>
    </row>
    <row r="14" spans="1:16" s="3" customFormat="1" ht="30" customHeight="1" x14ac:dyDescent="0.25">
      <c r="A14" s="106"/>
      <c r="B14" s="107"/>
      <c r="C14" s="108"/>
      <c r="D14" s="108"/>
      <c r="E14" s="108"/>
      <c r="F14" s="127">
        <f>AVERAGE(F10,F13)</f>
        <v>41.91</v>
      </c>
      <c r="G14" s="128">
        <f>AVERAGE(G10,G13)</f>
        <v>42.532157427937911</v>
      </c>
      <c r="H14" s="128" t="s">
        <v>72</v>
      </c>
      <c r="I14" s="109">
        <f>AVERAGE(I10,I13)</f>
        <v>0.62215742793791051</v>
      </c>
      <c r="J14" s="108"/>
      <c r="K14" s="108"/>
      <c r="L14" s="108"/>
      <c r="M14" s="110"/>
      <c r="N14" s="110"/>
    </row>
    <row r="15" spans="1:16" ht="27.75" customHeight="1" x14ac:dyDescent="0.25">
      <c r="A15" s="111"/>
      <c r="B15" s="111"/>
      <c r="C15" s="111"/>
      <c r="D15" s="112"/>
      <c r="E15" s="113"/>
      <c r="F15" s="114">
        <f>AVERAGE(F11,F12)</f>
        <v>42.314999999999998</v>
      </c>
      <c r="G15" s="115">
        <f>AVERAGE(G11,G12)</f>
        <v>42.792850877192983</v>
      </c>
      <c r="H15" s="115" t="s">
        <v>74</v>
      </c>
      <c r="I15" s="116">
        <f>AVERAGE(I11,I12)</f>
        <v>0.47785087719298502</v>
      </c>
      <c r="J15" s="113"/>
      <c r="K15" s="113" t="s">
        <v>29</v>
      </c>
      <c r="L15" s="113"/>
      <c r="M15" s="110"/>
      <c r="N15" s="110"/>
    </row>
    <row r="16" spans="1:16" ht="30" customHeight="1" thickBot="1" x14ac:dyDescent="0.3">
      <c r="A16" s="117"/>
      <c r="B16" s="117"/>
      <c r="C16" s="117"/>
      <c r="D16" s="113"/>
      <c r="E16" s="113"/>
      <c r="F16" s="118">
        <f>AVERAGE(F10:F13)</f>
        <v>42.112499999999997</v>
      </c>
      <c r="G16" s="119">
        <f>AVERAGE(G10:G13)</f>
        <v>42.662504152565447</v>
      </c>
      <c r="H16" s="120"/>
      <c r="I16" s="121">
        <f>AVERAGE(I10:I13)</f>
        <v>0.55000415256544777</v>
      </c>
      <c r="J16" s="113"/>
      <c r="K16" s="113"/>
      <c r="L16" s="113"/>
      <c r="M16" s="117"/>
      <c r="N16" s="117"/>
    </row>
    <row r="18" spans="2:14" ht="15.75" thickBot="1" x14ac:dyDescent="0.3">
      <c r="C18" s="129" t="str">
        <f>B10</f>
        <v>Бахмацкий Олег</v>
      </c>
      <c r="D18" s="129" t="str">
        <f>B11</f>
        <v>Онащук Максим</v>
      </c>
      <c r="E18" s="129" t="str">
        <f>B12</f>
        <v>Онащук Максим</v>
      </c>
      <c r="F18" s="129" t="str">
        <f>B13</f>
        <v>Бахмацкий Олег</v>
      </c>
    </row>
    <row r="19" spans="2:14" x14ac:dyDescent="0.25">
      <c r="B19" s="1">
        <v>1</v>
      </c>
      <c r="C19" s="130">
        <v>46.59</v>
      </c>
      <c r="D19" s="131">
        <v>43.3</v>
      </c>
      <c r="E19" s="131">
        <v>42.93</v>
      </c>
      <c r="F19" s="132">
        <v>42.54</v>
      </c>
      <c r="M19" s="2"/>
      <c r="N19" s="2"/>
    </row>
    <row r="20" spans="2:14" x14ac:dyDescent="0.25">
      <c r="B20" s="1">
        <v>2</v>
      </c>
      <c r="C20" s="133">
        <v>43.36</v>
      </c>
      <c r="D20" s="134">
        <v>43.48</v>
      </c>
      <c r="E20" s="134">
        <v>42.2</v>
      </c>
      <c r="F20" s="135">
        <v>42.28</v>
      </c>
      <c r="M20" s="3"/>
      <c r="N20" s="3"/>
    </row>
    <row r="21" spans="2:14" x14ac:dyDescent="0.25">
      <c r="B21" s="1">
        <v>3</v>
      </c>
      <c r="C21" s="133">
        <v>43.52</v>
      </c>
      <c r="D21" s="134">
        <v>43</v>
      </c>
      <c r="E21" s="134">
        <v>42.77</v>
      </c>
      <c r="F21" s="135">
        <v>42.25</v>
      </c>
      <c r="M21" s="3"/>
      <c r="N21" s="3"/>
    </row>
    <row r="22" spans="2:14" x14ac:dyDescent="0.25">
      <c r="B22" s="1">
        <v>4</v>
      </c>
      <c r="C22" s="133">
        <v>42.54</v>
      </c>
      <c r="D22" s="134">
        <v>42.99</v>
      </c>
      <c r="E22" s="134">
        <v>42.41</v>
      </c>
      <c r="F22" s="135">
        <v>42</v>
      </c>
      <c r="M22" s="3"/>
      <c r="N22" s="3"/>
    </row>
    <row r="23" spans="2:14" x14ac:dyDescent="0.25">
      <c r="B23" s="1">
        <v>5</v>
      </c>
      <c r="C23" s="133">
        <v>45.31</v>
      </c>
      <c r="D23" s="134">
        <v>42.58</v>
      </c>
      <c r="E23" s="134">
        <v>43.11</v>
      </c>
      <c r="F23" s="135">
        <v>42.35</v>
      </c>
    </row>
    <row r="24" spans="2:14" x14ac:dyDescent="0.25">
      <c r="B24" s="1">
        <v>6</v>
      </c>
      <c r="C24" s="133">
        <v>44.57</v>
      </c>
      <c r="D24" s="134">
        <v>42.93</v>
      </c>
      <c r="E24" s="134">
        <v>42.28</v>
      </c>
      <c r="F24" s="135">
        <v>41.89</v>
      </c>
    </row>
    <row r="25" spans="2:14" x14ac:dyDescent="0.25">
      <c r="B25" s="1">
        <v>7</v>
      </c>
      <c r="C25" s="133">
        <v>42.74</v>
      </c>
      <c r="D25" s="134">
        <v>43.96</v>
      </c>
      <c r="E25" s="134">
        <v>42.46</v>
      </c>
      <c r="F25" s="135">
        <v>41.93</v>
      </c>
    </row>
    <row r="26" spans="2:14" x14ac:dyDescent="0.25">
      <c r="B26" s="1">
        <v>8</v>
      </c>
      <c r="C26" s="133">
        <v>42.66</v>
      </c>
      <c r="D26" s="134">
        <v>43.13</v>
      </c>
      <c r="E26" s="134">
        <v>42.39</v>
      </c>
      <c r="F26" s="135">
        <v>42.34</v>
      </c>
    </row>
    <row r="27" spans="2:14" x14ac:dyDescent="0.25">
      <c r="B27" s="1">
        <v>9</v>
      </c>
      <c r="C27" s="133">
        <v>42.57</v>
      </c>
      <c r="D27" s="134">
        <v>42.76</v>
      </c>
      <c r="E27" s="134">
        <v>42.32</v>
      </c>
      <c r="F27" s="135">
        <v>42.19</v>
      </c>
    </row>
    <row r="28" spans="2:14" x14ac:dyDescent="0.25">
      <c r="B28" s="1">
        <v>10</v>
      </c>
      <c r="C28" s="133">
        <v>42.09</v>
      </c>
      <c r="D28" s="134">
        <v>43.68</v>
      </c>
      <c r="E28" s="134">
        <v>42.26</v>
      </c>
      <c r="F28" s="135">
        <v>42.02</v>
      </c>
    </row>
    <row r="29" spans="2:14" x14ac:dyDescent="0.25">
      <c r="B29" s="1">
        <v>11</v>
      </c>
      <c r="C29" s="133">
        <v>42.14</v>
      </c>
      <c r="D29" s="134">
        <v>43.05</v>
      </c>
      <c r="E29" s="134">
        <v>42.5</v>
      </c>
      <c r="F29" s="135">
        <v>41.86</v>
      </c>
    </row>
    <row r="30" spans="2:14" x14ac:dyDescent="0.25">
      <c r="B30" s="1">
        <v>12</v>
      </c>
      <c r="C30" s="133">
        <v>42.15</v>
      </c>
      <c r="D30" s="134">
        <v>42.75</v>
      </c>
      <c r="E30" s="134">
        <v>42.42</v>
      </c>
      <c r="F30" s="135">
        <v>41.98</v>
      </c>
    </row>
    <row r="31" spans="2:14" x14ac:dyDescent="0.25">
      <c r="B31" s="1">
        <v>13</v>
      </c>
      <c r="C31" s="133">
        <v>44.03</v>
      </c>
      <c r="D31" s="134">
        <v>42.92</v>
      </c>
      <c r="E31" s="134">
        <v>42.55</v>
      </c>
      <c r="F31" s="135">
        <v>42.03</v>
      </c>
    </row>
    <row r="32" spans="2:14" x14ac:dyDescent="0.25">
      <c r="B32" s="1">
        <v>14</v>
      </c>
      <c r="C32" s="162">
        <v>42.33</v>
      </c>
      <c r="D32" s="134">
        <v>42.85</v>
      </c>
      <c r="E32" s="134">
        <v>42.46</v>
      </c>
      <c r="F32" s="135">
        <v>42.25</v>
      </c>
    </row>
    <row r="33" spans="2:6" x14ac:dyDescent="0.25">
      <c r="B33" s="1">
        <v>15</v>
      </c>
      <c r="C33" s="133">
        <v>42.39</v>
      </c>
      <c r="D33" s="134">
        <v>42.71</v>
      </c>
      <c r="E33" s="134">
        <v>42.36</v>
      </c>
      <c r="F33" s="135">
        <v>42.07</v>
      </c>
    </row>
    <row r="34" spans="2:6" x14ac:dyDescent="0.25">
      <c r="B34" s="1">
        <v>16</v>
      </c>
      <c r="C34" s="133">
        <v>42.66</v>
      </c>
      <c r="D34" s="134">
        <v>42.86</v>
      </c>
      <c r="E34" s="134">
        <v>43.39</v>
      </c>
      <c r="F34" s="135">
        <v>42.05</v>
      </c>
    </row>
    <row r="35" spans="2:6" x14ac:dyDescent="0.25">
      <c r="B35" s="1">
        <v>17</v>
      </c>
      <c r="C35" s="133">
        <v>43.38</v>
      </c>
      <c r="D35" s="134">
        <v>43.06</v>
      </c>
      <c r="E35" s="134">
        <v>42.77</v>
      </c>
      <c r="F35" s="135">
        <v>42.37</v>
      </c>
    </row>
    <row r="36" spans="2:6" x14ac:dyDescent="0.25">
      <c r="B36" s="1">
        <v>18</v>
      </c>
      <c r="C36" s="133">
        <v>42.45</v>
      </c>
      <c r="D36" s="134">
        <v>43.21</v>
      </c>
      <c r="E36" s="134">
        <v>42.58</v>
      </c>
      <c r="F36" s="135">
        <v>41.96</v>
      </c>
    </row>
    <row r="37" spans="2:6" x14ac:dyDescent="0.25">
      <c r="B37" s="1">
        <v>19</v>
      </c>
      <c r="C37" s="133">
        <v>42.95</v>
      </c>
      <c r="D37" s="134">
        <v>43.44</v>
      </c>
      <c r="E37" s="134">
        <v>42.53</v>
      </c>
      <c r="F37" s="135">
        <v>42.19</v>
      </c>
    </row>
    <row r="38" spans="2:6" x14ac:dyDescent="0.25">
      <c r="B38" s="1">
        <v>20</v>
      </c>
      <c r="C38" s="133">
        <v>42.05</v>
      </c>
      <c r="D38" s="134"/>
      <c r="E38" s="134">
        <v>42.34</v>
      </c>
      <c r="F38" s="135">
        <v>42.39</v>
      </c>
    </row>
    <row r="39" spans="2:6" x14ac:dyDescent="0.25">
      <c r="B39" s="1">
        <v>21</v>
      </c>
      <c r="C39" s="133">
        <v>42.16</v>
      </c>
      <c r="D39" s="134"/>
      <c r="E39" s="134">
        <v>42.27</v>
      </c>
      <c r="F39" s="135">
        <v>42.09</v>
      </c>
    </row>
    <row r="40" spans="2:6" x14ac:dyDescent="0.25">
      <c r="B40" s="1">
        <v>22</v>
      </c>
      <c r="C40" s="133">
        <v>42.05</v>
      </c>
      <c r="D40" s="134"/>
      <c r="E40" s="134">
        <v>42.23</v>
      </c>
      <c r="F40" s="135">
        <v>42.12</v>
      </c>
    </row>
    <row r="41" spans="2:6" x14ac:dyDescent="0.25">
      <c r="B41" s="1">
        <v>23</v>
      </c>
      <c r="C41" s="133">
        <v>42.05</v>
      </c>
      <c r="D41" s="134"/>
      <c r="E41" s="134">
        <v>42.24</v>
      </c>
      <c r="F41" s="135">
        <v>42.05</v>
      </c>
    </row>
    <row r="42" spans="2:6" x14ac:dyDescent="0.25">
      <c r="B42" s="1">
        <v>24</v>
      </c>
      <c r="C42" s="133">
        <v>42.12</v>
      </c>
      <c r="D42" s="134"/>
      <c r="E42" s="134">
        <v>42.86</v>
      </c>
      <c r="F42" s="135">
        <v>42.03</v>
      </c>
    </row>
    <row r="43" spans="2:6" x14ac:dyDescent="0.25">
      <c r="B43" s="1">
        <v>25</v>
      </c>
      <c r="C43" s="133">
        <v>42.22</v>
      </c>
      <c r="D43" s="134"/>
      <c r="E43" s="134">
        <v>42.3</v>
      </c>
      <c r="F43" s="135">
        <v>42.54</v>
      </c>
    </row>
    <row r="44" spans="2:6" x14ac:dyDescent="0.25">
      <c r="B44" s="1">
        <v>26</v>
      </c>
      <c r="C44" s="133">
        <v>42.27</v>
      </c>
      <c r="D44" s="134"/>
      <c r="E44" s="134">
        <v>42.2</v>
      </c>
      <c r="F44" s="135">
        <v>42.17</v>
      </c>
    </row>
    <row r="45" spans="2:6" x14ac:dyDescent="0.25">
      <c r="B45" s="1">
        <v>27</v>
      </c>
      <c r="C45" s="133">
        <v>42.22</v>
      </c>
      <c r="D45" s="134"/>
      <c r="E45" s="134">
        <v>42.35</v>
      </c>
      <c r="F45" s="135">
        <v>42.09</v>
      </c>
    </row>
    <row r="46" spans="2:6" x14ac:dyDescent="0.25">
      <c r="B46" s="1">
        <v>28</v>
      </c>
      <c r="C46" s="133">
        <v>42.21</v>
      </c>
      <c r="D46" s="134"/>
      <c r="E46" s="134">
        <v>42.31</v>
      </c>
      <c r="F46" s="135">
        <v>44.34</v>
      </c>
    </row>
    <row r="47" spans="2:6" x14ac:dyDescent="0.25">
      <c r="B47" s="1">
        <v>29</v>
      </c>
      <c r="C47" s="133">
        <v>42.32</v>
      </c>
      <c r="D47" s="134"/>
      <c r="E47" s="134">
        <v>42.39</v>
      </c>
      <c r="F47" s="135">
        <v>42.59</v>
      </c>
    </row>
    <row r="48" spans="2:6" x14ac:dyDescent="0.25">
      <c r="B48" s="1">
        <v>30</v>
      </c>
      <c r="C48" s="133">
        <v>42.27</v>
      </c>
      <c r="D48" s="134"/>
      <c r="E48" s="134">
        <v>42.46</v>
      </c>
      <c r="F48" s="135">
        <v>42.61</v>
      </c>
    </row>
    <row r="49" spans="2:6" x14ac:dyDescent="0.25">
      <c r="B49" s="1">
        <v>31</v>
      </c>
      <c r="C49" s="133">
        <v>42.29</v>
      </c>
      <c r="D49" s="134"/>
      <c r="E49" s="134">
        <v>42.21</v>
      </c>
      <c r="F49" s="135">
        <v>44.59</v>
      </c>
    </row>
    <row r="50" spans="2:6" x14ac:dyDescent="0.25">
      <c r="B50" s="1">
        <v>32</v>
      </c>
      <c r="C50" s="133">
        <v>42.09</v>
      </c>
      <c r="D50" s="134"/>
      <c r="E50" s="134">
        <v>42.49</v>
      </c>
      <c r="F50" s="135">
        <v>42.57</v>
      </c>
    </row>
    <row r="51" spans="2:6" x14ac:dyDescent="0.25">
      <c r="B51" s="1">
        <v>33</v>
      </c>
      <c r="C51" s="133">
        <v>42.07</v>
      </c>
      <c r="D51" s="134"/>
      <c r="E51" s="134">
        <v>42.23</v>
      </c>
      <c r="F51" s="135">
        <v>44.11</v>
      </c>
    </row>
    <row r="52" spans="2:6" x14ac:dyDescent="0.25">
      <c r="B52" s="1">
        <v>34</v>
      </c>
      <c r="C52" s="133">
        <v>42.52</v>
      </c>
      <c r="D52" s="134"/>
      <c r="E52" s="134">
        <v>42.32</v>
      </c>
      <c r="F52" s="135">
        <v>42.13</v>
      </c>
    </row>
    <row r="53" spans="2:6" x14ac:dyDescent="0.25">
      <c r="B53" s="1">
        <v>35</v>
      </c>
      <c r="C53" s="133">
        <v>42.14</v>
      </c>
      <c r="D53" s="134"/>
      <c r="E53" s="134">
        <v>42.09</v>
      </c>
      <c r="F53" s="135">
        <v>42.19</v>
      </c>
    </row>
    <row r="54" spans="2:6" x14ac:dyDescent="0.25">
      <c r="B54" s="1">
        <v>36</v>
      </c>
      <c r="C54" s="133">
        <v>42.22</v>
      </c>
      <c r="D54" s="134"/>
      <c r="E54" s="134">
        <v>42.5</v>
      </c>
      <c r="F54" s="135">
        <v>41.82</v>
      </c>
    </row>
    <row r="55" spans="2:6" x14ac:dyDescent="0.25">
      <c r="B55" s="1">
        <v>37</v>
      </c>
      <c r="C55" s="133">
        <v>42.26</v>
      </c>
      <c r="D55" s="134"/>
      <c r="E55" s="134">
        <v>42.18</v>
      </c>
      <c r="F55" s="135">
        <v>42.12</v>
      </c>
    </row>
    <row r="56" spans="2:6" x14ac:dyDescent="0.25">
      <c r="B56" s="1">
        <v>38</v>
      </c>
      <c r="C56" s="133">
        <v>42.27</v>
      </c>
      <c r="D56" s="134"/>
      <c r="E56" s="134">
        <v>42.36</v>
      </c>
      <c r="F56" s="135">
        <v>41.91</v>
      </c>
    </row>
    <row r="57" spans="2:6" x14ac:dyDescent="0.25">
      <c r="B57" s="1">
        <v>39</v>
      </c>
      <c r="C57" s="133">
        <v>42.23</v>
      </c>
      <c r="D57" s="134"/>
      <c r="E57" s="134">
        <v>42.05</v>
      </c>
      <c r="F57" s="135">
        <v>42.16</v>
      </c>
    </row>
    <row r="58" spans="2:6" x14ac:dyDescent="0.25">
      <c r="B58" s="1">
        <v>40</v>
      </c>
      <c r="C58" s="133">
        <v>43.6</v>
      </c>
      <c r="D58" s="134"/>
      <c r="E58" s="134">
        <v>43.79</v>
      </c>
      <c r="F58" s="135">
        <v>45.85</v>
      </c>
    </row>
    <row r="59" spans="2:6" x14ac:dyDescent="0.25">
      <c r="B59" s="1">
        <v>41</v>
      </c>
      <c r="C59" s="133">
        <v>42.31</v>
      </c>
      <c r="D59" s="134"/>
      <c r="E59" s="134">
        <v>43.07</v>
      </c>
      <c r="F59" s="135">
        <v>42.01</v>
      </c>
    </row>
    <row r="60" spans="2:6" x14ac:dyDescent="0.25">
      <c r="B60" s="1">
        <v>42</v>
      </c>
      <c r="C60" s="133"/>
      <c r="D60" s="134"/>
      <c r="E60" s="134">
        <v>43.07</v>
      </c>
      <c r="F60" s="135">
        <v>42.17</v>
      </c>
    </row>
    <row r="61" spans="2:6" x14ac:dyDescent="0.25">
      <c r="B61" s="1">
        <v>43</v>
      </c>
      <c r="C61" s="133"/>
      <c r="D61" s="134"/>
      <c r="E61" s="134">
        <v>42.5</v>
      </c>
      <c r="F61" s="135">
        <v>42.39</v>
      </c>
    </row>
    <row r="62" spans="2:6" x14ac:dyDescent="0.25">
      <c r="B62" s="1">
        <v>44</v>
      </c>
      <c r="C62" s="133"/>
      <c r="D62" s="134"/>
      <c r="E62" s="134">
        <v>42.23</v>
      </c>
      <c r="F62" s="135">
        <v>41.77</v>
      </c>
    </row>
    <row r="63" spans="2:6" x14ac:dyDescent="0.25">
      <c r="B63" s="1">
        <v>45</v>
      </c>
      <c r="C63" s="133"/>
      <c r="D63" s="134"/>
      <c r="E63" s="134">
        <v>42.15</v>
      </c>
      <c r="F63" s="135">
        <v>41.92</v>
      </c>
    </row>
    <row r="64" spans="2:6" x14ac:dyDescent="0.25">
      <c r="B64" s="1">
        <v>46</v>
      </c>
      <c r="C64" s="133"/>
      <c r="D64" s="134"/>
      <c r="E64" s="134">
        <v>42.67</v>
      </c>
      <c r="F64" s="135">
        <v>42.15</v>
      </c>
    </row>
    <row r="65" spans="2:6" x14ac:dyDescent="0.25">
      <c r="B65" s="1">
        <v>47</v>
      </c>
      <c r="C65" s="133"/>
      <c r="D65" s="134"/>
      <c r="E65" s="134">
        <v>42.78</v>
      </c>
      <c r="F65" s="135">
        <v>42.33</v>
      </c>
    </row>
    <row r="66" spans="2:6" x14ac:dyDescent="0.25">
      <c r="B66" s="1">
        <v>48</v>
      </c>
      <c r="C66" s="133"/>
      <c r="D66" s="134"/>
      <c r="E66" s="134">
        <v>42.59</v>
      </c>
      <c r="F66" s="135">
        <v>42.03</v>
      </c>
    </row>
    <row r="67" spans="2:6" x14ac:dyDescent="0.25">
      <c r="B67" s="1">
        <v>49</v>
      </c>
      <c r="C67" s="133"/>
      <c r="D67" s="134"/>
      <c r="E67" s="134"/>
      <c r="F67" s="135">
        <v>42.16</v>
      </c>
    </row>
    <row r="68" spans="2:6" x14ac:dyDescent="0.25">
      <c r="B68" s="1">
        <v>50</v>
      </c>
      <c r="C68" s="133"/>
      <c r="D68" s="134"/>
      <c r="E68" s="134"/>
      <c r="F68" s="135">
        <v>42.07</v>
      </c>
    </row>
    <row r="69" spans="2:6" x14ac:dyDescent="0.25">
      <c r="B69" s="1">
        <v>51</v>
      </c>
      <c r="C69" s="133"/>
      <c r="D69" s="134"/>
      <c r="E69" s="134"/>
      <c r="F69" s="135">
        <v>43.18</v>
      </c>
    </row>
    <row r="70" spans="2:6" x14ac:dyDescent="0.25">
      <c r="B70" s="1">
        <v>52</v>
      </c>
      <c r="C70" s="133"/>
      <c r="D70" s="134"/>
      <c r="E70" s="134"/>
      <c r="F70" s="135">
        <v>42.5</v>
      </c>
    </row>
    <row r="71" spans="2:6" x14ac:dyDescent="0.25">
      <c r="B71" s="1">
        <v>53</v>
      </c>
      <c r="C71" s="133"/>
      <c r="D71" s="134"/>
      <c r="E71" s="134"/>
      <c r="F71" s="135">
        <v>42.23</v>
      </c>
    </row>
    <row r="72" spans="2:6" x14ac:dyDescent="0.25">
      <c r="B72" s="1">
        <v>54</v>
      </c>
      <c r="C72" s="133"/>
      <c r="D72" s="134"/>
      <c r="E72" s="134"/>
      <c r="F72" s="135">
        <v>42</v>
      </c>
    </row>
    <row r="73" spans="2:6" x14ac:dyDescent="0.25">
      <c r="B73" s="1">
        <v>55</v>
      </c>
      <c r="C73" s="133"/>
      <c r="D73" s="134"/>
      <c r="E73" s="134"/>
      <c r="F73" s="135">
        <v>42.55</v>
      </c>
    </row>
    <row r="74" spans="2:6" x14ac:dyDescent="0.25">
      <c r="B74" s="1">
        <v>56</v>
      </c>
      <c r="C74" s="133"/>
      <c r="D74" s="134"/>
      <c r="E74" s="134"/>
      <c r="F74" s="135"/>
    </row>
    <row r="75" spans="2:6" x14ac:dyDescent="0.25">
      <c r="B75" s="1">
        <v>57</v>
      </c>
      <c r="C75" s="133"/>
      <c r="D75" s="134"/>
      <c r="E75" s="134"/>
      <c r="F75" s="135"/>
    </row>
    <row r="76" spans="2:6" x14ac:dyDescent="0.25">
      <c r="B76" s="1">
        <v>58</v>
      </c>
      <c r="C76" s="133"/>
      <c r="D76" s="134"/>
      <c r="E76" s="134"/>
      <c r="F76" s="135"/>
    </row>
    <row r="77" spans="2:6" x14ac:dyDescent="0.25">
      <c r="B77" s="1">
        <v>59</v>
      </c>
      <c r="C77" s="133"/>
      <c r="D77" s="134"/>
      <c r="E77" s="134"/>
      <c r="F77" s="135"/>
    </row>
    <row r="78" spans="2:6" x14ac:dyDescent="0.25">
      <c r="B78" s="1">
        <v>60</v>
      </c>
      <c r="C78" s="133"/>
      <c r="D78" s="134"/>
      <c r="E78" s="134"/>
      <c r="F78" s="135"/>
    </row>
    <row r="79" spans="2:6" x14ac:dyDescent="0.25">
      <c r="B79" s="1">
        <v>61</v>
      </c>
      <c r="C79" s="133"/>
      <c r="D79" s="134"/>
      <c r="E79" s="134"/>
      <c r="F79" s="135"/>
    </row>
    <row r="80" spans="2:6" x14ac:dyDescent="0.25">
      <c r="B80" s="1">
        <v>62</v>
      </c>
      <c r="C80" s="133"/>
      <c r="D80" s="134"/>
      <c r="E80" s="134"/>
      <c r="F80" s="135"/>
    </row>
    <row r="81" spans="2:6" x14ac:dyDescent="0.25">
      <c r="B81" s="1">
        <v>63</v>
      </c>
      <c r="C81" s="133"/>
      <c r="D81" s="134"/>
      <c r="E81" s="134"/>
      <c r="F81" s="135"/>
    </row>
    <row r="82" spans="2:6" x14ac:dyDescent="0.25">
      <c r="B82" s="1">
        <v>64</v>
      </c>
      <c r="C82" s="133"/>
      <c r="D82" s="134"/>
      <c r="E82" s="134"/>
      <c r="F82" s="135"/>
    </row>
    <row r="83" spans="2:6" ht="15.75" thickBot="1" x14ac:dyDescent="0.3">
      <c r="B83" s="1">
        <v>65</v>
      </c>
      <c r="C83" s="136"/>
      <c r="D83" s="137"/>
      <c r="E83" s="137"/>
      <c r="F83" s="138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abSelected="1" topLeftCell="A6" zoomScale="75" zoomScaleNormal="75" workbookViewId="0">
      <selection activeCell="O13" sqref="O13"/>
    </sheetView>
  </sheetViews>
  <sheetFormatPr defaultRowHeight="15" x14ac:dyDescent="0.25"/>
  <cols>
    <col min="1" max="1" width="8.7109375" style="1" customWidth="1"/>
    <col min="2" max="2" width="21.4257812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22" t="s">
        <v>84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6" ht="7.5" customHeight="1" x14ac:dyDescent="0.25"/>
    <row r="6" spans="1:16" ht="17.25" x14ac:dyDescent="0.3">
      <c r="A6" s="173" t="s">
        <v>119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6" ht="7.5" customHeight="1" x14ac:dyDescent="0.25"/>
    <row r="8" spans="1:16" s="2" customFormat="1" ht="20.25" customHeight="1" x14ac:dyDescent="0.25">
      <c r="A8" s="223" t="s">
        <v>45</v>
      </c>
      <c r="B8" s="224" t="s">
        <v>13</v>
      </c>
      <c r="C8" s="225" t="s">
        <v>18</v>
      </c>
      <c r="D8" s="224" t="s">
        <v>46</v>
      </c>
      <c r="E8" s="227" t="s">
        <v>47</v>
      </c>
      <c r="F8" s="229" t="s">
        <v>48</v>
      </c>
      <c r="G8" s="230"/>
      <c r="H8" s="230"/>
      <c r="I8" s="231"/>
      <c r="J8" s="232" t="s">
        <v>49</v>
      </c>
      <c r="K8" s="223" t="s">
        <v>50</v>
      </c>
      <c r="L8" s="223"/>
      <c r="M8" s="83"/>
      <c r="N8" s="83"/>
    </row>
    <row r="9" spans="1:16" s="2" customFormat="1" ht="27.75" customHeight="1" thickBot="1" x14ac:dyDescent="0.3">
      <c r="A9" s="223"/>
      <c r="B9" s="224"/>
      <c r="C9" s="226"/>
      <c r="D9" s="224"/>
      <c r="E9" s="228"/>
      <c r="F9" s="84" t="s">
        <v>51</v>
      </c>
      <c r="G9" s="84" t="s">
        <v>52</v>
      </c>
      <c r="H9" s="84" t="s">
        <v>53</v>
      </c>
      <c r="I9" s="85" t="s">
        <v>54</v>
      </c>
      <c r="J9" s="233"/>
      <c r="K9" s="161" t="s">
        <v>55</v>
      </c>
      <c r="L9" s="161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100</v>
      </c>
      <c r="C10" s="89">
        <v>9</v>
      </c>
      <c r="D10" s="89">
        <v>34</v>
      </c>
      <c r="E10" s="90">
        <f>D10</f>
        <v>34</v>
      </c>
      <c r="F10" s="168">
        <f>MIN(C19:C79)</f>
        <v>41.98</v>
      </c>
      <c r="G10" s="159">
        <f>AVERAGE(C19:C83)</f>
        <v>42.988235294117636</v>
      </c>
      <c r="H10" s="91">
        <v>0</v>
      </c>
      <c r="I10" s="92">
        <f>G10-F10</f>
        <v>1.0082352941176396</v>
      </c>
      <c r="J10" s="93">
        <v>1.695601851851852E-2</v>
      </c>
      <c r="K10" s="93">
        <f>J10</f>
        <v>1.695601851851852E-2</v>
      </c>
      <c r="L10" s="94">
        <f>K10</f>
        <v>1.695601851851852E-2</v>
      </c>
      <c r="M10" s="95" t="s">
        <v>136</v>
      </c>
      <c r="N10" s="96"/>
      <c r="O10" s="160"/>
      <c r="P10" s="98"/>
    </row>
    <row r="11" spans="1:16" s="3" customFormat="1" ht="30" customHeight="1" x14ac:dyDescent="0.25">
      <c r="A11" s="87">
        <v>2</v>
      </c>
      <c r="B11" s="88" t="s">
        <v>66</v>
      </c>
      <c r="C11" s="89">
        <v>21</v>
      </c>
      <c r="D11" s="89">
        <v>81</v>
      </c>
      <c r="E11" s="90">
        <f>D11-D10</f>
        <v>47</v>
      </c>
      <c r="F11" s="248">
        <f>MIN(D19:D78)</f>
        <v>42.23</v>
      </c>
      <c r="G11" s="158">
        <f>AVERAGE(D19:D83)</f>
        <v>42.533478260869565</v>
      </c>
      <c r="H11" s="91">
        <v>6</v>
      </c>
      <c r="I11" s="92">
        <f>G11-F11</f>
        <v>0.30347826086956786</v>
      </c>
      <c r="J11" s="93">
        <v>4.0868055555555553E-2</v>
      </c>
      <c r="K11" s="93">
        <f>J11-J10</f>
        <v>2.3912037037037034E-2</v>
      </c>
      <c r="L11" s="94">
        <f>K11</f>
        <v>2.3912037037037034E-2</v>
      </c>
      <c r="M11" s="95" t="s">
        <v>137</v>
      </c>
      <c r="N11" s="96"/>
      <c r="O11" s="97"/>
      <c r="P11" s="98"/>
    </row>
    <row r="12" spans="1:16" s="3" customFormat="1" ht="30" customHeight="1" thickBot="1" x14ac:dyDescent="0.3">
      <c r="A12" s="87">
        <v>3</v>
      </c>
      <c r="B12" s="88" t="s">
        <v>100</v>
      </c>
      <c r="C12" s="99">
        <v>8</v>
      </c>
      <c r="D12" s="89">
        <v>121</v>
      </c>
      <c r="E12" s="90">
        <f>D12-D11</f>
        <v>40</v>
      </c>
      <c r="F12" s="124">
        <f>MIN(E19:E81)</f>
        <v>42.38</v>
      </c>
      <c r="G12" s="159">
        <f>AVERAGE(E19:E83)</f>
        <v>42.690256410256417</v>
      </c>
      <c r="H12" s="91">
        <v>1</v>
      </c>
      <c r="I12" s="92">
        <f>G12-F12</f>
        <v>0.31025641025641448</v>
      </c>
      <c r="J12" s="93">
        <v>6.1400462962962969E-2</v>
      </c>
      <c r="K12" s="93">
        <f>J12-J11</f>
        <v>2.0532407407407416E-2</v>
      </c>
      <c r="L12" s="93">
        <f>K12+K10</f>
        <v>3.7488425925925939E-2</v>
      </c>
      <c r="M12" s="95" t="s">
        <v>138</v>
      </c>
      <c r="N12" s="96">
        <v>5</v>
      </c>
      <c r="O12" s="234" t="s">
        <v>78</v>
      </c>
    </row>
    <row r="13" spans="1:16" s="3" customFormat="1" ht="30" customHeight="1" thickBot="1" x14ac:dyDescent="0.3">
      <c r="A13" s="100" t="s">
        <v>59</v>
      </c>
      <c r="B13" s="101" t="s">
        <v>66</v>
      </c>
      <c r="C13" s="102">
        <v>9</v>
      </c>
      <c r="D13" s="102">
        <v>166</v>
      </c>
      <c r="E13" s="90">
        <f>D13-D12</f>
        <v>45</v>
      </c>
      <c r="F13" s="169">
        <f>MIN(F19:F82)</f>
        <v>41.97</v>
      </c>
      <c r="G13" s="165">
        <f>AVERAGE(F19:F83)</f>
        <v>42.351136363636371</v>
      </c>
      <c r="H13" s="126">
        <v>0</v>
      </c>
      <c r="I13" s="103">
        <f>G13-F13</f>
        <v>0.38113636363637227</v>
      </c>
      <c r="J13" s="93">
        <v>8.3807870370370366E-2</v>
      </c>
      <c r="K13" s="105">
        <f>J13-J12</f>
        <v>2.2407407407407397E-2</v>
      </c>
      <c r="L13" s="104">
        <f>K13+K11</f>
        <v>4.6319444444444427E-2</v>
      </c>
      <c r="M13" s="95"/>
      <c r="N13" s="96"/>
    </row>
    <row r="14" spans="1:16" s="3" customFormat="1" ht="30" customHeight="1" x14ac:dyDescent="0.25">
      <c r="A14" s="106"/>
      <c r="B14" s="107"/>
      <c r="C14" s="108"/>
      <c r="D14" s="108"/>
      <c r="E14" s="108"/>
      <c r="F14" s="127">
        <f>AVERAGE(F10,F12)</f>
        <v>42.18</v>
      </c>
      <c r="G14" s="128">
        <f>AVERAGE(G10,G12)</f>
        <v>42.839245852187027</v>
      </c>
      <c r="H14" s="128" t="s">
        <v>72</v>
      </c>
      <c r="I14" s="109">
        <f>AVERAGE(I10,I12)</f>
        <v>0.65924585218702703</v>
      </c>
      <c r="J14" s="108"/>
      <c r="K14" s="108"/>
      <c r="L14" s="108"/>
      <c r="M14" s="110"/>
      <c r="N14" s="110"/>
    </row>
    <row r="15" spans="1:16" ht="27.75" customHeight="1" x14ac:dyDescent="0.25">
      <c r="A15" s="111"/>
      <c r="B15" s="111"/>
      <c r="C15" s="111"/>
      <c r="D15" s="112"/>
      <c r="E15" s="113"/>
      <c r="F15" s="114">
        <f>AVERAGE(F11,F13)</f>
        <v>42.099999999999994</v>
      </c>
      <c r="G15" s="115">
        <f>AVERAGE(G11,G13)</f>
        <v>42.442307312252964</v>
      </c>
      <c r="H15" s="115" t="s">
        <v>73</v>
      </c>
      <c r="I15" s="116">
        <f>AVERAGE(I11,I13)</f>
        <v>0.34230731225297006</v>
      </c>
      <c r="J15" s="113"/>
      <c r="K15" s="113" t="s">
        <v>29</v>
      </c>
      <c r="L15" s="113"/>
      <c r="M15" s="110"/>
      <c r="N15" s="110"/>
    </row>
    <row r="16" spans="1:16" ht="30" customHeight="1" thickBot="1" x14ac:dyDescent="0.3">
      <c r="A16" s="117"/>
      <c r="B16" s="117"/>
      <c r="C16" s="117"/>
      <c r="D16" s="113"/>
      <c r="E16" s="113"/>
      <c r="F16" s="118">
        <f>AVERAGE(F10:F13)</f>
        <v>42.14</v>
      </c>
      <c r="G16" s="119">
        <f>AVERAGE(G10:G13)</f>
        <v>42.640776582219999</v>
      </c>
      <c r="H16" s="120"/>
      <c r="I16" s="121">
        <f>AVERAGE(I10:I13)</f>
        <v>0.50077658221999855</v>
      </c>
      <c r="J16" s="113"/>
      <c r="K16" s="113"/>
      <c r="L16" s="113"/>
      <c r="M16" s="117"/>
      <c r="N16" s="117"/>
    </row>
    <row r="18" spans="2:14" ht="15.75" thickBot="1" x14ac:dyDescent="0.3">
      <c r="C18" s="129" t="str">
        <f>B10</f>
        <v>Гаврилюк Олег</v>
      </c>
      <c r="D18" s="129" t="str">
        <f>B11</f>
        <v>Манило Денис</v>
      </c>
      <c r="E18" s="129" t="str">
        <f>B12</f>
        <v>Гаврилюк Олег</v>
      </c>
      <c r="F18" s="129" t="str">
        <f>B13</f>
        <v>Манило Денис</v>
      </c>
    </row>
    <row r="19" spans="2:14" x14ac:dyDescent="0.25">
      <c r="B19" s="1">
        <v>1</v>
      </c>
      <c r="C19" s="130">
        <v>46.42</v>
      </c>
      <c r="D19" s="131">
        <v>44.56</v>
      </c>
      <c r="E19" s="131">
        <v>43.25</v>
      </c>
      <c r="F19" s="132">
        <v>42.75</v>
      </c>
      <c r="M19" s="2"/>
      <c r="N19" s="2"/>
    </row>
    <row r="20" spans="2:14" x14ac:dyDescent="0.25">
      <c r="B20" s="1">
        <v>2</v>
      </c>
      <c r="C20" s="133">
        <v>43.44</v>
      </c>
      <c r="D20" s="134">
        <v>42.72</v>
      </c>
      <c r="E20" s="134">
        <v>43.11</v>
      </c>
      <c r="F20" s="135">
        <v>42.32</v>
      </c>
      <c r="M20" s="3"/>
      <c r="N20" s="3"/>
    </row>
    <row r="21" spans="2:14" x14ac:dyDescent="0.25">
      <c r="B21" s="1">
        <v>3</v>
      </c>
      <c r="C21" s="133">
        <v>42.86</v>
      </c>
      <c r="D21" s="134">
        <v>42.56</v>
      </c>
      <c r="E21" s="134">
        <v>42.93</v>
      </c>
      <c r="F21" s="135">
        <v>42.23</v>
      </c>
      <c r="M21" s="3"/>
      <c r="N21" s="3"/>
    </row>
    <row r="22" spans="2:14" x14ac:dyDescent="0.25">
      <c r="B22" s="1">
        <v>4</v>
      </c>
      <c r="C22" s="133">
        <v>42.46</v>
      </c>
      <c r="D22" s="134">
        <v>42.77</v>
      </c>
      <c r="E22" s="134">
        <v>42.64</v>
      </c>
      <c r="F22" s="135">
        <v>43.58</v>
      </c>
      <c r="M22" s="3"/>
      <c r="N22" s="3"/>
    </row>
    <row r="23" spans="2:14" x14ac:dyDescent="0.25">
      <c r="B23" s="1">
        <v>5</v>
      </c>
      <c r="C23" s="133">
        <v>44.69</v>
      </c>
      <c r="D23" s="134">
        <v>42.67</v>
      </c>
      <c r="E23" s="134">
        <v>42.68</v>
      </c>
      <c r="F23" s="135">
        <v>42.48</v>
      </c>
    </row>
    <row r="24" spans="2:14" x14ac:dyDescent="0.25">
      <c r="B24" s="1">
        <v>6</v>
      </c>
      <c r="C24" s="133">
        <v>43.75</v>
      </c>
      <c r="D24" s="134">
        <v>42.68</v>
      </c>
      <c r="E24" s="134">
        <v>42.62</v>
      </c>
      <c r="F24" s="135">
        <v>42.49</v>
      </c>
    </row>
    <row r="25" spans="2:14" x14ac:dyDescent="0.25">
      <c r="B25" s="1">
        <v>7</v>
      </c>
      <c r="C25" s="133">
        <v>43.7</v>
      </c>
      <c r="D25" s="134">
        <v>42.44</v>
      </c>
      <c r="E25" s="134">
        <v>42.81</v>
      </c>
      <c r="F25" s="135">
        <v>42.32</v>
      </c>
    </row>
    <row r="26" spans="2:14" x14ac:dyDescent="0.25">
      <c r="B26" s="1">
        <v>8</v>
      </c>
      <c r="C26" s="133">
        <v>43.29</v>
      </c>
      <c r="D26" s="134">
        <v>42.39</v>
      </c>
      <c r="E26" s="134">
        <v>42.44</v>
      </c>
      <c r="F26" s="135">
        <v>42.16</v>
      </c>
    </row>
    <row r="27" spans="2:14" x14ac:dyDescent="0.25">
      <c r="B27" s="1">
        <v>9</v>
      </c>
      <c r="C27" s="133">
        <v>41.98</v>
      </c>
      <c r="D27" s="134">
        <v>42.5</v>
      </c>
      <c r="E27" s="134">
        <v>42.61</v>
      </c>
      <c r="F27" s="135">
        <v>42.16</v>
      </c>
    </row>
    <row r="28" spans="2:14" x14ac:dyDescent="0.25">
      <c r="B28" s="1">
        <v>10</v>
      </c>
      <c r="C28" s="133">
        <v>42.1</v>
      </c>
      <c r="D28" s="134">
        <v>43.11</v>
      </c>
      <c r="E28" s="134">
        <v>42.85</v>
      </c>
      <c r="F28" s="135">
        <v>42.17</v>
      </c>
    </row>
    <row r="29" spans="2:14" x14ac:dyDescent="0.25">
      <c r="B29" s="1">
        <v>11</v>
      </c>
      <c r="C29" s="133">
        <v>42.36</v>
      </c>
      <c r="D29" s="134">
        <v>43.02</v>
      </c>
      <c r="E29" s="134">
        <v>43.03</v>
      </c>
      <c r="F29" s="135">
        <v>42.19</v>
      </c>
    </row>
    <row r="30" spans="2:14" x14ac:dyDescent="0.25">
      <c r="B30" s="1">
        <v>12</v>
      </c>
      <c r="C30" s="133">
        <v>42.45</v>
      </c>
      <c r="D30" s="134">
        <v>42.44</v>
      </c>
      <c r="E30" s="134">
        <v>42.62</v>
      </c>
      <c r="F30" s="135">
        <v>42.19</v>
      </c>
    </row>
    <row r="31" spans="2:14" x14ac:dyDescent="0.25">
      <c r="B31" s="1">
        <v>13</v>
      </c>
      <c r="C31" s="133">
        <v>44.53</v>
      </c>
      <c r="D31" s="134">
        <v>42.37</v>
      </c>
      <c r="E31" s="134">
        <v>42.58</v>
      </c>
      <c r="F31" s="135">
        <v>42.33</v>
      </c>
    </row>
    <row r="32" spans="2:14" x14ac:dyDescent="0.25">
      <c r="B32" s="1">
        <v>14</v>
      </c>
      <c r="C32" s="162">
        <v>42.44</v>
      </c>
      <c r="D32" s="134">
        <v>42.82</v>
      </c>
      <c r="E32" s="134">
        <v>42.66</v>
      </c>
      <c r="F32" s="135">
        <v>41.97</v>
      </c>
    </row>
    <row r="33" spans="2:6" x14ac:dyDescent="0.25">
      <c r="B33" s="1">
        <v>15</v>
      </c>
      <c r="C33" s="133">
        <v>42.51</v>
      </c>
      <c r="D33" s="134">
        <v>42.23</v>
      </c>
      <c r="E33" s="134">
        <v>42.53</v>
      </c>
      <c r="F33" s="135">
        <v>42.18</v>
      </c>
    </row>
    <row r="34" spans="2:6" x14ac:dyDescent="0.25">
      <c r="B34" s="1">
        <v>16</v>
      </c>
      <c r="C34" s="133">
        <v>42.57</v>
      </c>
      <c r="D34" s="134">
        <v>42.47</v>
      </c>
      <c r="E34" s="134">
        <v>42.6</v>
      </c>
      <c r="F34" s="135">
        <v>42.71</v>
      </c>
    </row>
    <row r="35" spans="2:6" x14ac:dyDescent="0.25">
      <c r="B35" s="1">
        <v>17</v>
      </c>
      <c r="C35" s="133">
        <v>43.25</v>
      </c>
      <c r="D35" s="134">
        <v>42.38</v>
      </c>
      <c r="E35" s="134">
        <v>42.73</v>
      </c>
      <c r="F35" s="135">
        <v>42.1</v>
      </c>
    </row>
    <row r="36" spans="2:6" x14ac:dyDescent="0.25">
      <c r="B36" s="1">
        <v>18</v>
      </c>
      <c r="C36" s="133">
        <v>42.5</v>
      </c>
      <c r="D36" s="134">
        <v>42.36</v>
      </c>
      <c r="E36" s="134">
        <v>42.59</v>
      </c>
      <c r="F36" s="135">
        <v>42.23</v>
      </c>
    </row>
    <row r="37" spans="2:6" x14ac:dyDescent="0.25">
      <c r="B37" s="1">
        <v>19</v>
      </c>
      <c r="C37" s="133">
        <v>43.63</v>
      </c>
      <c r="D37" s="134">
        <v>42.34</v>
      </c>
      <c r="E37" s="134">
        <v>42.57</v>
      </c>
      <c r="F37" s="135">
        <v>42.29</v>
      </c>
    </row>
    <row r="38" spans="2:6" x14ac:dyDescent="0.25">
      <c r="B38" s="1">
        <v>20</v>
      </c>
      <c r="C38" s="133">
        <v>42.33</v>
      </c>
      <c r="D38" s="134">
        <v>42.29</v>
      </c>
      <c r="E38" s="134">
        <v>42.57</v>
      </c>
      <c r="F38" s="135">
        <v>42.33</v>
      </c>
    </row>
    <row r="39" spans="2:6" x14ac:dyDescent="0.25">
      <c r="B39" s="1">
        <v>21</v>
      </c>
      <c r="C39" s="133">
        <v>42.38</v>
      </c>
      <c r="D39" s="134">
        <v>42.49</v>
      </c>
      <c r="E39" s="134">
        <v>42.68</v>
      </c>
      <c r="F39" s="135">
        <v>42.21</v>
      </c>
    </row>
    <row r="40" spans="2:6" x14ac:dyDescent="0.25">
      <c r="B40" s="1">
        <v>22</v>
      </c>
      <c r="C40" s="133">
        <v>42.35</v>
      </c>
      <c r="D40" s="134">
        <v>42.38</v>
      </c>
      <c r="E40" s="134">
        <v>42.72</v>
      </c>
      <c r="F40" s="135">
        <v>42.25</v>
      </c>
    </row>
    <row r="41" spans="2:6" x14ac:dyDescent="0.25">
      <c r="B41" s="1">
        <v>23</v>
      </c>
      <c r="C41" s="133">
        <v>42.34</v>
      </c>
      <c r="D41" s="134">
        <v>42.45</v>
      </c>
      <c r="E41" s="134">
        <v>42.5</v>
      </c>
      <c r="F41" s="135">
        <v>42.2</v>
      </c>
    </row>
    <row r="42" spans="2:6" x14ac:dyDescent="0.25">
      <c r="B42" s="1">
        <v>24</v>
      </c>
      <c r="C42" s="133">
        <v>42.35</v>
      </c>
      <c r="D42" s="134">
        <v>42.39</v>
      </c>
      <c r="E42" s="134">
        <v>42.77</v>
      </c>
      <c r="F42" s="135">
        <v>42.31</v>
      </c>
    </row>
    <row r="43" spans="2:6" x14ac:dyDescent="0.25">
      <c r="B43" s="1">
        <v>25</v>
      </c>
      <c r="C43" s="133">
        <v>42.57</v>
      </c>
      <c r="D43" s="134">
        <v>42.39</v>
      </c>
      <c r="E43" s="134">
        <v>42.79</v>
      </c>
      <c r="F43" s="135">
        <v>42.19</v>
      </c>
    </row>
    <row r="44" spans="2:6" x14ac:dyDescent="0.25">
      <c r="B44" s="1">
        <v>26</v>
      </c>
      <c r="C44" s="133">
        <v>42.51</v>
      </c>
      <c r="D44" s="134">
        <v>42.37</v>
      </c>
      <c r="E44" s="134">
        <v>42.75</v>
      </c>
      <c r="F44" s="135">
        <v>42.29</v>
      </c>
    </row>
    <row r="45" spans="2:6" x14ac:dyDescent="0.25">
      <c r="B45" s="1">
        <v>27</v>
      </c>
      <c r="C45" s="133">
        <v>42.56</v>
      </c>
      <c r="D45" s="134">
        <v>42.48</v>
      </c>
      <c r="E45" s="134">
        <v>42.52</v>
      </c>
      <c r="F45" s="135">
        <v>42.26</v>
      </c>
    </row>
    <row r="46" spans="2:6" x14ac:dyDescent="0.25">
      <c r="B46" s="1">
        <v>28</v>
      </c>
      <c r="C46" s="133">
        <v>42.81</v>
      </c>
      <c r="D46" s="134">
        <v>42.43</v>
      </c>
      <c r="E46" s="134">
        <v>42.6</v>
      </c>
      <c r="F46" s="135">
        <v>42.24</v>
      </c>
    </row>
    <row r="47" spans="2:6" x14ac:dyDescent="0.25">
      <c r="B47" s="1">
        <v>29</v>
      </c>
      <c r="C47" s="133">
        <v>42.85</v>
      </c>
      <c r="D47" s="134">
        <v>42.64</v>
      </c>
      <c r="E47" s="134">
        <v>42.68</v>
      </c>
      <c r="F47" s="135">
        <v>42.31</v>
      </c>
    </row>
    <row r="48" spans="2:6" x14ac:dyDescent="0.25">
      <c r="B48" s="1">
        <v>30</v>
      </c>
      <c r="C48" s="133">
        <v>42.95</v>
      </c>
      <c r="D48" s="134">
        <v>42.34</v>
      </c>
      <c r="E48" s="134">
        <v>42.81</v>
      </c>
      <c r="F48" s="135">
        <v>42.72</v>
      </c>
    </row>
    <row r="49" spans="2:6" x14ac:dyDescent="0.25">
      <c r="B49" s="1">
        <v>31</v>
      </c>
      <c r="C49" s="133">
        <v>42.59</v>
      </c>
      <c r="D49" s="134">
        <v>42.28</v>
      </c>
      <c r="E49" s="134">
        <v>42.74</v>
      </c>
      <c r="F49" s="135">
        <v>42.27</v>
      </c>
    </row>
    <row r="50" spans="2:6" x14ac:dyDescent="0.25">
      <c r="B50" s="1">
        <v>32</v>
      </c>
      <c r="C50" s="133">
        <v>43.35</v>
      </c>
      <c r="D50" s="134">
        <v>42.62</v>
      </c>
      <c r="E50" s="134">
        <v>42.68</v>
      </c>
      <c r="F50" s="135">
        <v>42.37</v>
      </c>
    </row>
    <row r="51" spans="2:6" x14ac:dyDescent="0.25">
      <c r="B51" s="1">
        <v>33</v>
      </c>
      <c r="C51" s="133">
        <v>43.89</v>
      </c>
      <c r="D51" s="134">
        <v>42.33</v>
      </c>
      <c r="E51" s="134">
        <v>42.73</v>
      </c>
      <c r="F51" s="135">
        <v>42.12</v>
      </c>
    </row>
    <row r="52" spans="2:6" x14ac:dyDescent="0.25">
      <c r="B52" s="1">
        <v>34</v>
      </c>
      <c r="C52" s="133">
        <v>42.84</v>
      </c>
      <c r="D52" s="134">
        <v>42.39</v>
      </c>
      <c r="E52" s="134">
        <v>42.94</v>
      </c>
      <c r="F52" s="135">
        <v>42.31</v>
      </c>
    </row>
    <row r="53" spans="2:6" x14ac:dyDescent="0.25">
      <c r="B53" s="1">
        <v>35</v>
      </c>
      <c r="C53" s="133"/>
      <c r="D53" s="134">
        <v>42.26</v>
      </c>
      <c r="E53" s="134">
        <v>42.53</v>
      </c>
      <c r="F53" s="135">
        <v>42.39</v>
      </c>
    </row>
    <row r="54" spans="2:6" x14ac:dyDescent="0.25">
      <c r="B54" s="1">
        <v>36</v>
      </c>
      <c r="C54" s="133"/>
      <c r="D54" s="134">
        <v>42.35</v>
      </c>
      <c r="E54" s="134">
        <v>42.38</v>
      </c>
      <c r="F54" s="135">
        <v>42.39</v>
      </c>
    </row>
    <row r="55" spans="2:6" x14ac:dyDescent="0.25">
      <c r="B55" s="1">
        <v>37</v>
      </c>
      <c r="C55" s="133"/>
      <c r="D55" s="134">
        <v>42.44</v>
      </c>
      <c r="E55" s="134">
        <v>42.61</v>
      </c>
      <c r="F55" s="135">
        <v>42.44</v>
      </c>
    </row>
    <row r="56" spans="2:6" x14ac:dyDescent="0.25">
      <c r="B56" s="1">
        <v>38</v>
      </c>
      <c r="C56" s="133"/>
      <c r="D56" s="134">
        <v>42.23</v>
      </c>
      <c r="E56" s="134">
        <v>42.38</v>
      </c>
      <c r="F56" s="135">
        <v>42.69</v>
      </c>
    </row>
    <row r="57" spans="2:6" x14ac:dyDescent="0.25">
      <c r="B57" s="1">
        <v>39</v>
      </c>
      <c r="C57" s="133"/>
      <c r="D57" s="134">
        <v>42.46</v>
      </c>
      <c r="E57" s="134">
        <v>42.69</v>
      </c>
      <c r="F57" s="135">
        <v>42.44</v>
      </c>
    </row>
    <row r="58" spans="2:6" x14ac:dyDescent="0.25">
      <c r="B58" s="1">
        <v>40</v>
      </c>
      <c r="C58" s="133"/>
      <c r="D58" s="134">
        <v>42.23</v>
      </c>
      <c r="E58" s="134"/>
      <c r="F58" s="135">
        <v>42.38</v>
      </c>
    </row>
    <row r="59" spans="2:6" x14ac:dyDescent="0.25">
      <c r="B59" s="1">
        <v>41</v>
      </c>
      <c r="C59" s="133"/>
      <c r="D59" s="134">
        <v>43.23</v>
      </c>
      <c r="E59" s="134"/>
      <c r="F59" s="135">
        <v>42.46</v>
      </c>
    </row>
    <row r="60" spans="2:6" x14ac:dyDescent="0.25">
      <c r="B60" s="1">
        <v>42</v>
      </c>
      <c r="C60" s="133"/>
      <c r="D60" s="134">
        <v>42.6</v>
      </c>
      <c r="E60" s="134"/>
      <c r="F60" s="135">
        <v>42.44</v>
      </c>
    </row>
    <row r="61" spans="2:6" x14ac:dyDescent="0.25">
      <c r="B61" s="1">
        <v>43</v>
      </c>
      <c r="C61" s="133"/>
      <c r="D61" s="134">
        <v>42.36</v>
      </c>
      <c r="E61" s="134"/>
      <c r="F61" s="135">
        <v>42.35</v>
      </c>
    </row>
    <row r="62" spans="2:6" x14ac:dyDescent="0.25">
      <c r="B62" s="1">
        <v>44</v>
      </c>
      <c r="C62" s="133"/>
      <c r="D62" s="134">
        <v>42.35</v>
      </c>
      <c r="E62" s="134"/>
      <c r="F62" s="135">
        <v>42.24</v>
      </c>
    </row>
    <row r="63" spans="2:6" x14ac:dyDescent="0.25">
      <c r="B63" s="1">
        <v>45</v>
      </c>
      <c r="C63" s="133"/>
      <c r="D63" s="134">
        <v>42.49</v>
      </c>
      <c r="E63" s="134"/>
      <c r="F63" s="135"/>
    </row>
    <row r="64" spans="2:6" x14ac:dyDescent="0.25">
      <c r="B64" s="1">
        <v>46</v>
      </c>
      <c r="C64" s="133"/>
      <c r="D64" s="134">
        <v>42.44</v>
      </c>
      <c r="E64" s="134"/>
      <c r="F64" s="135"/>
    </row>
    <row r="65" spans="2:6" x14ac:dyDescent="0.25">
      <c r="B65" s="1">
        <v>47</v>
      </c>
      <c r="C65" s="133"/>
      <c r="D65" s="134"/>
      <c r="E65" s="134"/>
      <c r="F65" s="135"/>
    </row>
    <row r="66" spans="2:6" x14ac:dyDescent="0.25">
      <c r="B66" s="1">
        <v>48</v>
      </c>
      <c r="C66" s="133"/>
      <c r="D66" s="134"/>
      <c r="E66" s="134"/>
      <c r="F66" s="135"/>
    </row>
    <row r="67" spans="2:6" x14ac:dyDescent="0.25">
      <c r="B67" s="1">
        <v>49</v>
      </c>
      <c r="C67" s="133"/>
      <c r="D67" s="134"/>
      <c r="E67" s="134"/>
      <c r="F67" s="135"/>
    </row>
    <row r="68" spans="2:6" x14ac:dyDescent="0.25">
      <c r="B68" s="1">
        <v>50</v>
      </c>
      <c r="C68" s="133"/>
      <c r="D68" s="134"/>
      <c r="E68" s="134"/>
      <c r="F68" s="135"/>
    </row>
    <row r="69" spans="2:6" x14ac:dyDescent="0.25">
      <c r="B69" s="1">
        <v>51</v>
      </c>
      <c r="C69" s="133"/>
      <c r="D69" s="134"/>
      <c r="E69" s="134"/>
      <c r="F69" s="135"/>
    </row>
    <row r="70" spans="2:6" x14ac:dyDescent="0.25">
      <c r="B70" s="1">
        <v>52</v>
      </c>
      <c r="C70" s="133"/>
      <c r="D70" s="134"/>
      <c r="E70" s="134"/>
      <c r="F70" s="135"/>
    </row>
    <row r="71" spans="2:6" x14ac:dyDescent="0.25">
      <c r="B71" s="1">
        <v>53</v>
      </c>
      <c r="C71" s="133"/>
      <c r="D71" s="134"/>
      <c r="E71" s="134"/>
      <c r="F71" s="135"/>
    </row>
    <row r="72" spans="2:6" x14ac:dyDescent="0.25">
      <c r="B72" s="1">
        <v>54</v>
      </c>
      <c r="C72" s="133"/>
      <c r="D72" s="134"/>
      <c r="E72" s="134"/>
      <c r="F72" s="135"/>
    </row>
    <row r="73" spans="2:6" x14ac:dyDescent="0.25">
      <c r="B73" s="1">
        <v>55</v>
      </c>
      <c r="C73" s="133"/>
      <c r="D73" s="134"/>
      <c r="E73" s="134"/>
      <c r="F73" s="135"/>
    </row>
    <row r="74" spans="2:6" x14ac:dyDescent="0.25">
      <c r="B74" s="1">
        <v>56</v>
      </c>
      <c r="C74" s="133"/>
      <c r="D74" s="134"/>
      <c r="E74" s="134"/>
      <c r="F74" s="135"/>
    </row>
    <row r="75" spans="2:6" x14ac:dyDescent="0.25">
      <c r="B75" s="1">
        <v>57</v>
      </c>
      <c r="C75" s="133"/>
      <c r="D75" s="134"/>
      <c r="E75" s="134"/>
      <c r="F75" s="135"/>
    </row>
    <row r="76" spans="2:6" x14ac:dyDescent="0.25">
      <c r="B76" s="1">
        <v>58</v>
      </c>
      <c r="C76" s="133"/>
      <c r="D76" s="134"/>
      <c r="E76" s="134"/>
      <c r="F76" s="135"/>
    </row>
    <row r="77" spans="2:6" x14ac:dyDescent="0.25">
      <c r="B77" s="1">
        <v>59</v>
      </c>
      <c r="C77" s="133"/>
      <c r="D77" s="134"/>
      <c r="E77" s="134"/>
      <c r="F77" s="135"/>
    </row>
    <row r="78" spans="2:6" x14ac:dyDescent="0.25">
      <c r="B78" s="1">
        <v>60</v>
      </c>
      <c r="C78" s="133"/>
      <c r="D78" s="134"/>
      <c r="E78" s="134"/>
      <c r="F78" s="135"/>
    </row>
    <row r="79" spans="2:6" x14ac:dyDescent="0.25">
      <c r="B79" s="1">
        <v>61</v>
      </c>
      <c r="C79" s="133"/>
      <c r="D79" s="134"/>
      <c r="E79" s="134"/>
      <c r="F79" s="135"/>
    </row>
    <row r="80" spans="2:6" x14ac:dyDescent="0.25">
      <c r="B80" s="1">
        <v>62</v>
      </c>
      <c r="C80" s="133"/>
      <c r="D80" s="134"/>
      <c r="E80" s="134"/>
      <c r="F80" s="135"/>
    </row>
    <row r="81" spans="2:6" x14ac:dyDescent="0.25">
      <c r="B81" s="1">
        <v>63</v>
      </c>
      <c r="C81" s="133"/>
      <c r="D81" s="134"/>
      <c r="E81" s="134"/>
      <c r="F81" s="135"/>
    </row>
    <row r="82" spans="2:6" x14ac:dyDescent="0.25">
      <c r="B82" s="1">
        <v>64</v>
      </c>
      <c r="C82" s="133"/>
      <c r="D82" s="134"/>
      <c r="E82" s="134"/>
      <c r="F82" s="135"/>
    </row>
    <row r="83" spans="2:6" ht="15.75" thickBot="1" x14ac:dyDescent="0.3">
      <c r="B83" s="1">
        <v>65</v>
      </c>
      <c r="C83" s="136"/>
      <c r="D83" s="137"/>
      <c r="E83" s="137"/>
      <c r="F83" s="138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2"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23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5" width="12.42578125" style="1" customWidth="1"/>
    <col min="16" max="16384" width="9.140625" style="1"/>
  </cols>
  <sheetData>
    <row r="4" spans="1:16" ht="18.75" x14ac:dyDescent="0.3">
      <c r="A4" s="222" t="s">
        <v>84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6" ht="7.5" customHeight="1" x14ac:dyDescent="0.25"/>
    <row r="6" spans="1:16" ht="17.25" x14ac:dyDescent="0.3">
      <c r="A6" s="173" t="s">
        <v>117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6" ht="7.5" customHeight="1" x14ac:dyDescent="0.25"/>
    <row r="8" spans="1:16" s="2" customFormat="1" ht="20.25" customHeight="1" x14ac:dyDescent="0.25">
      <c r="A8" s="223" t="s">
        <v>45</v>
      </c>
      <c r="B8" s="224" t="s">
        <v>13</v>
      </c>
      <c r="C8" s="225" t="s">
        <v>18</v>
      </c>
      <c r="D8" s="224" t="s">
        <v>46</v>
      </c>
      <c r="E8" s="227" t="s">
        <v>47</v>
      </c>
      <c r="F8" s="229" t="s">
        <v>48</v>
      </c>
      <c r="G8" s="230"/>
      <c r="H8" s="230"/>
      <c r="I8" s="231"/>
      <c r="J8" s="232" t="s">
        <v>49</v>
      </c>
      <c r="K8" s="223" t="s">
        <v>50</v>
      </c>
      <c r="L8" s="223"/>
      <c r="M8" s="83"/>
      <c r="N8" s="83"/>
    </row>
    <row r="9" spans="1:16" s="2" customFormat="1" ht="27.75" customHeight="1" thickBot="1" x14ac:dyDescent="0.3">
      <c r="A9" s="223"/>
      <c r="B9" s="224"/>
      <c r="C9" s="226"/>
      <c r="D9" s="224"/>
      <c r="E9" s="228"/>
      <c r="F9" s="84" t="s">
        <v>51</v>
      </c>
      <c r="G9" s="84" t="s">
        <v>52</v>
      </c>
      <c r="H9" s="84" t="s">
        <v>53</v>
      </c>
      <c r="I9" s="85" t="s">
        <v>54</v>
      </c>
      <c r="J9" s="233"/>
      <c r="K9" s="123" t="s">
        <v>55</v>
      </c>
      <c r="L9" s="123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67</v>
      </c>
      <c r="C10" s="89">
        <v>3</v>
      </c>
      <c r="D10" s="89">
        <v>40</v>
      </c>
      <c r="E10" s="90">
        <f>D10</f>
        <v>40</v>
      </c>
      <c r="F10" s="169">
        <f>MIN(C19:C79)</f>
        <v>42.24</v>
      </c>
      <c r="G10" s="159">
        <f>AVERAGE(C19:C83)</f>
        <v>42.905000000000001</v>
      </c>
      <c r="H10" s="91">
        <v>0</v>
      </c>
      <c r="I10" s="92">
        <f>G10-F10</f>
        <v>0.66499999999999915</v>
      </c>
      <c r="J10" s="93">
        <v>1.9930555555555556E-2</v>
      </c>
      <c r="K10" s="93">
        <f>J10</f>
        <v>1.9930555555555556E-2</v>
      </c>
      <c r="L10" s="94">
        <f>K10</f>
        <v>1.9930555555555556E-2</v>
      </c>
      <c r="M10" s="95" t="s">
        <v>139</v>
      </c>
      <c r="N10" s="96">
        <v>-5</v>
      </c>
      <c r="O10" s="253" t="s">
        <v>77</v>
      </c>
      <c r="P10" s="98"/>
    </row>
    <row r="11" spans="1:16" s="3" customFormat="1" ht="30" customHeight="1" thickBot="1" x14ac:dyDescent="0.3">
      <c r="A11" s="87">
        <v>2</v>
      </c>
      <c r="B11" s="88" t="s">
        <v>93</v>
      </c>
      <c r="C11" s="89">
        <v>33</v>
      </c>
      <c r="D11" s="89">
        <v>71</v>
      </c>
      <c r="E11" s="90">
        <f>D11-D10</f>
        <v>31</v>
      </c>
      <c r="F11" s="171">
        <f>MIN(D19:D78)</f>
        <v>42.46</v>
      </c>
      <c r="G11" s="158">
        <f>AVERAGE(D19:D83)</f>
        <v>43.313000000000009</v>
      </c>
      <c r="H11" s="91">
        <v>0</v>
      </c>
      <c r="I11" s="92">
        <f>G11-F11</f>
        <v>0.85300000000000864</v>
      </c>
      <c r="J11" s="93">
        <v>3.619212962962963E-2</v>
      </c>
      <c r="K11" s="93">
        <f>J11-J10</f>
        <v>1.6261574074074074E-2</v>
      </c>
      <c r="L11" s="94">
        <f>K11</f>
        <v>1.6261574074074074E-2</v>
      </c>
      <c r="M11" s="95" t="s">
        <v>140</v>
      </c>
      <c r="N11" s="96">
        <v>-11</v>
      </c>
      <c r="O11" s="252"/>
      <c r="P11" s="98"/>
    </row>
    <row r="12" spans="1:16" s="3" customFormat="1" ht="30" customHeight="1" x14ac:dyDescent="0.25">
      <c r="A12" s="87">
        <v>3</v>
      </c>
      <c r="B12" s="88" t="s">
        <v>93</v>
      </c>
      <c r="C12" s="99">
        <v>2</v>
      </c>
      <c r="D12" s="89">
        <v>120</v>
      </c>
      <c r="E12" s="90">
        <f>D12-D11</f>
        <v>49</v>
      </c>
      <c r="F12" s="254">
        <f>MIN(E19:E81)</f>
        <v>42.56</v>
      </c>
      <c r="G12" s="159">
        <f>AVERAGE(E19:E83)</f>
        <v>43.219374999999992</v>
      </c>
      <c r="H12" s="91">
        <v>1</v>
      </c>
      <c r="I12" s="92">
        <f>G12-F12</f>
        <v>0.65937499999999005</v>
      </c>
      <c r="J12" s="93">
        <v>6.1354166666666675E-2</v>
      </c>
      <c r="K12" s="93">
        <f>J12-J11</f>
        <v>2.5162037037037045E-2</v>
      </c>
      <c r="L12" s="93">
        <f>K12+K11</f>
        <v>4.1423611111111119E-2</v>
      </c>
      <c r="M12" s="95" t="s">
        <v>141</v>
      </c>
      <c r="N12" s="96"/>
      <c r="O12" s="21"/>
    </row>
    <row r="13" spans="1:16" s="3" customFormat="1" ht="30" customHeight="1" thickBot="1" x14ac:dyDescent="0.3">
      <c r="A13" s="100" t="s">
        <v>59</v>
      </c>
      <c r="B13" s="101" t="s">
        <v>67</v>
      </c>
      <c r="C13" s="102">
        <v>21</v>
      </c>
      <c r="D13" s="102">
        <v>165</v>
      </c>
      <c r="E13" s="90">
        <f>D13-D12</f>
        <v>45</v>
      </c>
      <c r="F13" s="170">
        <f>MIN(F19:F82)</f>
        <v>42.28</v>
      </c>
      <c r="G13" s="125">
        <f>AVERAGE(F19:F83)</f>
        <v>42.687954545454545</v>
      </c>
      <c r="H13" s="126">
        <v>2</v>
      </c>
      <c r="I13" s="103">
        <f>G13-F13</f>
        <v>0.4079545454545439</v>
      </c>
      <c r="J13" s="93">
        <v>8.3807870370370366E-2</v>
      </c>
      <c r="K13" s="105">
        <f>J13-J12</f>
        <v>2.2453703703703691E-2</v>
      </c>
      <c r="L13" s="104">
        <f>K13+K10</f>
        <v>4.2384259259259247E-2</v>
      </c>
      <c r="M13" s="95"/>
      <c r="N13" s="96"/>
    </row>
    <row r="14" spans="1:16" s="3" customFormat="1" ht="30" customHeight="1" x14ac:dyDescent="0.25">
      <c r="A14" s="106"/>
      <c r="B14" s="107"/>
      <c r="C14" s="108"/>
      <c r="D14" s="108"/>
      <c r="E14" s="108"/>
      <c r="F14" s="127">
        <f>AVERAGE(F10,F13)</f>
        <v>42.260000000000005</v>
      </c>
      <c r="G14" s="128">
        <f>AVERAGE(G10,G13)</f>
        <v>42.796477272727273</v>
      </c>
      <c r="H14" s="128" t="s">
        <v>79</v>
      </c>
      <c r="I14" s="109">
        <f>AVERAGE(I10,I13)</f>
        <v>0.53647727272727153</v>
      </c>
      <c r="J14" s="108"/>
      <c r="K14" s="108"/>
      <c r="L14" s="108"/>
      <c r="M14" s="110"/>
      <c r="N14" s="110"/>
    </row>
    <row r="15" spans="1:16" ht="27.75" customHeight="1" x14ac:dyDescent="0.25">
      <c r="A15" s="111"/>
      <c r="B15" s="111"/>
      <c r="C15" s="111"/>
      <c r="D15" s="112"/>
      <c r="E15" s="113"/>
      <c r="F15" s="114">
        <f>AVERAGE(F11,F12)</f>
        <v>42.510000000000005</v>
      </c>
      <c r="G15" s="115">
        <f>AVERAGE(G11,G12)</f>
        <v>43.266187500000001</v>
      </c>
      <c r="H15" s="115" t="s">
        <v>118</v>
      </c>
      <c r="I15" s="116">
        <f>AVERAGE(I11,I12)</f>
        <v>0.75618749999999935</v>
      </c>
      <c r="J15" s="113"/>
      <c r="K15" s="113" t="s">
        <v>29</v>
      </c>
      <c r="L15" s="113"/>
      <c r="M15" s="110"/>
      <c r="N15" s="110"/>
    </row>
    <row r="16" spans="1:16" ht="30" customHeight="1" thickBot="1" x14ac:dyDescent="0.3">
      <c r="A16" s="117"/>
      <c r="B16" s="117"/>
      <c r="C16" s="117"/>
      <c r="D16" s="113"/>
      <c r="E16" s="113"/>
      <c r="F16" s="118">
        <f>AVERAGE(F10:F13)</f>
        <v>42.385000000000005</v>
      </c>
      <c r="G16" s="119">
        <f>AVERAGE(G10:G13)</f>
        <v>43.031332386363637</v>
      </c>
      <c r="H16" s="120"/>
      <c r="I16" s="121">
        <f>AVERAGE(I10:I13)</f>
        <v>0.64633238636363544</v>
      </c>
      <c r="J16" s="113"/>
      <c r="K16" s="113"/>
      <c r="L16" s="113"/>
      <c r="M16" s="117"/>
      <c r="N16" s="117"/>
    </row>
    <row r="18" spans="2:14" ht="15.75" thickBot="1" x14ac:dyDescent="0.3">
      <c r="C18" s="129" t="str">
        <f>B10</f>
        <v>Шутка Виталий</v>
      </c>
      <c r="D18" s="129" t="str">
        <f>B11</f>
        <v>Фортуна Таня</v>
      </c>
      <c r="E18" s="129" t="str">
        <f>B12</f>
        <v>Фортуна Таня</v>
      </c>
      <c r="F18" s="129" t="str">
        <f>B13</f>
        <v>Шутка Виталий</v>
      </c>
    </row>
    <row r="19" spans="2:14" x14ac:dyDescent="0.25">
      <c r="B19" s="1">
        <v>1</v>
      </c>
      <c r="C19" s="130">
        <v>46.16</v>
      </c>
      <c r="D19" s="131">
        <v>42.97</v>
      </c>
      <c r="E19" s="131">
        <v>43.28</v>
      </c>
      <c r="F19" s="132">
        <v>43.51</v>
      </c>
      <c r="M19" s="2"/>
      <c r="N19" s="2"/>
    </row>
    <row r="20" spans="2:14" x14ac:dyDescent="0.25">
      <c r="B20" s="1">
        <v>2</v>
      </c>
      <c r="C20" s="133">
        <v>43.88</v>
      </c>
      <c r="D20" s="134">
        <v>43.04</v>
      </c>
      <c r="E20" s="134">
        <v>43.32</v>
      </c>
      <c r="F20" s="135">
        <v>42.67</v>
      </c>
      <c r="M20" s="3"/>
      <c r="N20" s="3"/>
    </row>
    <row r="21" spans="2:14" x14ac:dyDescent="0.25">
      <c r="B21" s="1">
        <v>3</v>
      </c>
      <c r="C21" s="133">
        <v>42.42</v>
      </c>
      <c r="D21" s="134">
        <v>43.62</v>
      </c>
      <c r="E21" s="134">
        <v>43.34</v>
      </c>
      <c r="F21" s="135">
        <v>42.71</v>
      </c>
      <c r="M21" s="3"/>
      <c r="N21" s="3"/>
    </row>
    <row r="22" spans="2:14" x14ac:dyDescent="0.25">
      <c r="B22" s="1">
        <v>4</v>
      </c>
      <c r="C22" s="133">
        <v>42.55</v>
      </c>
      <c r="D22" s="134">
        <v>43.56</v>
      </c>
      <c r="E22" s="134">
        <v>43.33</v>
      </c>
      <c r="F22" s="135">
        <v>42.75</v>
      </c>
      <c r="M22" s="3"/>
      <c r="N22" s="3"/>
    </row>
    <row r="23" spans="2:14" x14ac:dyDescent="0.25">
      <c r="B23" s="1">
        <v>5</v>
      </c>
      <c r="C23" s="133">
        <v>43.96</v>
      </c>
      <c r="D23" s="134">
        <v>44.53</v>
      </c>
      <c r="E23" s="134">
        <v>43.29</v>
      </c>
      <c r="F23" s="135">
        <v>42.5</v>
      </c>
    </row>
    <row r="24" spans="2:14" x14ac:dyDescent="0.25">
      <c r="B24" s="1">
        <v>6</v>
      </c>
      <c r="C24" s="133">
        <v>44.71</v>
      </c>
      <c r="D24" s="134">
        <v>43.01</v>
      </c>
      <c r="E24" s="134">
        <v>43.22</v>
      </c>
      <c r="F24" s="135">
        <v>42.66</v>
      </c>
    </row>
    <row r="25" spans="2:14" x14ac:dyDescent="0.25">
      <c r="B25" s="1">
        <v>7</v>
      </c>
      <c r="C25" s="133">
        <v>42.59</v>
      </c>
      <c r="D25" s="134">
        <v>42.46</v>
      </c>
      <c r="E25" s="134">
        <v>43.53</v>
      </c>
      <c r="F25" s="135">
        <v>42.67</v>
      </c>
    </row>
    <row r="26" spans="2:14" x14ac:dyDescent="0.25">
      <c r="B26" s="1">
        <v>8</v>
      </c>
      <c r="C26" s="133">
        <v>42.88</v>
      </c>
      <c r="D26" s="134">
        <v>42.81</v>
      </c>
      <c r="E26" s="134">
        <v>42.95</v>
      </c>
      <c r="F26" s="135">
        <v>42.74</v>
      </c>
    </row>
    <row r="27" spans="2:14" x14ac:dyDescent="0.25">
      <c r="B27" s="1">
        <v>9</v>
      </c>
      <c r="C27" s="133">
        <v>43.5</v>
      </c>
      <c r="D27" s="134">
        <v>43.68</v>
      </c>
      <c r="E27" s="134">
        <v>43.27</v>
      </c>
      <c r="F27" s="135">
        <v>42.54</v>
      </c>
    </row>
    <row r="28" spans="2:14" x14ac:dyDescent="0.25">
      <c r="B28" s="1">
        <v>10</v>
      </c>
      <c r="C28" s="133">
        <v>42.65</v>
      </c>
      <c r="D28" s="134">
        <v>43.08</v>
      </c>
      <c r="E28" s="134">
        <v>43.28</v>
      </c>
      <c r="F28" s="135">
        <v>42.66</v>
      </c>
    </row>
    <row r="29" spans="2:14" x14ac:dyDescent="0.25">
      <c r="B29" s="1">
        <v>11</v>
      </c>
      <c r="C29" s="133">
        <v>42.46</v>
      </c>
      <c r="D29" s="134">
        <v>43.23</v>
      </c>
      <c r="E29" s="134">
        <v>43.24</v>
      </c>
      <c r="F29" s="135">
        <v>42.98</v>
      </c>
    </row>
    <row r="30" spans="2:14" x14ac:dyDescent="0.25">
      <c r="B30" s="1">
        <v>12</v>
      </c>
      <c r="C30" s="133">
        <v>42.5</v>
      </c>
      <c r="D30" s="134">
        <v>43.22</v>
      </c>
      <c r="E30" s="134">
        <v>43.07</v>
      </c>
      <c r="F30" s="135">
        <v>42.6</v>
      </c>
    </row>
    <row r="31" spans="2:14" x14ac:dyDescent="0.25">
      <c r="B31" s="1">
        <v>13</v>
      </c>
      <c r="C31" s="133">
        <v>42.46</v>
      </c>
      <c r="D31" s="134">
        <v>42.91</v>
      </c>
      <c r="E31" s="134">
        <v>43.38</v>
      </c>
      <c r="F31" s="135">
        <v>42.51</v>
      </c>
    </row>
    <row r="32" spans="2:14" x14ac:dyDescent="0.25">
      <c r="B32" s="1">
        <v>14</v>
      </c>
      <c r="C32" s="162">
        <v>42.45</v>
      </c>
      <c r="D32" s="134">
        <v>43.27</v>
      </c>
      <c r="E32" s="134">
        <v>43.06</v>
      </c>
      <c r="F32" s="135">
        <v>42.5</v>
      </c>
    </row>
    <row r="33" spans="2:6" x14ac:dyDescent="0.25">
      <c r="B33" s="1">
        <v>15</v>
      </c>
      <c r="C33" s="133">
        <v>42.24</v>
      </c>
      <c r="D33" s="134">
        <v>43.11</v>
      </c>
      <c r="E33" s="134">
        <v>43.71</v>
      </c>
      <c r="F33" s="135">
        <v>42.75</v>
      </c>
    </row>
    <row r="34" spans="2:6" x14ac:dyDescent="0.25">
      <c r="B34" s="1">
        <v>16</v>
      </c>
      <c r="C34" s="133">
        <v>42.65</v>
      </c>
      <c r="D34" s="134">
        <v>43.7</v>
      </c>
      <c r="E34" s="134">
        <v>43.9</v>
      </c>
      <c r="F34" s="135">
        <v>43.41</v>
      </c>
    </row>
    <row r="35" spans="2:6" x14ac:dyDescent="0.25">
      <c r="B35" s="1">
        <v>17</v>
      </c>
      <c r="C35" s="133">
        <v>43.44</v>
      </c>
      <c r="D35" s="134">
        <v>43.78</v>
      </c>
      <c r="E35" s="134">
        <v>42.91</v>
      </c>
      <c r="F35" s="135">
        <v>42.28</v>
      </c>
    </row>
    <row r="36" spans="2:6" x14ac:dyDescent="0.25">
      <c r="B36" s="1">
        <v>18</v>
      </c>
      <c r="C36" s="133">
        <v>42.69</v>
      </c>
      <c r="D36" s="134">
        <v>43.86</v>
      </c>
      <c r="E36" s="134">
        <v>43.14</v>
      </c>
      <c r="F36" s="135">
        <v>42.59</v>
      </c>
    </row>
    <row r="37" spans="2:6" x14ac:dyDescent="0.25">
      <c r="B37" s="1">
        <v>19</v>
      </c>
      <c r="C37" s="133">
        <v>42.96</v>
      </c>
      <c r="D37" s="134">
        <v>43.17</v>
      </c>
      <c r="E37" s="134">
        <v>42.84</v>
      </c>
      <c r="F37" s="135">
        <v>42.37</v>
      </c>
    </row>
    <row r="38" spans="2:6" x14ac:dyDescent="0.25">
      <c r="B38" s="1">
        <v>20</v>
      </c>
      <c r="C38" s="133">
        <v>42.53</v>
      </c>
      <c r="D38" s="134">
        <v>43.37</v>
      </c>
      <c r="E38" s="134">
        <v>43.13</v>
      </c>
      <c r="F38" s="135">
        <v>42.6</v>
      </c>
    </row>
    <row r="39" spans="2:6" x14ac:dyDescent="0.25">
      <c r="B39" s="1">
        <v>21</v>
      </c>
      <c r="C39" s="133">
        <v>42.45</v>
      </c>
      <c r="D39" s="134">
        <v>43.72</v>
      </c>
      <c r="E39" s="134">
        <v>43.24</v>
      </c>
      <c r="F39" s="135">
        <v>42.42</v>
      </c>
    </row>
    <row r="40" spans="2:6" x14ac:dyDescent="0.25">
      <c r="B40" s="1">
        <v>22</v>
      </c>
      <c r="C40" s="133">
        <v>42.44</v>
      </c>
      <c r="D40" s="134">
        <v>43.26</v>
      </c>
      <c r="E40" s="134">
        <v>43.07</v>
      </c>
      <c r="F40" s="135">
        <v>42.52</v>
      </c>
    </row>
    <row r="41" spans="2:6" x14ac:dyDescent="0.25">
      <c r="B41" s="1">
        <v>23</v>
      </c>
      <c r="C41" s="133">
        <v>42.69</v>
      </c>
      <c r="D41" s="134">
        <v>42.95</v>
      </c>
      <c r="E41" s="134">
        <v>43.07</v>
      </c>
      <c r="F41" s="135">
        <v>42.57</v>
      </c>
    </row>
    <row r="42" spans="2:6" x14ac:dyDescent="0.25">
      <c r="B42" s="1">
        <v>24</v>
      </c>
      <c r="C42" s="133">
        <v>42.52</v>
      </c>
      <c r="D42" s="134">
        <v>43.06</v>
      </c>
      <c r="E42" s="134">
        <v>42.97</v>
      </c>
      <c r="F42" s="135">
        <v>42.56</v>
      </c>
    </row>
    <row r="43" spans="2:6" x14ac:dyDescent="0.25">
      <c r="B43" s="1">
        <v>25</v>
      </c>
      <c r="C43" s="133">
        <v>42.35</v>
      </c>
      <c r="D43" s="134">
        <v>43.18</v>
      </c>
      <c r="E43" s="134">
        <v>42.82</v>
      </c>
      <c r="F43" s="135">
        <v>42.38</v>
      </c>
    </row>
    <row r="44" spans="2:6" x14ac:dyDescent="0.25">
      <c r="B44" s="1">
        <v>26</v>
      </c>
      <c r="C44" s="133">
        <v>42.52</v>
      </c>
      <c r="D44" s="134">
        <v>43.26</v>
      </c>
      <c r="E44" s="134">
        <v>43.25</v>
      </c>
      <c r="F44" s="135">
        <v>42.4</v>
      </c>
    </row>
    <row r="45" spans="2:6" x14ac:dyDescent="0.25">
      <c r="B45" s="1">
        <v>27</v>
      </c>
      <c r="C45" s="133">
        <v>42.38</v>
      </c>
      <c r="D45" s="134">
        <v>43.96</v>
      </c>
      <c r="E45" s="134">
        <v>44.18</v>
      </c>
      <c r="F45" s="135">
        <v>42.49</v>
      </c>
    </row>
    <row r="46" spans="2:6" x14ac:dyDescent="0.25">
      <c r="B46" s="1">
        <v>28</v>
      </c>
      <c r="C46" s="133">
        <v>42.68</v>
      </c>
      <c r="D46" s="134">
        <v>43.09</v>
      </c>
      <c r="E46" s="134">
        <v>43.1</v>
      </c>
      <c r="F46" s="135">
        <v>42.52</v>
      </c>
    </row>
    <row r="47" spans="2:6" x14ac:dyDescent="0.25">
      <c r="B47" s="1">
        <v>29</v>
      </c>
      <c r="C47" s="133">
        <v>42.86</v>
      </c>
      <c r="D47" s="134">
        <v>43.4</v>
      </c>
      <c r="E47" s="134">
        <v>45.65</v>
      </c>
      <c r="F47" s="135">
        <v>42.54</v>
      </c>
    </row>
    <row r="48" spans="2:6" x14ac:dyDescent="0.25">
      <c r="B48" s="1">
        <v>30</v>
      </c>
      <c r="C48" s="133">
        <v>42.76</v>
      </c>
      <c r="D48" s="134">
        <v>43.13</v>
      </c>
      <c r="E48" s="134">
        <v>44.61</v>
      </c>
      <c r="F48" s="135">
        <v>42.6</v>
      </c>
    </row>
    <row r="49" spans="2:6" x14ac:dyDescent="0.25">
      <c r="B49" s="1">
        <v>31</v>
      </c>
      <c r="C49" s="133">
        <v>42.58</v>
      </c>
      <c r="D49" s="134"/>
      <c r="E49" s="134">
        <v>43.14</v>
      </c>
      <c r="F49" s="135">
        <v>42.44</v>
      </c>
    </row>
    <row r="50" spans="2:6" x14ac:dyDescent="0.25">
      <c r="B50" s="1">
        <v>32</v>
      </c>
      <c r="C50" s="133">
        <v>42.99</v>
      </c>
      <c r="D50" s="134"/>
      <c r="E50" s="134">
        <v>43.01</v>
      </c>
      <c r="F50" s="135">
        <v>42.8</v>
      </c>
    </row>
    <row r="51" spans="2:6" x14ac:dyDescent="0.25">
      <c r="B51" s="1">
        <v>33</v>
      </c>
      <c r="C51" s="133">
        <v>43.52</v>
      </c>
      <c r="D51" s="134"/>
      <c r="E51" s="134">
        <v>42.88</v>
      </c>
      <c r="F51" s="135">
        <v>43.64</v>
      </c>
    </row>
    <row r="52" spans="2:6" x14ac:dyDescent="0.25">
      <c r="B52" s="1">
        <v>34</v>
      </c>
      <c r="C52" s="133">
        <v>42.89</v>
      </c>
      <c r="D52" s="134"/>
      <c r="E52" s="134">
        <v>43.12</v>
      </c>
      <c r="F52" s="135">
        <v>42.57</v>
      </c>
    </row>
    <row r="53" spans="2:6" x14ac:dyDescent="0.25">
      <c r="B53" s="1">
        <v>35</v>
      </c>
      <c r="C53" s="133">
        <v>43.59</v>
      </c>
      <c r="D53" s="134"/>
      <c r="E53" s="134">
        <v>43.7</v>
      </c>
      <c r="F53" s="135">
        <v>42.8</v>
      </c>
    </row>
    <row r="54" spans="2:6" x14ac:dyDescent="0.25">
      <c r="B54" s="1">
        <v>36</v>
      </c>
      <c r="C54" s="133">
        <v>42.77</v>
      </c>
      <c r="D54" s="134"/>
      <c r="E54" s="134">
        <v>43.29</v>
      </c>
      <c r="F54" s="135">
        <v>42.48</v>
      </c>
    </row>
    <row r="55" spans="2:6" x14ac:dyDescent="0.25">
      <c r="B55" s="1">
        <v>37</v>
      </c>
      <c r="C55" s="133">
        <v>42.79</v>
      </c>
      <c r="D55" s="134"/>
      <c r="E55" s="134">
        <v>43.01</v>
      </c>
      <c r="F55" s="135">
        <v>42.57</v>
      </c>
    </row>
    <row r="56" spans="2:6" x14ac:dyDescent="0.25">
      <c r="B56" s="1">
        <v>38</v>
      </c>
      <c r="C56" s="133">
        <v>42.47</v>
      </c>
      <c r="D56" s="134"/>
      <c r="E56" s="134">
        <v>42.75</v>
      </c>
      <c r="F56" s="135">
        <v>42.85</v>
      </c>
    </row>
    <row r="57" spans="2:6" x14ac:dyDescent="0.25">
      <c r="B57" s="1">
        <v>39</v>
      </c>
      <c r="C57" s="133">
        <v>42.55</v>
      </c>
      <c r="D57" s="134"/>
      <c r="E57" s="134">
        <v>42.89</v>
      </c>
      <c r="F57" s="135">
        <v>43.02</v>
      </c>
    </row>
    <row r="58" spans="2:6" x14ac:dyDescent="0.25">
      <c r="B58" s="1">
        <v>40</v>
      </c>
      <c r="C58" s="133">
        <v>42.72</v>
      </c>
      <c r="D58" s="134"/>
      <c r="E58" s="134">
        <v>42.86</v>
      </c>
      <c r="F58" s="135">
        <v>42.77</v>
      </c>
    </row>
    <row r="59" spans="2:6" x14ac:dyDescent="0.25">
      <c r="B59" s="1">
        <v>41</v>
      </c>
      <c r="C59" s="133"/>
      <c r="D59" s="134"/>
      <c r="E59" s="134">
        <v>42.98</v>
      </c>
      <c r="F59" s="135">
        <v>42.77</v>
      </c>
    </row>
    <row r="60" spans="2:6" x14ac:dyDescent="0.25">
      <c r="B60" s="1">
        <v>42</v>
      </c>
      <c r="C60" s="133"/>
      <c r="D60" s="134"/>
      <c r="E60" s="134">
        <v>42.56</v>
      </c>
      <c r="F60" s="135">
        <v>42.98</v>
      </c>
    </row>
    <row r="61" spans="2:6" x14ac:dyDescent="0.25">
      <c r="B61" s="1">
        <v>43</v>
      </c>
      <c r="C61" s="133"/>
      <c r="D61" s="134"/>
      <c r="E61" s="134">
        <v>42.88</v>
      </c>
      <c r="F61" s="135">
        <v>42.82</v>
      </c>
    </row>
    <row r="62" spans="2:6" x14ac:dyDescent="0.25">
      <c r="B62" s="1">
        <v>44</v>
      </c>
      <c r="C62" s="133"/>
      <c r="D62" s="134"/>
      <c r="E62" s="134">
        <v>43.11</v>
      </c>
      <c r="F62" s="135">
        <v>42.76</v>
      </c>
    </row>
    <row r="63" spans="2:6" x14ac:dyDescent="0.25">
      <c r="B63" s="1">
        <v>45</v>
      </c>
      <c r="C63" s="133"/>
      <c r="D63" s="134"/>
      <c r="E63" s="134">
        <v>42.56</v>
      </c>
      <c r="F63" s="135"/>
    </row>
    <row r="64" spans="2:6" x14ac:dyDescent="0.25">
      <c r="B64" s="1">
        <v>46</v>
      </c>
      <c r="C64" s="133"/>
      <c r="D64" s="134"/>
      <c r="E64" s="134">
        <v>42.85</v>
      </c>
      <c r="F64" s="135"/>
    </row>
    <row r="65" spans="2:6" x14ac:dyDescent="0.25">
      <c r="B65" s="1">
        <v>47</v>
      </c>
      <c r="C65" s="133"/>
      <c r="D65" s="134"/>
      <c r="E65" s="134">
        <v>42.81</v>
      </c>
      <c r="F65" s="135"/>
    </row>
    <row r="66" spans="2:6" x14ac:dyDescent="0.25">
      <c r="B66" s="1">
        <v>48</v>
      </c>
      <c r="C66" s="133"/>
      <c r="D66" s="134"/>
      <c r="E66" s="134">
        <v>42.98</v>
      </c>
      <c r="F66" s="135"/>
    </row>
    <row r="67" spans="2:6" x14ac:dyDescent="0.25">
      <c r="B67" s="1">
        <v>49</v>
      </c>
      <c r="C67" s="133"/>
      <c r="D67" s="134"/>
      <c r="E67" s="134"/>
      <c r="F67" s="135"/>
    </row>
    <row r="68" spans="2:6" x14ac:dyDescent="0.25">
      <c r="B68" s="1">
        <v>50</v>
      </c>
      <c r="C68" s="133"/>
      <c r="D68" s="134"/>
      <c r="E68" s="134"/>
      <c r="F68" s="135"/>
    </row>
    <row r="69" spans="2:6" x14ac:dyDescent="0.25">
      <c r="B69" s="1">
        <v>51</v>
      </c>
      <c r="C69" s="133"/>
      <c r="D69" s="134"/>
      <c r="E69" s="134"/>
      <c r="F69" s="135"/>
    </row>
    <row r="70" spans="2:6" x14ac:dyDescent="0.25">
      <c r="B70" s="1">
        <v>52</v>
      </c>
      <c r="C70" s="133"/>
      <c r="D70" s="134"/>
      <c r="E70" s="134"/>
      <c r="F70" s="135"/>
    </row>
    <row r="71" spans="2:6" x14ac:dyDescent="0.25">
      <c r="B71" s="1">
        <v>53</v>
      </c>
      <c r="C71" s="133"/>
      <c r="D71" s="134"/>
      <c r="E71" s="134"/>
      <c r="F71" s="135"/>
    </row>
    <row r="72" spans="2:6" x14ac:dyDescent="0.25">
      <c r="B72" s="1">
        <v>54</v>
      </c>
      <c r="C72" s="133"/>
      <c r="D72" s="134"/>
      <c r="E72" s="134"/>
      <c r="F72" s="135"/>
    </row>
    <row r="73" spans="2:6" x14ac:dyDescent="0.25">
      <c r="B73" s="1">
        <v>55</v>
      </c>
      <c r="C73" s="133"/>
      <c r="D73" s="134"/>
      <c r="E73" s="134"/>
      <c r="F73" s="135"/>
    </row>
    <row r="74" spans="2:6" x14ac:dyDescent="0.25">
      <c r="B74" s="1">
        <v>56</v>
      </c>
      <c r="C74" s="133"/>
      <c r="D74" s="134"/>
      <c r="E74" s="134"/>
      <c r="F74" s="135"/>
    </row>
    <row r="75" spans="2:6" x14ac:dyDescent="0.25">
      <c r="B75" s="1">
        <v>57</v>
      </c>
      <c r="C75" s="133"/>
      <c r="D75" s="134"/>
      <c r="E75" s="134"/>
      <c r="F75" s="135"/>
    </row>
    <row r="76" spans="2:6" x14ac:dyDescent="0.25">
      <c r="B76" s="1">
        <v>58</v>
      </c>
      <c r="C76" s="133"/>
      <c r="D76" s="134"/>
      <c r="E76" s="134"/>
      <c r="F76" s="135"/>
    </row>
    <row r="77" spans="2:6" x14ac:dyDescent="0.25">
      <c r="B77" s="1">
        <v>59</v>
      </c>
      <c r="C77" s="133"/>
      <c r="D77" s="134"/>
      <c r="E77" s="134"/>
      <c r="F77" s="135"/>
    </row>
    <row r="78" spans="2:6" x14ac:dyDescent="0.25">
      <c r="B78" s="1">
        <v>60</v>
      </c>
      <c r="C78" s="133"/>
      <c r="D78" s="134"/>
      <c r="E78" s="134"/>
      <c r="F78" s="135"/>
    </row>
    <row r="79" spans="2:6" x14ac:dyDescent="0.25">
      <c r="B79" s="1">
        <v>61</v>
      </c>
      <c r="C79" s="133"/>
      <c r="D79" s="134"/>
      <c r="E79" s="134"/>
      <c r="F79" s="135"/>
    </row>
    <row r="80" spans="2:6" x14ac:dyDescent="0.25">
      <c r="B80" s="1">
        <v>62</v>
      </c>
      <c r="C80" s="133"/>
      <c r="D80" s="134"/>
      <c r="E80" s="134"/>
      <c r="F80" s="135"/>
    </row>
    <row r="81" spans="2:6" x14ac:dyDescent="0.25">
      <c r="B81" s="1">
        <v>63</v>
      </c>
      <c r="C81" s="133"/>
      <c r="D81" s="134"/>
      <c r="E81" s="134"/>
      <c r="F81" s="135"/>
    </row>
    <row r="82" spans="2:6" x14ac:dyDescent="0.25">
      <c r="B82" s="1">
        <v>64</v>
      </c>
      <c r="C82" s="133"/>
      <c r="D82" s="134"/>
      <c r="E82" s="134"/>
      <c r="F82" s="135"/>
    </row>
    <row r="83" spans="2:6" ht="15.75" thickBot="1" x14ac:dyDescent="0.3">
      <c r="B83" s="1">
        <v>65</v>
      </c>
      <c r="C83" s="136"/>
      <c r="D83" s="137"/>
      <c r="E83" s="137"/>
      <c r="F83" s="138"/>
    </row>
  </sheetData>
  <mergeCells count="11">
    <mergeCell ref="O10:O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O12" sqref="O12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22" t="s">
        <v>84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6" ht="7.5" customHeight="1" x14ac:dyDescent="0.25"/>
    <row r="6" spans="1:16" ht="17.25" x14ac:dyDescent="0.3">
      <c r="A6" s="173" t="s">
        <v>105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6" ht="7.5" customHeight="1" x14ac:dyDescent="0.25"/>
    <row r="8" spans="1:16" s="2" customFormat="1" ht="20.25" customHeight="1" x14ac:dyDescent="0.25">
      <c r="A8" s="223" t="s">
        <v>45</v>
      </c>
      <c r="B8" s="224" t="s">
        <v>13</v>
      </c>
      <c r="C8" s="225" t="s">
        <v>18</v>
      </c>
      <c r="D8" s="224" t="s">
        <v>46</v>
      </c>
      <c r="E8" s="227" t="s">
        <v>47</v>
      </c>
      <c r="F8" s="229" t="s">
        <v>48</v>
      </c>
      <c r="G8" s="230"/>
      <c r="H8" s="230"/>
      <c r="I8" s="231"/>
      <c r="J8" s="232" t="s">
        <v>49</v>
      </c>
      <c r="K8" s="223" t="s">
        <v>50</v>
      </c>
      <c r="L8" s="223"/>
      <c r="M8" s="83"/>
      <c r="N8" s="83"/>
    </row>
    <row r="9" spans="1:16" s="2" customFormat="1" ht="27.75" customHeight="1" x14ac:dyDescent="0.25">
      <c r="A9" s="223"/>
      <c r="B9" s="224"/>
      <c r="C9" s="226"/>
      <c r="D9" s="224"/>
      <c r="E9" s="228"/>
      <c r="F9" s="84" t="s">
        <v>51</v>
      </c>
      <c r="G9" s="84" t="s">
        <v>52</v>
      </c>
      <c r="H9" s="84" t="s">
        <v>53</v>
      </c>
      <c r="I9" s="85" t="s">
        <v>54</v>
      </c>
      <c r="J9" s="233"/>
      <c r="K9" s="161" t="s">
        <v>55</v>
      </c>
      <c r="L9" s="161" t="s">
        <v>56</v>
      </c>
      <c r="M9" s="86" t="s">
        <v>57</v>
      </c>
      <c r="N9" s="86" t="s">
        <v>58</v>
      </c>
    </row>
    <row r="10" spans="1:16" s="3" customFormat="1" ht="30" customHeight="1" x14ac:dyDescent="0.25">
      <c r="A10" s="87">
        <v>1</v>
      </c>
      <c r="B10" s="88" t="s">
        <v>120</v>
      </c>
      <c r="C10" s="89">
        <v>2</v>
      </c>
      <c r="D10" s="89">
        <v>39</v>
      </c>
      <c r="E10" s="90">
        <f>D10</f>
        <v>39</v>
      </c>
      <c r="F10" s="124">
        <f>MIN(C19:C79)</f>
        <v>43.08</v>
      </c>
      <c r="G10" s="159">
        <f>AVERAGE(C19:C83)</f>
        <v>43.554102564102564</v>
      </c>
      <c r="H10" s="91">
        <v>2</v>
      </c>
      <c r="I10" s="92">
        <f>G10-F10</f>
        <v>0.47410256410256579</v>
      </c>
      <c r="J10" s="93">
        <v>1.9722222222222221E-2</v>
      </c>
      <c r="K10" s="93">
        <f>J10</f>
        <v>1.9722222222222221E-2</v>
      </c>
      <c r="L10" s="94">
        <f>K10</f>
        <v>1.9722222222222221E-2</v>
      </c>
      <c r="M10" s="95" t="s">
        <v>142</v>
      </c>
      <c r="N10" s="96"/>
      <c r="O10" s="160"/>
      <c r="P10" s="98"/>
    </row>
    <row r="11" spans="1:16" s="3" customFormat="1" ht="30" customHeight="1" thickBot="1" x14ac:dyDescent="0.3">
      <c r="A11" s="87">
        <v>2</v>
      </c>
      <c r="B11" s="88" t="s">
        <v>99</v>
      </c>
      <c r="C11" s="89">
        <v>5</v>
      </c>
      <c r="D11" s="89">
        <v>88</v>
      </c>
      <c r="E11" s="90">
        <f>D11-D10</f>
        <v>49</v>
      </c>
      <c r="F11" s="166">
        <f>MIN(D19:D78)</f>
        <v>42.28</v>
      </c>
      <c r="G11" s="158">
        <f>AVERAGE(D19:D83)</f>
        <v>43.082916666666669</v>
      </c>
      <c r="H11" s="91">
        <v>1</v>
      </c>
      <c r="I11" s="92">
        <f>G11-F11</f>
        <v>0.80291666666666828</v>
      </c>
      <c r="J11" s="93">
        <v>4.4988425925925925E-2</v>
      </c>
      <c r="K11" s="93">
        <f>J11-J10</f>
        <v>2.5266203703703704E-2</v>
      </c>
      <c r="L11" s="94">
        <f>K11</f>
        <v>2.5266203703703704E-2</v>
      </c>
      <c r="M11" s="95" t="s">
        <v>143</v>
      </c>
      <c r="N11" s="96">
        <v>-8</v>
      </c>
      <c r="O11" s="249" t="s">
        <v>77</v>
      </c>
      <c r="P11" s="98"/>
    </row>
    <row r="12" spans="1:16" s="3" customFormat="1" ht="30" customHeight="1" thickBot="1" x14ac:dyDescent="0.3">
      <c r="A12" s="87">
        <v>3</v>
      </c>
      <c r="B12" s="88" t="s">
        <v>120</v>
      </c>
      <c r="C12" s="99">
        <v>69</v>
      </c>
      <c r="D12" s="89">
        <v>127</v>
      </c>
      <c r="E12" s="90">
        <f>D12-D11</f>
        <v>39</v>
      </c>
      <c r="F12" s="168">
        <f>MIN(E19:E81)</f>
        <v>42.52</v>
      </c>
      <c r="G12" s="159">
        <f>AVERAGE(E19:E83)</f>
        <v>42.849736842105266</v>
      </c>
      <c r="H12" s="91">
        <v>6</v>
      </c>
      <c r="I12" s="92">
        <f>G12-F12</f>
        <v>0.32973684210526244</v>
      </c>
      <c r="J12" s="93">
        <v>6.5034722222222216E-2</v>
      </c>
      <c r="K12" s="93">
        <f>J12-J11</f>
        <v>2.0046296296296291E-2</v>
      </c>
      <c r="L12" s="93">
        <f>K12+K10</f>
        <v>3.9768518518518509E-2</v>
      </c>
      <c r="M12" s="95" t="s">
        <v>144</v>
      </c>
      <c r="N12" s="96"/>
      <c r="O12" s="21"/>
    </row>
    <row r="13" spans="1:16" s="3" customFormat="1" ht="30" customHeight="1" thickBot="1" x14ac:dyDescent="0.3">
      <c r="A13" s="100" t="s">
        <v>59</v>
      </c>
      <c r="B13" s="101" t="s">
        <v>99</v>
      </c>
      <c r="C13" s="102">
        <v>10</v>
      </c>
      <c r="D13" s="102">
        <v>164</v>
      </c>
      <c r="E13" s="90">
        <f>D13-D12</f>
        <v>37</v>
      </c>
      <c r="F13" s="169">
        <f>MIN(F19:F82)</f>
        <v>42.14</v>
      </c>
      <c r="G13" s="165">
        <f>AVERAGE(F19:F83)</f>
        <v>42.82</v>
      </c>
      <c r="H13" s="126">
        <v>1</v>
      </c>
      <c r="I13" s="103">
        <f>G13-F13</f>
        <v>0.67999999999999972</v>
      </c>
      <c r="J13" s="93">
        <v>8.3807870370370366E-2</v>
      </c>
      <c r="K13" s="105">
        <f>J13-J12</f>
        <v>1.877314814814815E-2</v>
      </c>
      <c r="L13" s="104">
        <f>K13+K11</f>
        <v>4.4039351851851857E-2</v>
      </c>
      <c r="M13" s="95"/>
      <c r="N13" s="96"/>
    </row>
    <row r="14" spans="1:16" s="3" customFormat="1" ht="30" customHeight="1" x14ac:dyDescent="0.25">
      <c r="A14" s="106"/>
      <c r="B14" s="107"/>
      <c r="C14" s="108"/>
      <c r="D14" s="108"/>
      <c r="E14" s="108"/>
      <c r="F14" s="127">
        <f>AVERAGE(F10,F12)</f>
        <v>42.8</v>
      </c>
      <c r="G14" s="128">
        <f>AVERAGE(G10,G12)</f>
        <v>43.201919703103911</v>
      </c>
      <c r="H14" s="128" t="s">
        <v>121</v>
      </c>
      <c r="I14" s="109">
        <f>AVERAGE(I10,I12)</f>
        <v>0.40191970310391412</v>
      </c>
      <c r="J14" s="108"/>
      <c r="K14" s="108"/>
      <c r="L14" s="108"/>
      <c r="M14" s="110"/>
      <c r="N14" s="110"/>
    </row>
    <row r="15" spans="1:16" ht="27.75" customHeight="1" x14ac:dyDescent="0.25">
      <c r="A15" s="111"/>
      <c r="B15" s="111"/>
      <c r="C15" s="111"/>
      <c r="D15" s="112"/>
      <c r="E15" s="113"/>
      <c r="F15" s="114">
        <f>AVERAGE(F11,F13)</f>
        <v>42.21</v>
      </c>
      <c r="G15" s="115">
        <f>AVERAGE(G11,G13)</f>
        <v>42.951458333333335</v>
      </c>
      <c r="H15" s="115" t="s">
        <v>76</v>
      </c>
      <c r="I15" s="116">
        <f>AVERAGE(I11,I13)</f>
        <v>0.741458333333334</v>
      </c>
      <c r="J15" s="113"/>
      <c r="K15" s="113" t="s">
        <v>29</v>
      </c>
      <c r="L15" s="113"/>
      <c r="M15" s="110"/>
      <c r="N15" s="110"/>
    </row>
    <row r="16" spans="1:16" ht="30" customHeight="1" thickBot="1" x14ac:dyDescent="0.3">
      <c r="A16" s="117"/>
      <c r="B16" s="117"/>
      <c r="C16" s="117"/>
      <c r="D16" s="113"/>
      <c r="E16" s="113"/>
      <c r="F16" s="118">
        <f>AVERAGE(F10:F13)</f>
        <v>42.504999999999995</v>
      </c>
      <c r="G16" s="119">
        <f>AVERAGE(G10:G13)</f>
        <v>43.076689018218623</v>
      </c>
      <c r="H16" s="120"/>
      <c r="I16" s="121">
        <f>AVERAGE(I10:I13)</f>
        <v>0.57168901821862406</v>
      </c>
      <c r="J16" s="113"/>
      <c r="K16" s="113"/>
      <c r="L16" s="113"/>
      <c r="M16" s="117"/>
      <c r="N16" s="117"/>
    </row>
    <row r="18" spans="2:14" ht="15.75" thickBot="1" x14ac:dyDescent="0.3">
      <c r="C18" s="129" t="str">
        <f>B10</f>
        <v>Кравченко Женя</v>
      </c>
      <c r="D18" s="129" t="str">
        <f>B11</f>
        <v>Джемула Сергей</v>
      </c>
      <c r="E18" s="129" t="str">
        <f>B12</f>
        <v>Кравченко Женя</v>
      </c>
      <c r="F18" s="129" t="str">
        <f>B13</f>
        <v>Джемула Сергей</v>
      </c>
    </row>
    <row r="19" spans="2:14" x14ac:dyDescent="0.25">
      <c r="B19" s="1">
        <v>1</v>
      </c>
      <c r="C19" s="130">
        <v>46.48</v>
      </c>
      <c r="D19" s="131">
        <v>43.37</v>
      </c>
      <c r="E19" s="131">
        <v>42.95</v>
      </c>
      <c r="F19" s="132">
        <v>42.95</v>
      </c>
      <c r="M19" s="2"/>
      <c r="N19" s="2"/>
    </row>
    <row r="20" spans="2:14" x14ac:dyDescent="0.25">
      <c r="B20" s="1">
        <v>2</v>
      </c>
      <c r="C20" s="133">
        <v>44.21</v>
      </c>
      <c r="D20" s="134">
        <v>43</v>
      </c>
      <c r="E20" s="134">
        <v>43.18</v>
      </c>
      <c r="F20" s="135">
        <v>42.79</v>
      </c>
      <c r="M20" s="3"/>
      <c r="N20" s="3"/>
    </row>
    <row r="21" spans="2:14" x14ac:dyDescent="0.25">
      <c r="B21" s="1">
        <v>3</v>
      </c>
      <c r="C21" s="133">
        <v>43.67</v>
      </c>
      <c r="D21" s="134">
        <v>43.45</v>
      </c>
      <c r="E21" s="134">
        <v>42.82</v>
      </c>
      <c r="F21" s="135">
        <v>42.63</v>
      </c>
      <c r="M21" s="3"/>
      <c r="N21" s="3"/>
    </row>
    <row r="22" spans="2:14" x14ac:dyDescent="0.25">
      <c r="B22" s="1">
        <v>4</v>
      </c>
      <c r="C22" s="133">
        <v>44.31</v>
      </c>
      <c r="D22" s="134">
        <v>43.04</v>
      </c>
      <c r="E22" s="134">
        <v>42.61</v>
      </c>
      <c r="F22" s="135">
        <v>42.93</v>
      </c>
      <c r="M22" s="3"/>
      <c r="N22" s="3"/>
    </row>
    <row r="23" spans="2:14" x14ac:dyDescent="0.25">
      <c r="B23" s="1">
        <v>5</v>
      </c>
      <c r="C23" s="133">
        <v>43.67</v>
      </c>
      <c r="D23" s="134">
        <v>43.06</v>
      </c>
      <c r="E23" s="134">
        <v>43.34</v>
      </c>
      <c r="F23" s="135">
        <v>42.75</v>
      </c>
    </row>
    <row r="24" spans="2:14" x14ac:dyDescent="0.25">
      <c r="B24" s="1">
        <v>6</v>
      </c>
      <c r="C24" s="133">
        <v>43.44</v>
      </c>
      <c r="D24" s="134">
        <v>43.38</v>
      </c>
      <c r="E24" s="134">
        <v>42.79</v>
      </c>
      <c r="F24" s="135">
        <v>42.51</v>
      </c>
    </row>
    <row r="25" spans="2:14" x14ac:dyDescent="0.25">
      <c r="B25" s="1">
        <v>7</v>
      </c>
      <c r="C25" s="133">
        <v>43.31</v>
      </c>
      <c r="D25" s="134">
        <v>43.06</v>
      </c>
      <c r="E25" s="134">
        <v>42.8</v>
      </c>
      <c r="F25" s="135">
        <v>42.32</v>
      </c>
    </row>
    <row r="26" spans="2:14" x14ac:dyDescent="0.25">
      <c r="B26" s="1">
        <v>8</v>
      </c>
      <c r="C26" s="133">
        <v>43.4</v>
      </c>
      <c r="D26" s="134">
        <v>43.88</v>
      </c>
      <c r="E26" s="134">
        <v>42.61</v>
      </c>
      <c r="F26" s="135">
        <v>42.41</v>
      </c>
    </row>
    <row r="27" spans="2:14" x14ac:dyDescent="0.25">
      <c r="B27" s="1">
        <v>9</v>
      </c>
      <c r="C27" s="133">
        <v>43.32</v>
      </c>
      <c r="D27" s="134">
        <v>42.75</v>
      </c>
      <c r="E27" s="134">
        <v>42.52</v>
      </c>
      <c r="F27" s="135">
        <v>42.49</v>
      </c>
    </row>
    <row r="28" spans="2:14" x14ac:dyDescent="0.25">
      <c r="B28" s="1">
        <v>10</v>
      </c>
      <c r="C28" s="133">
        <v>43.1</v>
      </c>
      <c r="D28" s="134">
        <v>43.56</v>
      </c>
      <c r="E28" s="134">
        <v>42.73</v>
      </c>
      <c r="F28" s="135">
        <v>42.75</v>
      </c>
    </row>
    <row r="29" spans="2:14" x14ac:dyDescent="0.25">
      <c r="B29" s="1">
        <v>11</v>
      </c>
      <c r="C29" s="133">
        <v>43.16</v>
      </c>
      <c r="D29" s="134">
        <v>43</v>
      </c>
      <c r="E29" s="134">
        <v>42.83</v>
      </c>
      <c r="F29" s="135">
        <v>42.99</v>
      </c>
    </row>
    <row r="30" spans="2:14" x14ac:dyDescent="0.25">
      <c r="B30" s="1">
        <v>12</v>
      </c>
      <c r="C30" s="133">
        <v>43.28</v>
      </c>
      <c r="D30" s="134">
        <v>42.47</v>
      </c>
      <c r="E30" s="134">
        <v>44.08</v>
      </c>
      <c r="F30" s="135">
        <v>42.65</v>
      </c>
    </row>
    <row r="31" spans="2:14" x14ac:dyDescent="0.25">
      <c r="B31" s="1">
        <v>13</v>
      </c>
      <c r="C31" s="133">
        <v>43.35</v>
      </c>
      <c r="D31" s="134">
        <v>42.87</v>
      </c>
      <c r="E31" s="134">
        <v>43.04</v>
      </c>
      <c r="F31" s="135">
        <v>42.54</v>
      </c>
    </row>
    <row r="32" spans="2:14" x14ac:dyDescent="0.25">
      <c r="B32" s="1">
        <v>14</v>
      </c>
      <c r="C32" s="162">
        <v>43.29</v>
      </c>
      <c r="D32" s="134">
        <v>42.32</v>
      </c>
      <c r="E32" s="134">
        <v>42.76</v>
      </c>
      <c r="F32" s="135">
        <v>43.24</v>
      </c>
    </row>
    <row r="33" spans="2:6" x14ac:dyDescent="0.25">
      <c r="B33" s="1">
        <v>15</v>
      </c>
      <c r="C33" s="133">
        <v>43.29</v>
      </c>
      <c r="D33" s="134">
        <v>42.64</v>
      </c>
      <c r="E33" s="134">
        <v>42.67</v>
      </c>
      <c r="F33" s="135">
        <v>42.53</v>
      </c>
    </row>
    <row r="34" spans="2:6" x14ac:dyDescent="0.25">
      <c r="B34" s="1">
        <v>16</v>
      </c>
      <c r="C34" s="133">
        <v>43.31</v>
      </c>
      <c r="D34" s="134">
        <v>42.85</v>
      </c>
      <c r="E34" s="134">
        <v>42.74</v>
      </c>
      <c r="F34" s="135">
        <v>42.48</v>
      </c>
    </row>
    <row r="35" spans="2:6" x14ac:dyDescent="0.25">
      <c r="B35" s="1">
        <v>17</v>
      </c>
      <c r="C35" s="133">
        <v>43.39</v>
      </c>
      <c r="D35" s="134">
        <v>42.67</v>
      </c>
      <c r="E35" s="134">
        <v>43.74</v>
      </c>
      <c r="F35" s="135">
        <v>42.53</v>
      </c>
    </row>
    <row r="36" spans="2:6" x14ac:dyDescent="0.25">
      <c r="B36" s="1">
        <v>18</v>
      </c>
      <c r="C36" s="133">
        <v>43.37</v>
      </c>
      <c r="D36" s="134">
        <v>42.7</v>
      </c>
      <c r="E36" s="134">
        <v>42.73</v>
      </c>
      <c r="F36" s="135">
        <v>42.8</v>
      </c>
    </row>
    <row r="37" spans="2:6" x14ac:dyDescent="0.25">
      <c r="B37" s="1">
        <v>19</v>
      </c>
      <c r="C37" s="133">
        <v>43.36</v>
      </c>
      <c r="D37" s="134">
        <v>42.72</v>
      </c>
      <c r="E37" s="134">
        <v>42.78</v>
      </c>
      <c r="F37" s="135">
        <v>42.76</v>
      </c>
    </row>
    <row r="38" spans="2:6" x14ac:dyDescent="0.25">
      <c r="B38" s="1">
        <v>20</v>
      </c>
      <c r="C38" s="133">
        <v>43.29</v>
      </c>
      <c r="D38" s="134">
        <v>43.13</v>
      </c>
      <c r="E38" s="134">
        <v>42.61</v>
      </c>
      <c r="F38" s="135">
        <v>42.74</v>
      </c>
    </row>
    <row r="39" spans="2:6" x14ac:dyDescent="0.25">
      <c r="B39" s="1">
        <v>21</v>
      </c>
      <c r="C39" s="133">
        <v>43.53</v>
      </c>
      <c r="D39" s="134">
        <v>43.14</v>
      </c>
      <c r="E39" s="134">
        <v>42.88</v>
      </c>
      <c r="F39" s="135">
        <v>46.78</v>
      </c>
    </row>
    <row r="40" spans="2:6" x14ac:dyDescent="0.25">
      <c r="B40" s="1">
        <v>22</v>
      </c>
      <c r="C40" s="133">
        <v>43.45</v>
      </c>
      <c r="D40" s="134">
        <v>42.9</v>
      </c>
      <c r="E40" s="134">
        <v>43.07</v>
      </c>
      <c r="F40" s="135">
        <v>42.35</v>
      </c>
    </row>
    <row r="41" spans="2:6" x14ac:dyDescent="0.25">
      <c r="B41" s="1">
        <v>23</v>
      </c>
      <c r="C41" s="133">
        <v>43.45</v>
      </c>
      <c r="D41" s="134">
        <v>42.91</v>
      </c>
      <c r="E41" s="134">
        <v>42.74</v>
      </c>
      <c r="F41" s="135">
        <v>42.16</v>
      </c>
    </row>
    <row r="42" spans="2:6" x14ac:dyDescent="0.25">
      <c r="B42" s="1">
        <v>24</v>
      </c>
      <c r="C42" s="133">
        <v>43.45</v>
      </c>
      <c r="D42" s="134">
        <v>42.91</v>
      </c>
      <c r="E42" s="134">
        <v>42.78</v>
      </c>
      <c r="F42" s="135">
        <v>43.05</v>
      </c>
    </row>
    <row r="43" spans="2:6" x14ac:dyDescent="0.25">
      <c r="B43" s="1">
        <v>25</v>
      </c>
      <c r="C43" s="133">
        <v>43.81</v>
      </c>
      <c r="D43" s="134">
        <v>43.05</v>
      </c>
      <c r="E43" s="134">
        <v>42.68</v>
      </c>
      <c r="F43" s="135">
        <v>42.14</v>
      </c>
    </row>
    <row r="44" spans="2:6" x14ac:dyDescent="0.25">
      <c r="B44" s="1">
        <v>26</v>
      </c>
      <c r="C44" s="133">
        <v>43.55</v>
      </c>
      <c r="D44" s="134">
        <v>43.86</v>
      </c>
      <c r="E44" s="134">
        <v>42.65</v>
      </c>
      <c r="F44" s="135">
        <v>42.89</v>
      </c>
    </row>
    <row r="45" spans="2:6" x14ac:dyDescent="0.25">
      <c r="B45" s="1">
        <v>27</v>
      </c>
      <c r="C45" s="133">
        <v>43.2</v>
      </c>
      <c r="D45" s="134">
        <v>42.55</v>
      </c>
      <c r="E45" s="134">
        <v>42.65</v>
      </c>
      <c r="F45" s="135">
        <v>42.68</v>
      </c>
    </row>
    <row r="46" spans="2:6" x14ac:dyDescent="0.25">
      <c r="B46" s="1">
        <v>28</v>
      </c>
      <c r="C46" s="133">
        <v>43.67</v>
      </c>
      <c r="D46" s="134">
        <v>42.28</v>
      </c>
      <c r="E46" s="134">
        <v>42.76</v>
      </c>
      <c r="F46" s="135">
        <v>42.77</v>
      </c>
    </row>
    <row r="47" spans="2:6" x14ac:dyDescent="0.25">
      <c r="B47" s="1">
        <v>29</v>
      </c>
      <c r="C47" s="133">
        <v>43.5</v>
      </c>
      <c r="D47" s="134">
        <v>43.16</v>
      </c>
      <c r="E47" s="134">
        <v>42.83</v>
      </c>
      <c r="F47" s="135">
        <v>42.85</v>
      </c>
    </row>
    <row r="48" spans="2:6" x14ac:dyDescent="0.25">
      <c r="B48" s="1">
        <v>30</v>
      </c>
      <c r="C48" s="133">
        <v>43.39</v>
      </c>
      <c r="D48" s="134">
        <v>43.01</v>
      </c>
      <c r="E48" s="134">
        <v>42.91</v>
      </c>
      <c r="F48" s="135">
        <v>42.93</v>
      </c>
    </row>
    <row r="49" spans="2:6" x14ac:dyDescent="0.25">
      <c r="B49" s="1">
        <v>31</v>
      </c>
      <c r="C49" s="133">
        <v>43.31</v>
      </c>
      <c r="D49" s="134">
        <v>42.98</v>
      </c>
      <c r="E49" s="134">
        <v>42.56</v>
      </c>
      <c r="F49" s="135">
        <v>42.6</v>
      </c>
    </row>
    <row r="50" spans="2:6" x14ac:dyDescent="0.25">
      <c r="B50" s="1">
        <v>32</v>
      </c>
      <c r="C50" s="133">
        <v>43.22</v>
      </c>
      <c r="D50" s="134">
        <v>42.77</v>
      </c>
      <c r="E50" s="134">
        <v>42.57</v>
      </c>
      <c r="F50" s="135">
        <v>42.79</v>
      </c>
    </row>
    <row r="51" spans="2:6" x14ac:dyDescent="0.25">
      <c r="B51" s="1">
        <v>33</v>
      </c>
      <c r="C51" s="133">
        <v>43.26</v>
      </c>
      <c r="D51" s="134">
        <v>42.97</v>
      </c>
      <c r="E51" s="134">
        <v>42.72</v>
      </c>
      <c r="F51" s="135">
        <v>42.62</v>
      </c>
    </row>
    <row r="52" spans="2:6" x14ac:dyDescent="0.25">
      <c r="B52" s="1">
        <v>34</v>
      </c>
      <c r="C52" s="133">
        <v>43.54</v>
      </c>
      <c r="D52" s="134">
        <v>43.48</v>
      </c>
      <c r="E52" s="134">
        <v>42.95</v>
      </c>
      <c r="F52" s="135">
        <v>43.72</v>
      </c>
    </row>
    <row r="53" spans="2:6" x14ac:dyDescent="0.25">
      <c r="B53" s="1">
        <v>35</v>
      </c>
      <c r="C53" s="133">
        <v>43.31</v>
      </c>
      <c r="D53" s="134">
        <v>43.04</v>
      </c>
      <c r="E53" s="134">
        <v>42.8</v>
      </c>
      <c r="F53" s="135">
        <v>42.51</v>
      </c>
    </row>
    <row r="54" spans="2:6" x14ac:dyDescent="0.25">
      <c r="B54" s="1">
        <v>36</v>
      </c>
      <c r="C54" s="133">
        <v>44.44</v>
      </c>
      <c r="D54" s="134">
        <v>43.13</v>
      </c>
      <c r="E54" s="134">
        <v>42.74</v>
      </c>
      <c r="F54" s="135">
        <v>42.89</v>
      </c>
    </row>
    <row r="55" spans="2:6" x14ac:dyDescent="0.25">
      <c r="B55" s="1">
        <v>37</v>
      </c>
      <c r="C55" s="133">
        <v>44.21</v>
      </c>
      <c r="D55" s="134">
        <v>43.04</v>
      </c>
      <c r="E55" s="134">
        <v>42.59</v>
      </c>
      <c r="F55" s="135"/>
    </row>
    <row r="56" spans="2:6" x14ac:dyDescent="0.25">
      <c r="B56" s="1">
        <v>38</v>
      </c>
      <c r="C56" s="133">
        <v>43.08</v>
      </c>
      <c r="D56" s="134">
        <v>43.09</v>
      </c>
      <c r="E56" s="134">
        <v>43.08</v>
      </c>
      <c r="F56" s="135"/>
    </row>
    <row r="57" spans="2:6" x14ac:dyDescent="0.25">
      <c r="B57" s="1">
        <v>39</v>
      </c>
      <c r="C57" s="133">
        <v>43.24</v>
      </c>
      <c r="D57" s="134">
        <v>43.14</v>
      </c>
      <c r="E57" s="134"/>
      <c r="F57" s="135"/>
    </row>
    <row r="58" spans="2:6" x14ac:dyDescent="0.25">
      <c r="B58" s="1">
        <v>40</v>
      </c>
      <c r="C58" s="133"/>
      <c r="D58" s="134">
        <v>45</v>
      </c>
      <c r="E58" s="134"/>
      <c r="F58" s="135"/>
    </row>
    <row r="59" spans="2:6" x14ac:dyDescent="0.25">
      <c r="B59" s="1">
        <v>41</v>
      </c>
      <c r="C59" s="133"/>
      <c r="D59" s="134">
        <v>43.56</v>
      </c>
      <c r="E59" s="134"/>
      <c r="F59" s="135"/>
    </row>
    <row r="60" spans="2:6" x14ac:dyDescent="0.25">
      <c r="B60" s="1">
        <v>42</v>
      </c>
      <c r="C60" s="133"/>
      <c r="D60" s="134">
        <v>43.7</v>
      </c>
      <c r="E60" s="134"/>
      <c r="F60" s="135"/>
    </row>
    <row r="61" spans="2:6" x14ac:dyDescent="0.25">
      <c r="B61" s="1">
        <v>43</v>
      </c>
      <c r="C61" s="133"/>
      <c r="D61" s="134">
        <v>43.2</v>
      </c>
      <c r="E61" s="134"/>
      <c r="F61" s="135"/>
    </row>
    <row r="62" spans="2:6" x14ac:dyDescent="0.25">
      <c r="B62" s="1">
        <v>44</v>
      </c>
      <c r="C62" s="133"/>
      <c r="D62" s="134">
        <v>42.99</v>
      </c>
      <c r="E62" s="134"/>
      <c r="F62" s="135"/>
    </row>
    <row r="63" spans="2:6" x14ac:dyDescent="0.25">
      <c r="B63" s="1">
        <v>45</v>
      </c>
      <c r="C63" s="133"/>
      <c r="D63" s="134">
        <v>42.85</v>
      </c>
      <c r="E63" s="134"/>
      <c r="F63" s="135"/>
    </row>
    <row r="64" spans="2:6" x14ac:dyDescent="0.25">
      <c r="B64" s="1">
        <v>46</v>
      </c>
      <c r="C64" s="133"/>
      <c r="D64" s="134">
        <v>43.46</v>
      </c>
      <c r="E64" s="134"/>
      <c r="F64" s="135"/>
    </row>
    <row r="65" spans="2:6" x14ac:dyDescent="0.25">
      <c r="B65" s="1">
        <v>47</v>
      </c>
      <c r="C65" s="133"/>
      <c r="D65" s="134">
        <v>42.81</v>
      </c>
      <c r="E65" s="134"/>
      <c r="F65" s="135"/>
    </row>
    <row r="66" spans="2:6" x14ac:dyDescent="0.25">
      <c r="B66" s="1">
        <v>48</v>
      </c>
      <c r="C66" s="133"/>
      <c r="D66" s="134">
        <v>43.08</v>
      </c>
      <c r="E66" s="134"/>
      <c r="F66" s="135"/>
    </row>
    <row r="67" spans="2:6" x14ac:dyDescent="0.25">
      <c r="B67" s="1">
        <v>49</v>
      </c>
      <c r="C67" s="133"/>
      <c r="D67" s="134"/>
      <c r="E67" s="134"/>
      <c r="F67" s="135"/>
    </row>
    <row r="68" spans="2:6" x14ac:dyDescent="0.25">
      <c r="B68" s="1">
        <v>50</v>
      </c>
      <c r="C68" s="133"/>
      <c r="D68" s="134"/>
      <c r="E68" s="134"/>
      <c r="F68" s="135"/>
    </row>
    <row r="69" spans="2:6" x14ac:dyDescent="0.25">
      <c r="B69" s="1">
        <v>51</v>
      </c>
      <c r="C69" s="133"/>
      <c r="D69" s="134"/>
      <c r="E69" s="134"/>
      <c r="F69" s="135"/>
    </row>
    <row r="70" spans="2:6" x14ac:dyDescent="0.25">
      <c r="B70" s="1">
        <v>52</v>
      </c>
      <c r="C70" s="133"/>
      <c r="D70" s="134"/>
      <c r="E70" s="134"/>
      <c r="F70" s="135"/>
    </row>
    <row r="71" spans="2:6" x14ac:dyDescent="0.25">
      <c r="B71" s="1">
        <v>53</v>
      </c>
      <c r="C71" s="133"/>
      <c r="D71" s="134"/>
      <c r="E71" s="134"/>
      <c r="F71" s="135"/>
    </row>
    <row r="72" spans="2:6" x14ac:dyDescent="0.25">
      <c r="B72" s="1">
        <v>54</v>
      </c>
      <c r="C72" s="133"/>
      <c r="D72" s="134"/>
      <c r="E72" s="134"/>
      <c r="F72" s="135"/>
    </row>
    <row r="73" spans="2:6" x14ac:dyDescent="0.25">
      <c r="B73" s="1">
        <v>55</v>
      </c>
      <c r="C73" s="133"/>
      <c r="D73" s="134"/>
      <c r="E73" s="134"/>
      <c r="F73" s="135"/>
    </row>
    <row r="74" spans="2:6" x14ac:dyDescent="0.25">
      <c r="B74" s="1">
        <v>56</v>
      </c>
      <c r="C74" s="133"/>
      <c r="D74" s="134"/>
      <c r="E74" s="134"/>
      <c r="F74" s="135"/>
    </row>
    <row r="75" spans="2:6" x14ac:dyDescent="0.25">
      <c r="B75" s="1">
        <v>57</v>
      </c>
      <c r="C75" s="133"/>
      <c r="D75" s="134"/>
      <c r="E75" s="134"/>
      <c r="F75" s="135"/>
    </row>
    <row r="76" spans="2:6" x14ac:dyDescent="0.25">
      <c r="B76" s="1">
        <v>58</v>
      </c>
      <c r="C76" s="133"/>
      <c r="D76" s="134"/>
      <c r="E76" s="134"/>
      <c r="F76" s="135"/>
    </row>
    <row r="77" spans="2:6" x14ac:dyDescent="0.25">
      <c r="B77" s="1">
        <v>59</v>
      </c>
      <c r="C77" s="133"/>
      <c r="D77" s="134"/>
      <c r="E77" s="134"/>
      <c r="F77" s="135"/>
    </row>
    <row r="78" spans="2:6" x14ac:dyDescent="0.25">
      <c r="B78" s="1">
        <v>60</v>
      </c>
      <c r="C78" s="133"/>
      <c r="D78" s="134"/>
      <c r="E78" s="134"/>
      <c r="F78" s="135"/>
    </row>
    <row r="79" spans="2:6" x14ac:dyDescent="0.25">
      <c r="B79" s="1">
        <v>61</v>
      </c>
      <c r="C79" s="133"/>
      <c r="D79" s="134"/>
      <c r="E79" s="134"/>
      <c r="F79" s="135"/>
    </row>
    <row r="80" spans="2:6" x14ac:dyDescent="0.25">
      <c r="B80" s="1">
        <v>62</v>
      </c>
      <c r="C80" s="133"/>
      <c r="D80" s="134"/>
      <c r="E80" s="134"/>
      <c r="F80" s="135"/>
    </row>
    <row r="81" spans="2:6" x14ac:dyDescent="0.25">
      <c r="B81" s="1">
        <v>63</v>
      </c>
      <c r="C81" s="133"/>
      <c r="D81" s="134"/>
      <c r="E81" s="134"/>
      <c r="F81" s="135"/>
    </row>
    <row r="82" spans="2:6" x14ac:dyDescent="0.25">
      <c r="B82" s="1">
        <v>64</v>
      </c>
      <c r="C82" s="133"/>
      <c r="D82" s="134"/>
      <c r="E82" s="134"/>
      <c r="F82" s="135"/>
    </row>
    <row r="83" spans="2:6" ht="15.75" thickBot="1" x14ac:dyDescent="0.3">
      <c r="B83" s="1">
        <v>65</v>
      </c>
      <c r="C83" s="136"/>
      <c r="D83" s="137"/>
      <c r="E83" s="137"/>
      <c r="F83" s="138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F13" sqref="F13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22" t="s">
        <v>84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6" ht="7.5" customHeight="1" x14ac:dyDescent="0.25"/>
    <row r="6" spans="1:16" ht="17.25" x14ac:dyDescent="0.3">
      <c r="A6" s="173" t="s">
        <v>109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1:16" ht="7.5" customHeight="1" x14ac:dyDescent="0.25"/>
    <row r="8" spans="1:16" s="2" customFormat="1" ht="20.25" customHeight="1" x14ac:dyDescent="0.25">
      <c r="A8" s="223" t="s">
        <v>45</v>
      </c>
      <c r="B8" s="224" t="s">
        <v>13</v>
      </c>
      <c r="C8" s="225" t="s">
        <v>18</v>
      </c>
      <c r="D8" s="224" t="s">
        <v>46</v>
      </c>
      <c r="E8" s="227" t="s">
        <v>47</v>
      </c>
      <c r="F8" s="229" t="s">
        <v>48</v>
      </c>
      <c r="G8" s="230"/>
      <c r="H8" s="230"/>
      <c r="I8" s="231"/>
      <c r="J8" s="232" t="s">
        <v>49</v>
      </c>
      <c r="K8" s="223" t="s">
        <v>50</v>
      </c>
      <c r="L8" s="223"/>
      <c r="M8" s="83"/>
      <c r="N8" s="83"/>
    </row>
    <row r="9" spans="1:16" s="2" customFormat="1" ht="27.75" customHeight="1" thickBot="1" x14ac:dyDescent="0.3">
      <c r="A9" s="223"/>
      <c r="B9" s="224"/>
      <c r="C9" s="226"/>
      <c r="D9" s="224"/>
      <c r="E9" s="228"/>
      <c r="F9" s="84" t="s">
        <v>51</v>
      </c>
      <c r="G9" s="84" t="s">
        <v>52</v>
      </c>
      <c r="H9" s="84" t="s">
        <v>53</v>
      </c>
      <c r="I9" s="85" t="s">
        <v>54</v>
      </c>
      <c r="J9" s="233"/>
      <c r="K9" s="161" t="s">
        <v>55</v>
      </c>
      <c r="L9" s="161" t="s">
        <v>56</v>
      </c>
      <c r="M9" s="86" t="s">
        <v>57</v>
      </c>
      <c r="N9" s="86" t="s">
        <v>58</v>
      </c>
    </row>
    <row r="10" spans="1:16" s="3" customFormat="1" ht="30" customHeight="1" thickBot="1" x14ac:dyDescent="0.3">
      <c r="A10" s="87">
        <v>1</v>
      </c>
      <c r="B10" s="88" t="s">
        <v>102</v>
      </c>
      <c r="C10" s="89">
        <v>13</v>
      </c>
      <c r="D10" s="89">
        <v>40</v>
      </c>
      <c r="E10" s="90">
        <f>D10</f>
        <v>40</v>
      </c>
      <c r="F10" s="168">
        <f>MIN(C19:C79)</f>
        <v>42.63</v>
      </c>
      <c r="G10" s="159">
        <f>AVERAGE(C19:C83)</f>
        <v>43.296250000000001</v>
      </c>
      <c r="H10" s="91">
        <v>0</v>
      </c>
      <c r="I10" s="92">
        <f>G10-F10</f>
        <v>0.66624999999999801</v>
      </c>
      <c r="J10" s="93">
        <v>2.011574074074074E-2</v>
      </c>
      <c r="K10" s="93">
        <f>J10</f>
        <v>2.011574074074074E-2</v>
      </c>
      <c r="L10" s="94">
        <f>K10</f>
        <v>2.011574074074074E-2</v>
      </c>
      <c r="M10" s="95" t="s">
        <v>145</v>
      </c>
      <c r="N10" s="96"/>
      <c r="O10" s="160"/>
      <c r="P10" s="98"/>
    </row>
    <row r="11" spans="1:16" s="3" customFormat="1" ht="30" customHeight="1" x14ac:dyDescent="0.25">
      <c r="A11" s="87">
        <v>2</v>
      </c>
      <c r="B11" s="88" t="s">
        <v>98</v>
      </c>
      <c r="C11" s="89">
        <v>9</v>
      </c>
      <c r="D11" s="89">
        <v>84</v>
      </c>
      <c r="E11" s="90">
        <f>D11-D10</f>
        <v>44</v>
      </c>
      <c r="F11" s="248">
        <f>MIN(D19:D78)</f>
        <v>42.71</v>
      </c>
      <c r="G11" s="158">
        <f>AVERAGE(D19:D83)</f>
        <v>43.15767441860465</v>
      </c>
      <c r="H11" s="91">
        <v>2</v>
      </c>
      <c r="I11" s="92">
        <f>G11-F11</f>
        <v>0.44767441860464885</v>
      </c>
      <c r="J11" s="93">
        <v>4.2881944444444438E-2</v>
      </c>
      <c r="K11" s="93">
        <f>J11-J10</f>
        <v>2.2766203703703698E-2</v>
      </c>
      <c r="L11" s="94">
        <f>K11</f>
        <v>2.2766203703703698E-2</v>
      </c>
      <c r="M11" s="95" t="s">
        <v>146</v>
      </c>
      <c r="N11" s="96"/>
      <c r="O11" s="97"/>
      <c r="P11" s="98"/>
    </row>
    <row r="12" spans="1:16" s="3" customFormat="1" ht="30" customHeight="1" thickBot="1" x14ac:dyDescent="0.3">
      <c r="A12" s="87">
        <v>3</v>
      </c>
      <c r="B12" s="88" t="s">
        <v>102</v>
      </c>
      <c r="C12" s="99">
        <v>6</v>
      </c>
      <c r="D12" s="89">
        <v>121</v>
      </c>
      <c r="E12" s="90">
        <f>D12-D11</f>
        <v>37</v>
      </c>
      <c r="F12" s="124">
        <f>MIN(E19:E81)</f>
        <v>42.89</v>
      </c>
      <c r="G12" s="159">
        <f>AVERAGE(E19:E83)</f>
        <v>43.371142857142857</v>
      </c>
      <c r="H12" s="91">
        <v>3</v>
      </c>
      <c r="I12" s="92">
        <f>G12-F12</f>
        <v>0.48114285714285643</v>
      </c>
      <c r="J12" s="93">
        <v>6.2210648148148147E-2</v>
      </c>
      <c r="K12" s="93">
        <f>J12-J11</f>
        <v>1.9328703703703709E-2</v>
      </c>
      <c r="L12" s="93">
        <f>K12+K10</f>
        <v>3.9444444444444449E-2</v>
      </c>
      <c r="M12" s="95" t="s">
        <v>147</v>
      </c>
      <c r="N12" s="96"/>
      <c r="O12" s="21"/>
    </row>
    <row r="13" spans="1:16" s="3" customFormat="1" ht="30" customHeight="1" thickBot="1" x14ac:dyDescent="0.3">
      <c r="A13" s="100" t="s">
        <v>59</v>
      </c>
      <c r="B13" s="101" t="s">
        <v>98</v>
      </c>
      <c r="C13" s="102">
        <v>5</v>
      </c>
      <c r="D13" s="102">
        <v>163</v>
      </c>
      <c r="E13" s="90">
        <f>D13-D12</f>
        <v>42</v>
      </c>
      <c r="F13" s="169">
        <f>MIN(F19:F82)</f>
        <v>42.49</v>
      </c>
      <c r="G13" s="165">
        <f>AVERAGE(F19:F83)</f>
        <v>43.124878048780481</v>
      </c>
      <c r="H13" s="126">
        <v>0</v>
      </c>
      <c r="I13" s="103">
        <f>G13-F13</f>
        <v>0.63487804878047882</v>
      </c>
      <c r="J13" s="93">
        <v>8.3807870370370366E-2</v>
      </c>
      <c r="K13" s="105">
        <f>J13-J12</f>
        <v>2.1597222222222219E-2</v>
      </c>
      <c r="L13" s="104">
        <f>K13+K11</f>
        <v>4.4363425925925917E-2</v>
      </c>
      <c r="M13" s="95"/>
      <c r="N13" s="96"/>
    </row>
    <row r="14" spans="1:16" s="3" customFormat="1" ht="30" customHeight="1" x14ac:dyDescent="0.25">
      <c r="A14" s="106"/>
      <c r="B14" s="107"/>
      <c r="C14" s="108"/>
      <c r="D14" s="108"/>
      <c r="E14" s="108"/>
      <c r="F14" s="167">
        <f>AVERAGE(F10,F12)</f>
        <v>42.760000000000005</v>
      </c>
      <c r="G14" s="128">
        <f>AVERAGE(G10,G12)</f>
        <v>43.333696428571429</v>
      </c>
      <c r="H14" s="128" t="s">
        <v>122</v>
      </c>
      <c r="I14" s="109">
        <f>AVERAGE(I10,I12)</f>
        <v>0.57369642857142722</v>
      </c>
      <c r="J14" s="108"/>
      <c r="K14" s="108"/>
      <c r="L14" s="108"/>
      <c r="M14" s="110"/>
      <c r="N14" s="110"/>
    </row>
    <row r="15" spans="1:16" ht="27.75" customHeight="1" x14ac:dyDescent="0.25">
      <c r="A15" s="111"/>
      <c r="B15" s="111"/>
      <c r="C15" s="111"/>
      <c r="D15" s="112"/>
      <c r="E15" s="113"/>
      <c r="F15" s="114">
        <f>AVERAGE(F11,F13)</f>
        <v>42.6</v>
      </c>
      <c r="G15" s="115">
        <f>AVERAGE(G11,G13)</f>
        <v>43.141276233692565</v>
      </c>
      <c r="H15" s="115" t="s">
        <v>123</v>
      </c>
      <c r="I15" s="116">
        <f>AVERAGE(I11,I13)</f>
        <v>0.54127623369256384</v>
      </c>
      <c r="J15" s="113"/>
      <c r="K15" s="113" t="s">
        <v>29</v>
      </c>
      <c r="L15" s="113"/>
      <c r="M15" s="110"/>
      <c r="N15" s="110"/>
    </row>
    <row r="16" spans="1:16" ht="30" customHeight="1" thickBot="1" x14ac:dyDescent="0.3">
      <c r="A16" s="117"/>
      <c r="B16" s="117"/>
      <c r="C16" s="117"/>
      <c r="D16" s="113"/>
      <c r="E16" s="113"/>
      <c r="F16" s="118">
        <f>AVERAGE(F10:F13)</f>
        <v>42.680000000000007</v>
      </c>
      <c r="G16" s="119">
        <f>AVERAGE(G10:G13)</f>
        <v>43.237486331132004</v>
      </c>
      <c r="H16" s="120"/>
      <c r="I16" s="121">
        <f>AVERAGE(I10:I13)</f>
        <v>0.55748633113199553</v>
      </c>
      <c r="J16" s="113"/>
      <c r="K16" s="113"/>
      <c r="L16" s="113"/>
      <c r="M16" s="117"/>
      <c r="N16" s="117"/>
    </row>
    <row r="18" spans="2:14" ht="15.75" thickBot="1" x14ac:dyDescent="0.3">
      <c r="C18" s="129" t="str">
        <f>B10</f>
        <v>Доценко Анатолий</v>
      </c>
      <c r="D18" s="129" t="str">
        <f>B11</f>
        <v>Лихошерст Алексей</v>
      </c>
      <c r="E18" s="129" t="str">
        <f>B12</f>
        <v>Доценко Анатолий</v>
      </c>
      <c r="F18" s="129" t="str">
        <f>B13</f>
        <v>Лихошерст Алексей</v>
      </c>
    </row>
    <row r="19" spans="2:14" x14ac:dyDescent="0.25">
      <c r="B19" s="1">
        <v>1</v>
      </c>
      <c r="C19" s="130">
        <v>46.87</v>
      </c>
      <c r="D19" s="131">
        <v>43.93</v>
      </c>
      <c r="E19" s="131">
        <v>43.65</v>
      </c>
      <c r="F19" s="132">
        <v>43.15</v>
      </c>
      <c r="M19" s="2"/>
      <c r="N19" s="2"/>
    </row>
    <row r="20" spans="2:14" x14ac:dyDescent="0.25">
      <c r="B20" s="1">
        <v>2</v>
      </c>
      <c r="C20" s="133">
        <v>43.48</v>
      </c>
      <c r="D20" s="134">
        <v>43.56</v>
      </c>
      <c r="E20" s="134">
        <v>43.32</v>
      </c>
      <c r="F20" s="135">
        <v>43.08</v>
      </c>
      <c r="M20" s="3"/>
      <c r="N20" s="3"/>
    </row>
    <row r="21" spans="2:14" x14ac:dyDescent="0.25">
      <c r="B21" s="1">
        <v>3</v>
      </c>
      <c r="C21" s="133">
        <v>43.8</v>
      </c>
      <c r="D21" s="134">
        <v>43.17</v>
      </c>
      <c r="E21" s="134">
        <v>43.51</v>
      </c>
      <c r="F21" s="135">
        <v>43.02</v>
      </c>
      <c r="M21" s="3"/>
      <c r="N21" s="3"/>
    </row>
    <row r="22" spans="2:14" x14ac:dyDescent="0.25">
      <c r="B22" s="1">
        <v>4</v>
      </c>
      <c r="C22" s="133">
        <v>43.29</v>
      </c>
      <c r="D22" s="134">
        <v>43.26</v>
      </c>
      <c r="E22" s="134">
        <v>43.27</v>
      </c>
      <c r="F22" s="135">
        <v>43.09</v>
      </c>
      <c r="M22" s="3"/>
      <c r="N22" s="3"/>
    </row>
    <row r="23" spans="2:14" x14ac:dyDescent="0.25">
      <c r="B23" s="1">
        <v>5</v>
      </c>
      <c r="C23" s="133">
        <v>42.84</v>
      </c>
      <c r="D23" s="134">
        <v>42.72</v>
      </c>
      <c r="E23" s="134">
        <v>42.89</v>
      </c>
      <c r="F23" s="135">
        <v>43.2</v>
      </c>
    </row>
    <row r="24" spans="2:14" x14ac:dyDescent="0.25">
      <c r="B24" s="1">
        <v>6</v>
      </c>
      <c r="C24" s="133">
        <v>43.06</v>
      </c>
      <c r="D24" s="134">
        <v>43.33</v>
      </c>
      <c r="E24" s="134">
        <v>42.95</v>
      </c>
      <c r="F24" s="135">
        <v>43.48</v>
      </c>
    </row>
    <row r="25" spans="2:14" x14ac:dyDescent="0.25">
      <c r="B25" s="1">
        <v>7</v>
      </c>
      <c r="C25" s="133">
        <v>43.04</v>
      </c>
      <c r="D25" s="134">
        <v>43.36</v>
      </c>
      <c r="E25" s="134">
        <v>43</v>
      </c>
      <c r="F25" s="135">
        <v>42.88</v>
      </c>
    </row>
    <row r="26" spans="2:14" x14ac:dyDescent="0.25">
      <c r="B26" s="1">
        <v>8</v>
      </c>
      <c r="C26" s="133">
        <v>42.79</v>
      </c>
      <c r="D26" s="134">
        <v>42.95</v>
      </c>
      <c r="E26" s="134">
        <v>43.03</v>
      </c>
      <c r="F26" s="135">
        <v>43.07</v>
      </c>
    </row>
    <row r="27" spans="2:14" x14ac:dyDescent="0.25">
      <c r="B27" s="1">
        <v>9</v>
      </c>
      <c r="C27" s="133">
        <v>43.41</v>
      </c>
      <c r="D27" s="134">
        <v>42.87</v>
      </c>
      <c r="E27" s="134">
        <v>43.4</v>
      </c>
      <c r="F27" s="135">
        <v>42.49</v>
      </c>
    </row>
    <row r="28" spans="2:14" x14ac:dyDescent="0.25">
      <c r="B28" s="1">
        <v>10</v>
      </c>
      <c r="C28" s="133">
        <v>43.08</v>
      </c>
      <c r="D28" s="134">
        <v>43.53</v>
      </c>
      <c r="E28" s="134">
        <v>43.75</v>
      </c>
      <c r="F28" s="135">
        <v>42.75</v>
      </c>
    </row>
    <row r="29" spans="2:14" x14ac:dyDescent="0.25">
      <c r="B29" s="1">
        <v>11</v>
      </c>
      <c r="C29" s="133">
        <v>43.11</v>
      </c>
      <c r="D29" s="134">
        <v>43.23</v>
      </c>
      <c r="E29" s="134">
        <v>43.1</v>
      </c>
      <c r="F29" s="135">
        <v>42.6</v>
      </c>
    </row>
    <row r="30" spans="2:14" x14ac:dyDescent="0.25">
      <c r="B30" s="1">
        <v>12</v>
      </c>
      <c r="C30" s="133">
        <v>43.04</v>
      </c>
      <c r="D30" s="134">
        <v>43.04</v>
      </c>
      <c r="E30" s="134">
        <v>43.36</v>
      </c>
      <c r="F30" s="135">
        <v>42.77</v>
      </c>
    </row>
    <row r="31" spans="2:14" x14ac:dyDescent="0.25">
      <c r="B31" s="1">
        <v>13</v>
      </c>
      <c r="C31" s="133">
        <v>43.11</v>
      </c>
      <c r="D31" s="134">
        <v>42.71</v>
      </c>
      <c r="E31" s="134">
        <v>43.07</v>
      </c>
      <c r="F31" s="135">
        <v>43.16</v>
      </c>
    </row>
    <row r="32" spans="2:14" x14ac:dyDescent="0.25">
      <c r="B32" s="1">
        <v>14</v>
      </c>
      <c r="C32" s="162">
        <v>43.02</v>
      </c>
      <c r="D32" s="134">
        <v>42.92</v>
      </c>
      <c r="E32" s="134">
        <v>43.1</v>
      </c>
      <c r="F32" s="135">
        <v>43.05</v>
      </c>
    </row>
    <row r="33" spans="2:6" x14ac:dyDescent="0.25">
      <c r="B33" s="1">
        <v>15</v>
      </c>
      <c r="C33" s="133">
        <v>42.94</v>
      </c>
      <c r="D33" s="134">
        <v>42.95</v>
      </c>
      <c r="E33" s="134">
        <v>43.66</v>
      </c>
      <c r="F33" s="135">
        <v>42.8</v>
      </c>
    </row>
    <row r="34" spans="2:6" x14ac:dyDescent="0.25">
      <c r="B34" s="1">
        <v>16</v>
      </c>
      <c r="C34" s="133">
        <v>42.98</v>
      </c>
      <c r="D34" s="134">
        <v>42.74</v>
      </c>
      <c r="E34" s="134">
        <v>43.5</v>
      </c>
      <c r="F34" s="135">
        <v>43.41</v>
      </c>
    </row>
    <row r="35" spans="2:6" x14ac:dyDescent="0.25">
      <c r="B35" s="1">
        <v>17</v>
      </c>
      <c r="C35" s="133">
        <v>42.86</v>
      </c>
      <c r="D35" s="134">
        <v>42.97</v>
      </c>
      <c r="E35" s="134">
        <v>42.96</v>
      </c>
      <c r="F35" s="135">
        <v>42.64</v>
      </c>
    </row>
    <row r="36" spans="2:6" x14ac:dyDescent="0.25">
      <c r="B36" s="1">
        <v>18</v>
      </c>
      <c r="C36" s="133">
        <v>42.95</v>
      </c>
      <c r="D36" s="134">
        <v>43.04</v>
      </c>
      <c r="E36" s="134">
        <v>42.96</v>
      </c>
      <c r="F36" s="135">
        <v>42.92</v>
      </c>
    </row>
    <row r="37" spans="2:6" x14ac:dyDescent="0.25">
      <c r="B37" s="1">
        <v>19</v>
      </c>
      <c r="C37" s="133">
        <v>43.56</v>
      </c>
      <c r="D37" s="134">
        <v>43.05</v>
      </c>
      <c r="E37" s="134">
        <v>43.75</v>
      </c>
      <c r="F37" s="135">
        <v>42.92</v>
      </c>
    </row>
    <row r="38" spans="2:6" x14ac:dyDescent="0.25">
      <c r="B38" s="1">
        <v>20</v>
      </c>
      <c r="C38" s="133">
        <v>42.93</v>
      </c>
      <c r="D38" s="134">
        <v>43.13</v>
      </c>
      <c r="E38" s="134">
        <v>43.95</v>
      </c>
      <c r="F38" s="135">
        <v>43.67</v>
      </c>
    </row>
    <row r="39" spans="2:6" x14ac:dyDescent="0.25">
      <c r="B39" s="1">
        <v>21</v>
      </c>
      <c r="C39" s="133">
        <v>42.95</v>
      </c>
      <c r="D39" s="134">
        <v>43.06</v>
      </c>
      <c r="E39" s="134">
        <v>43.17</v>
      </c>
      <c r="F39" s="135">
        <v>42.74</v>
      </c>
    </row>
    <row r="40" spans="2:6" x14ac:dyDescent="0.25">
      <c r="B40" s="1">
        <v>22</v>
      </c>
      <c r="C40" s="133">
        <v>43.41</v>
      </c>
      <c r="D40" s="134">
        <v>42.95</v>
      </c>
      <c r="E40" s="134">
        <v>43.04</v>
      </c>
      <c r="F40" s="135">
        <v>42.71</v>
      </c>
    </row>
    <row r="41" spans="2:6" x14ac:dyDescent="0.25">
      <c r="B41" s="1">
        <v>23</v>
      </c>
      <c r="C41" s="133">
        <v>43.41</v>
      </c>
      <c r="D41" s="134">
        <v>43.23</v>
      </c>
      <c r="E41" s="134">
        <v>43.36</v>
      </c>
      <c r="F41" s="135">
        <v>42.78</v>
      </c>
    </row>
    <row r="42" spans="2:6" x14ac:dyDescent="0.25">
      <c r="B42" s="1">
        <v>24</v>
      </c>
      <c r="C42" s="133">
        <v>43.36</v>
      </c>
      <c r="D42" s="134">
        <v>43.25</v>
      </c>
      <c r="E42" s="134">
        <v>43.47</v>
      </c>
      <c r="F42" s="135">
        <v>42.9</v>
      </c>
    </row>
    <row r="43" spans="2:6" x14ac:dyDescent="0.25">
      <c r="B43" s="1">
        <v>25</v>
      </c>
      <c r="C43" s="133">
        <v>43.33</v>
      </c>
      <c r="D43" s="134">
        <v>43.07</v>
      </c>
      <c r="E43" s="134">
        <v>43.62</v>
      </c>
      <c r="F43" s="135">
        <v>42.73</v>
      </c>
    </row>
    <row r="44" spans="2:6" x14ac:dyDescent="0.25">
      <c r="B44" s="1">
        <v>26</v>
      </c>
      <c r="C44" s="133">
        <v>43.76</v>
      </c>
      <c r="D44" s="134">
        <v>43.19</v>
      </c>
      <c r="E44" s="134">
        <v>43.62</v>
      </c>
      <c r="F44" s="135">
        <v>42.86</v>
      </c>
    </row>
    <row r="45" spans="2:6" x14ac:dyDescent="0.25">
      <c r="B45" s="1">
        <v>27</v>
      </c>
      <c r="C45" s="133">
        <v>44.06</v>
      </c>
      <c r="D45" s="134">
        <v>43.33</v>
      </c>
      <c r="E45" s="134">
        <v>43.2</v>
      </c>
      <c r="F45" s="135">
        <v>43.24</v>
      </c>
    </row>
    <row r="46" spans="2:6" x14ac:dyDescent="0.25">
      <c r="B46" s="1">
        <v>28</v>
      </c>
      <c r="C46" s="133">
        <v>43.09</v>
      </c>
      <c r="D46" s="134">
        <v>43.37</v>
      </c>
      <c r="E46" s="134">
        <v>43.41</v>
      </c>
      <c r="F46" s="135">
        <v>44.75</v>
      </c>
    </row>
    <row r="47" spans="2:6" x14ac:dyDescent="0.25">
      <c r="B47" s="1">
        <v>29</v>
      </c>
      <c r="C47" s="133">
        <v>43.84</v>
      </c>
      <c r="D47" s="134">
        <v>43.48</v>
      </c>
      <c r="E47" s="134">
        <v>43.44</v>
      </c>
      <c r="F47" s="135">
        <v>43.22</v>
      </c>
    </row>
    <row r="48" spans="2:6" x14ac:dyDescent="0.25">
      <c r="B48" s="1">
        <v>30</v>
      </c>
      <c r="C48" s="133">
        <v>43.04</v>
      </c>
      <c r="D48" s="134">
        <v>43.08</v>
      </c>
      <c r="E48" s="134">
        <v>44.07</v>
      </c>
      <c r="F48" s="135">
        <v>42.73</v>
      </c>
    </row>
    <row r="49" spans="2:6" x14ac:dyDescent="0.25">
      <c r="B49" s="1">
        <v>31</v>
      </c>
      <c r="C49" s="133">
        <v>43.25</v>
      </c>
      <c r="D49" s="134">
        <v>43.57</v>
      </c>
      <c r="E49" s="134">
        <v>43.45</v>
      </c>
      <c r="F49" s="135">
        <v>46.5</v>
      </c>
    </row>
    <row r="50" spans="2:6" x14ac:dyDescent="0.25">
      <c r="B50" s="1">
        <v>32</v>
      </c>
      <c r="C50" s="133">
        <v>42.63</v>
      </c>
      <c r="D50" s="134">
        <v>42.9</v>
      </c>
      <c r="E50" s="134">
        <v>43.25</v>
      </c>
      <c r="F50" s="135">
        <v>42.94</v>
      </c>
    </row>
    <row r="51" spans="2:6" x14ac:dyDescent="0.25">
      <c r="B51" s="1">
        <v>33</v>
      </c>
      <c r="C51" s="133">
        <v>42.92</v>
      </c>
      <c r="D51" s="134">
        <v>42.75</v>
      </c>
      <c r="E51" s="134">
        <v>43.4</v>
      </c>
      <c r="F51" s="135">
        <v>42.81</v>
      </c>
    </row>
    <row r="52" spans="2:6" x14ac:dyDescent="0.25">
      <c r="B52" s="1">
        <v>34</v>
      </c>
      <c r="C52" s="133">
        <v>43.12</v>
      </c>
      <c r="D52" s="134">
        <v>43.13</v>
      </c>
      <c r="E52" s="134">
        <v>43.62</v>
      </c>
      <c r="F52" s="135">
        <v>43.34</v>
      </c>
    </row>
    <row r="53" spans="2:6" x14ac:dyDescent="0.25">
      <c r="B53" s="1">
        <v>35</v>
      </c>
      <c r="C53" s="133">
        <v>43.52</v>
      </c>
      <c r="D53" s="134">
        <v>43.11</v>
      </c>
      <c r="E53" s="134">
        <v>43.69</v>
      </c>
      <c r="F53" s="135">
        <v>43.03</v>
      </c>
    </row>
    <row r="54" spans="2:6" x14ac:dyDescent="0.25">
      <c r="B54" s="1">
        <v>36</v>
      </c>
      <c r="C54" s="133">
        <v>42.98</v>
      </c>
      <c r="D54" s="134">
        <v>42.93</v>
      </c>
      <c r="E54" s="134"/>
      <c r="F54" s="135">
        <v>43.17</v>
      </c>
    </row>
    <row r="55" spans="2:6" x14ac:dyDescent="0.25">
      <c r="B55" s="1">
        <v>37</v>
      </c>
      <c r="C55" s="133">
        <v>43.53</v>
      </c>
      <c r="D55" s="134">
        <v>42.97</v>
      </c>
      <c r="E55" s="134"/>
      <c r="F55" s="135">
        <v>42.87</v>
      </c>
    </row>
    <row r="56" spans="2:6" x14ac:dyDescent="0.25">
      <c r="B56" s="1">
        <v>38</v>
      </c>
      <c r="C56" s="133">
        <v>42.91</v>
      </c>
      <c r="D56" s="134">
        <v>44.29</v>
      </c>
      <c r="E56" s="134"/>
      <c r="F56" s="135">
        <v>43.24</v>
      </c>
    </row>
    <row r="57" spans="2:6" x14ac:dyDescent="0.25">
      <c r="B57" s="1">
        <v>39</v>
      </c>
      <c r="C57" s="133">
        <v>43.05</v>
      </c>
      <c r="D57" s="134">
        <v>43.02</v>
      </c>
      <c r="E57" s="134"/>
      <c r="F57" s="135">
        <v>43.18</v>
      </c>
    </row>
    <row r="58" spans="2:6" x14ac:dyDescent="0.25">
      <c r="B58" s="1">
        <v>40</v>
      </c>
      <c r="C58" s="133">
        <v>43.53</v>
      </c>
      <c r="D58" s="134">
        <v>43.1</v>
      </c>
      <c r="E58" s="134"/>
      <c r="F58" s="135">
        <v>42.91</v>
      </c>
    </row>
    <row r="59" spans="2:6" x14ac:dyDescent="0.25">
      <c r="B59" s="1">
        <v>41</v>
      </c>
      <c r="C59" s="133"/>
      <c r="D59" s="134">
        <v>43.43</v>
      </c>
      <c r="E59" s="134"/>
      <c r="F59" s="135">
        <v>43.32</v>
      </c>
    </row>
    <row r="60" spans="2:6" x14ac:dyDescent="0.25">
      <c r="B60" s="1">
        <v>42</v>
      </c>
      <c r="C60" s="133"/>
      <c r="D60" s="134">
        <v>42.92</v>
      </c>
      <c r="E60" s="134"/>
      <c r="F60" s="135"/>
    </row>
    <row r="61" spans="2:6" x14ac:dyDescent="0.25">
      <c r="B61" s="1">
        <v>43</v>
      </c>
      <c r="C61" s="133"/>
      <c r="D61" s="134">
        <v>43.19</v>
      </c>
      <c r="E61" s="134"/>
      <c r="F61" s="135"/>
    </row>
    <row r="62" spans="2:6" x14ac:dyDescent="0.25">
      <c r="B62" s="1">
        <v>44</v>
      </c>
      <c r="C62" s="133"/>
      <c r="D62" s="134"/>
      <c r="E62" s="134"/>
      <c r="F62" s="135"/>
    </row>
    <row r="63" spans="2:6" x14ac:dyDescent="0.25">
      <c r="B63" s="1">
        <v>45</v>
      </c>
      <c r="C63" s="133"/>
      <c r="D63" s="134"/>
      <c r="E63" s="134"/>
      <c r="F63" s="135"/>
    </row>
    <row r="64" spans="2:6" x14ac:dyDescent="0.25">
      <c r="B64" s="1">
        <v>46</v>
      </c>
      <c r="C64" s="133"/>
      <c r="D64" s="134"/>
      <c r="E64" s="134"/>
      <c r="F64" s="135"/>
    </row>
    <row r="65" spans="2:6" x14ac:dyDescent="0.25">
      <c r="B65" s="1">
        <v>47</v>
      </c>
      <c r="C65" s="133"/>
      <c r="D65" s="134"/>
      <c r="E65" s="134"/>
      <c r="F65" s="135"/>
    </row>
    <row r="66" spans="2:6" x14ac:dyDescent="0.25">
      <c r="B66" s="1">
        <v>48</v>
      </c>
      <c r="C66" s="133"/>
      <c r="D66" s="134"/>
      <c r="E66" s="134"/>
      <c r="F66" s="135"/>
    </row>
    <row r="67" spans="2:6" x14ac:dyDescent="0.25">
      <c r="B67" s="1">
        <v>49</v>
      </c>
      <c r="C67" s="133"/>
      <c r="D67" s="134"/>
      <c r="E67" s="134"/>
      <c r="F67" s="135"/>
    </row>
    <row r="68" spans="2:6" x14ac:dyDescent="0.25">
      <c r="B68" s="1">
        <v>50</v>
      </c>
      <c r="C68" s="133"/>
      <c r="D68" s="134"/>
      <c r="E68" s="134"/>
      <c r="F68" s="135"/>
    </row>
    <row r="69" spans="2:6" x14ac:dyDescent="0.25">
      <c r="B69" s="1">
        <v>51</v>
      </c>
      <c r="C69" s="133"/>
      <c r="D69" s="134"/>
      <c r="E69" s="134"/>
      <c r="F69" s="135"/>
    </row>
    <row r="70" spans="2:6" x14ac:dyDescent="0.25">
      <c r="B70" s="1">
        <v>52</v>
      </c>
      <c r="C70" s="133"/>
      <c r="D70" s="134"/>
      <c r="E70" s="134"/>
      <c r="F70" s="135"/>
    </row>
    <row r="71" spans="2:6" x14ac:dyDescent="0.25">
      <c r="B71" s="1">
        <v>53</v>
      </c>
      <c r="C71" s="133"/>
      <c r="D71" s="134"/>
      <c r="E71" s="134"/>
      <c r="F71" s="135"/>
    </row>
    <row r="72" spans="2:6" x14ac:dyDescent="0.25">
      <c r="B72" s="1">
        <v>54</v>
      </c>
      <c r="C72" s="133"/>
      <c r="D72" s="134"/>
      <c r="E72" s="134"/>
      <c r="F72" s="135"/>
    </row>
    <row r="73" spans="2:6" x14ac:dyDescent="0.25">
      <c r="B73" s="1">
        <v>55</v>
      </c>
      <c r="C73" s="133"/>
      <c r="D73" s="134"/>
      <c r="E73" s="134"/>
      <c r="F73" s="135"/>
    </row>
    <row r="74" spans="2:6" x14ac:dyDescent="0.25">
      <c r="B74" s="1">
        <v>56</v>
      </c>
      <c r="C74" s="133"/>
      <c r="D74" s="134"/>
      <c r="E74" s="134"/>
      <c r="F74" s="135"/>
    </row>
    <row r="75" spans="2:6" x14ac:dyDescent="0.25">
      <c r="B75" s="1">
        <v>57</v>
      </c>
      <c r="C75" s="133"/>
      <c r="D75" s="134"/>
      <c r="E75" s="134"/>
      <c r="F75" s="135"/>
    </row>
    <row r="76" spans="2:6" x14ac:dyDescent="0.25">
      <c r="B76" s="1">
        <v>58</v>
      </c>
      <c r="C76" s="133"/>
      <c r="D76" s="134"/>
      <c r="E76" s="134"/>
      <c r="F76" s="135"/>
    </row>
    <row r="77" spans="2:6" x14ac:dyDescent="0.25">
      <c r="B77" s="1">
        <v>59</v>
      </c>
      <c r="C77" s="133"/>
      <c r="D77" s="134"/>
      <c r="E77" s="134"/>
      <c r="F77" s="135"/>
    </row>
    <row r="78" spans="2:6" x14ac:dyDescent="0.25">
      <c r="B78" s="1">
        <v>60</v>
      </c>
      <c r="C78" s="133"/>
      <c r="D78" s="134"/>
      <c r="E78" s="134"/>
      <c r="F78" s="135"/>
    </row>
    <row r="79" spans="2:6" x14ac:dyDescent="0.25">
      <c r="B79" s="1">
        <v>61</v>
      </c>
      <c r="C79" s="133"/>
      <c r="D79" s="134"/>
      <c r="E79" s="134"/>
      <c r="F79" s="135"/>
    </row>
    <row r="80" spans="2:6" x14ac:dyDescent="0.25">
      <c r="B80" s="1">
        <v>62</v>
      </c>
      <c r="C80" s="133"/>
      <c r="D80" s="134"/>
      <c r="E80" s="134"/>
      <c r="F80" s="135"/>
    </row>
    <row r="81" spans="2:6" x14ac:dyDescent="0.25">
      <c r="B81" s="1">
        <v>63</v>
      </c>
      <c r="C81" s="133"/>
      <c r="D81" s="134"/>
      <c r="E81" s="134"/>
      <c r="F81" s="135"/>
    </row>
    <row r="82" spans="2:6" x14ac:dyDescent="0.25">
      <c r="B82" s="1">
        <v>64</v>
      </c>
      <c r="C82" s="133"/>
      <c r="D82" s="134"/>
      <c r="E82" s="134"/>
      <c r="F82" s="135"/>
    </row>
    <row r="83" spans="2:6" ht="15.75" thickBot="1" x14ac:dyDescent="0.3">
      <c r="B83" s="1">
        <v>65</v>
      </c>
      <c r="C83" s="136"/>
      <c r="D83" s="137"/>
      <c r="E83" s="137"/>
      <c r="F83" s="138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результаты</vt:lpstr>
      <vt:lpstr>Регистрация</vt:lpstr>
      <vt:lpstr>Zhazhda 1</vt:lpstr>
      <vt:lpstr>Play War</vt:lpstr>
      <vt:lpstr>Winni</vt:lpstr>
      <vt:lpstr>Kozak i razboiniki</vt:lpstr>
      <vt:lpstr>Fortuna Team</vt:lpstr>
      <vt:lpstr>DJEM`s TEAM</vt:lpstr>
      <vt:lpstr>Jaguar</vt:lpstr>
      <vt:lpstr>Drive4Fun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2017-04-15T17:55:27Z</dcterms:modified>
</cp:coreProperties>
</file>