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" yWindow="0" windowWidth="20730" windowHeight="11760" tabRatio="925" firstSheet="1" activeTab="4"/>
  </bookViews>
  <sheets>
    <sheet name="Общие результаты" sheetId="12" r:id="rId1"/>
    <sheet name="Регистрация" sheetId="13" r:id="rId2"/>
    <sheet name="Квала" sheetId="14" r:id="rId3"/>
    <sheet name="Бонусы и штрафы" sheetId="15" r:id="rId4"/>
    <sheet name="ПИТЫ" sheetId="16" r:id="rId5"/>
    <sheet name="Mesnyki" sheetId="1" r:id="rId6"/>
    <sheet name="MST" sheetId="2" r:id="rId7"/>
    <sheet name="Flash" sheetId="3" r:id="rId8"/>
    <sheet name="KartFreedom" sheetId="4" r:id="rId9"/>
    <sheet name="FortunaRacing" sheetId="5" r:id="rId10"/>
    <sheet name="SimonF1UP" sheetId="6" r:id="rId11"/>
    <sheet name="NSG" sheetId="7" r:id="rId12"/>
    <sheet name="KS26" sheetId="8" r:id="rId13"/>
    <sheet name="FossaRT" sheetId="9" r:id="rId14"/>
    <sheet name="F1UA" sheetId="10" r:id="rId15"/>
    <sheet name="NaCnudax" sheetId="11" r:id="rId16"/>
    <sheet name="графики" sheetId="17" r:id="rId17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16" l="1"/>
  <c r="I18" i="16"/>
  <c r="G18" i="16"/>
  <c r="E18" i="16"/>
  <c r="C18" i="16"/>
  <c r="B18" i="16"/>
  <c r="B15" i="15" l="1"/>
  <c r="H15" i="15" s="1"/>
  <c r="B5" i="15"/>
  <c r="H5" i="15" s="1"/>
  <c r="B6" i="15"/>
  <c r="H6" i="15" s="1"/>
  <c r="J14" i="15" s="1"/>
  <c r="B7" i="15"/>
  <c r="C7" i="15"/>
  <c r="H7" i="15"/>
  <c r="B8" i="15"/>
  <c r="H8" i="15"/>
  <c r="B9" i="15"/>
  <c r="E9" i="15"/>
  <c r="H9" i="15" s="1"/>
  <c r="B10" i="15"/>
  <c r="H10" i="15" s="1"/>
  <c r="I10" i="15" s="1"/>
  <c r="B11" i="15"/>
  <c r="C11" i="15"/>
  <c r="H11" i="15"/>
  <c r="B12" i="15"/>
  <c r="H12" i="15"/>
  <c r="B13" i="15"/>
  <c r="H13" i="15"/>
  <c r="B14" i="15"/>
  <c r="C14" i="15"/>
  <c r="H14" i="15" s="1"/>
  <c r="J15" i="15"/>
  <c r="J13" i="15"/>
  <c r="J11" i="15"/>
  <c r="J9" i="15"/>
  <c r="J7" i="15"/>
  <c r="J5" i="15"/>
  <c r="K7" i="11"/>
  <c r="G7" i="11"/>
  <c r="F7" i="11"/>
  <c r="G8" i="11"/>
  <c r="F8" i="11"/>
  <c r="H8" i="11"/>
  <c r="G9" i="11"/>
  <c r="F9" i="11"/>
  <c r="H9" i="11" s="1"/>
  <c r="G10" i="11"/>
  <c r="F10" i="11"/>
  <c r="H10" i="11"/>
  <c r="G11" i="11"/>
  <c r="F11" i="11"/>
  <c r="H11" i="11" s="1"/>
  <c r="G12" i="11"/>
  <c r="F12" i="11"/>
  <c r="H12" i="11"/>
  <c r="G13" i="11"/>
  <c r="F13" i="11"/>
  <c r="H13" i="11" s="1"/>
  <c r="G14" i="11"/>
  <c r="F14" i="11"/>
  <c r="H14" i="11"/>
  <c r="G15" i="11"/>
  <c r="F15" i="11"/>
  <c r="H15" i="11" s="1"/>
  <c r="G16" i="11"/>
  <c r="F16" i="11"/>
  <c r="H16" i="11"/>
  <c r="G17" i="11"/>
  <c r="F17" i="11"/>
  <c r="H17" i="11" s="1"/>
  <c r="G18" i="11"/>
  <c r="F18" i="11"/>
  <c r="H18" i="11"/>
  <c r="G19" i="11"/>
  <c r="F19" i="11"/>
  <c r="H19" i="11" s="1"/>
  <c r="G20" i="11"/>
  <c r="F20" i="11"/>
  <c r="H20" i="11"/>
  <c r="G21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J20" i="11"/>
  <c r="K20" i="11" s="1"/>
  <c r="J18" i="11"/>
  <c r="J16" i="11"/>
  <c r="J13" i="11"/>
  <c r="J11" i="11"/>
  <c r="J7" i="11"/>
  <c r="K11" i="11"/>
  <c r="K14" i="11" s="1"/>
  <c r="E20" i="11"/>
  <c r="J19" i="11"/>
  <c r="J15" i="11"/>
  <c r="J12" i="11"/>
  <c r="J9" i="11"/>
  <c r="K9" i="11" s="1"/>
  <c r="K12" i="11" s="1"/>
  <c r="E19" i="11"/>
  <c r="E18" i="11"/>
  <c r="J17" i="11"/>
  <c r="K17" i="11" s="1"/>
  <c r="J14" i="11"/>
  <c r="J10" i="11"/>
  <c r="J8" i="11"/>
  <c r="K8" i="11"/>
  <c r="E17" i="11"/>
  <c r="E16" i="11"/>
  <c r="E15" i="11"/>
  <c r="E14" i="11"/>
  <c r="E13" i="11"/>
  <c r="E12" i="11"/>
  <c r="E11" i="11"/>
  <c r="E10" i="11"/>
  <c r="E9" i="11"/>
  <c r="E8" i="11"/>
  <c r="E7" i="11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G7" i="10"/>
  <c r="F7" i="10"/>
  <c r="G8" i="10"/>
  <c r="F8" i="10"/>
  <c r="H8" i="10"/>
  <c r="G9" i="10"/>
  <c r="F9" i="10"/>
  <c r="H9" i="10" s="1"/>
  <c r="G10" i="10"/>
  <c r="F10" i="10"/>
  <c r="H10" i="10"/>
  <c r="G11" i="10"/>
  <c r="F11" i="10"/>
  <c r="H11" i="10" s="1"/>
  <c r="G12" i="10"/>
  <c r="F12" i="10"/>
  <c r="H12" i="10"/>
  <c r="G13" i="10"/>
  <c r="F13" i="10"/>
  <c r="H13" i="10" s="1"/>
  <c r="G14" i="10"/>
  <c r="F14" i="10"/>
  <c r="H14" i="10"/>
  <c r="G15" i="10"/>
  <c r="F15" i="10"/>
  <c r="H15" i="10" s="1"/>
  <c r="G16" i="10"/>
  <c r="F16" i="10"/>
  <c r="H16" i="10"/>
  <c r="G17" i="10"/>
  <c r="F17" i="10"/>
  <c r="H17" i="10" s="1"/>
  <c r="G18" i="10"/>
  <c r="F18" i="10"/>
  <c r="H18" i="10"/>
  <c r="G19" i="10"/>
  <c r="F19" i="10"/>
  <c r="H19" i="10" s="1"/>
  <c r="G20" i="10"/>
  <c r="F20" i="10"/>
  <c r="H20" i="10"/>
  <c r="G21" i="10"/>
  <c r="J20" i="10"/>
  <c r="J17" i="10"/>
  <c r="J10" i="10"/>
  <c r="K10" i="10" s="1"/>
  <c r="K17" i="10" s="1"/>
  <c r="E20" i="10"/>
  <c r="J19" i="10"/>
  <c r="J15" i="10"/>
  <c r="J12" i="10"/>
  <c r="J8" i="10"/>
  <c r="K8" i="10" s="1"/>
  <c r="K12" i="10" s="1"/>
  <c r="E19" i="10"/>
  <c r="J18" i="10"/>
  <c r="J13" i="10"/>
  <c r="J9" i="10"/>
  <c r="K9" i="10" s="1"/>
  <c r="K13" i="10" s="1"/>
  <c r="E18" i="10"/>
  <c r="E17" i="10"/>
  <c r="J16" i="10"/>
  <c r="J14" i="10"/>
  <c r="J11" i="10"/>
  <c r="J7" i="10"/>
  <c r="K7" i="10"/>
  <c r="E16" i="10"/>
  <c r="E15" i="10"/>
  <c r="E14" i="10"/>
  <c r="E13" i="10"/>
  <c r="E12" i="10"/>
  <c r="E11" i="10"/>
  <c r="E10" i="10"/>
  <c r="E9" i="10"/>
  <c r="E8" i="10"/>
  <c r="E7" i="10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G7" i="9"/>
  <c r="F7" i="9"/>
  <c r="H7" i="9"/>
  <c r="H21" i="9" s="1"/>
  <c r="G8" i="9"/>
  <c r="F8" i="9"/>
  <c r="H8" i="9" s="1"/>
  <c r="G9" i="9"/>
  <c r="F9" i="9"/>
  <c r="H9" i="9"/>
  <c r="G10" i="9"/>
  <c r="F10" i="9"/>
  <c r="H10" i="9" s="1"/>
  <c r="G11" i="9"/>
  <c r="F11" i="9"/>
  <c r="H11" i="9"/>
  <c r="G12" i="9"/>
  <c r="F12" i="9"/>
  <c r="H12" i="9" s="1"/>
  <c r="G13" i="9"/>
  <c r="F13" i="9"/>
  <c r="H13" i="9"/>
  <c r="G14" i="9"/>
  <c r="F14" i="9"/>
  <c r="H14" i="9" s="1"/>
  <c r="G15" i="9"/>
  <c r="F15" i="9"/>
  <c r="H15" i="9"/>
  <c r="G16" i="9"/>
  <c r="F16" i="9"/>
  <c r="H16" i="9" s="1"/>
  <c r="G17" i="9"/>
  <c r="F17" i="9"/>
  <c r="H17" i="9"/>
  <c r="G18" i="9"/>
  <c r="F18" i="9"/>
  <c r="H18" i="9" s="1"/>
  <c r="G19" i="9"/>
  <c r="F19" i="9"/>
  <c r="H19" i="9"/>
  <c r="G20" i="9"/>
  <c r="F20" i="9"/>
  <c r="H20" i="9" s="1"/>
  <c r="G21" i="9"/>
  <c r="J20" i="9"/>
  <c r="J18" i="9"/>
  <c r="J16" i="9"/>
  <c r="K16" i="9"/>
  <c r="E20" i="9"/>
  <c r="J19" i="9"/>
  <c r="J15" i="9"/>
  <c r="J12" i="9"/>
  <c r="J9" i="9"/>
  <c r="K9" i="9"/>
  <c r="E19" i="9"/>
  <c r="E18" i="9"/>
  <c r="J17" i="9"/>
  <c r="J13" i="9"/>
  <c r="J11" i="9"/>
  <c r="J8" i="9"/>
  <c r="K8" i="9"/>
  <c r="E17" i="9"/>
  <c r="E16" i="9"/>
  <c r="E15" i="9"/>
  <c r="J14" i="9"/>
  <c r="J10" i="9"/>
  <c r="J7" i="9"/>
  <c r="K7" i="9"/>
  <c r="E14" i="9"/>
  <c r="E13" i="9"/>
  <c r="E12" i="9"/>
  <c r="E11" i="9"/>
  <c r="E10" i="9"/>
  <c r="E9" i="9"/>
  <c r="E8" i="9"/>
  <c r="E7" i="9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G7" i="8"/>
  <c r="F7" i="8"/>
  <c r="G8" i="8"/>
  <c r="F8" i="8"/>
  <c r="H8" i="8"/>
  <c r="G9" i="8"/>
  <c r="F9" i="8"/>
  <c r="H9" i="8" s="1"/>
  <c r="G10" i="8"/>
  <c r="F10" i="8"/>
  <c r="H10" i="8"/>
  <c r="G11" i="8"/>
  <c r="F11" i="8"/>
  <c r="H11" i="8" s="1"/>
  <c r="G12" i="8"/>
  <c r="F12" i="8"/>
  <c r="H12" i="8"/>
  <c r="G13" i="8"/>
  <c r="F13" i="8"/>
  <c r="H13" i="8" s="1"/>
  <c r="G14" i="8"/>
  <c r="F14" i="8"/>
  <c r="H14" i="8"/>
  <c r="G15" i="8"/>
  <c r="F15" i="8"/>
  <c r="H15" i="8" s="1"/>
  <c r="G16" i="8"/>
  <c r="F16" i="8"/>
  <c r="H16" i="8"/>
  <c r="G17" i="8"/>
  <c r="F17" i="8"/>
  <c r="H17" i="8" s="1"/>
  <c r="G18" i="8"/>
  <c r="F18" i="8"/>
  <c r="H18" i="8"/>
  <c r="G19" i="8"/>
  <c r="F19" i="8"/>
  <c r="H19" i="8" s="1"/>
  <c r="G20" i="8"/>
  <c r="F20" i="8"/>
  <c r="H20" i="8"/>
  <c r="G21" i="8"/>
  <c r="J20" i="8"/>
  <c r="J18" i="8"/>
  <c r="J16" i="8"/>
  <c r="J13" i="8"/>
  <c r="J11" i="8"/>
  <c r="J7" i="8"/>
  <c r="K7" i="8"/>
  <c r="E20" i="8"/>
  <c r="J19" i="8"/>
  <c r="J15" i="8"/>
  <c r="J12" i="8"/>
  <c r="J9" i="8"/>
  <c r="K9" i="8" s="1"/>
  <c r="K12" i="8"/>
  <c r="E19" i="8"/>
  <c r="E18" i="8"/>
  <c r="J17" i="8"/>
  <c r="J14" i="8"/>
  <c r="J10" i="8"/>
  <c r="J8" i="8"/>
  <c r="K8" i="8" s="1"/>
  <c r="K10" i="8" s="1"/>
  <c r="E17" i="8"/>
  <c r="E16" i="8"/>
  <c r="E15" i="8"/>
  <c r="E14" i="8"/>
  <c r="E13" i="8"/>
  <c r="E12" i="8"/>
  <c r="E11" i="8"/>
  <c r="E10" i="8"/>
  <c r="E9" i="8"/>
  <c r="E8" i="8"/>
  <c r="E7" i="8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G7" i="7"/>
  <c r="F7" i="7"/>
  <c r="H7" i="7"/>
  <c r="G8" i="7"/>
  <c r="F8" i="7"/>
  <c r="H8" i="7" s="1"/>
  <c r="G9" i="7"/>
  <c r="F9" i="7"/>
  <c r="H9" i="7"/>
  <c r="G10" i="7"/>
  <c r="F10" i="7"/>
  <c r="H10" i="7" s="1"/>
  <c r="G11" i="7"/>
  <c r="F11" i="7"/>
  <c r="H11" i="7"/>
  <c r="G12" i="7"/>
  <c r="F12" i="7"/>
  <c r="H12" i="7" s="1"/>
  <c r="G13" i="7"/>
  <c r="F13" i="7"/>
  <c r="H13" i="7"/>
  <c r="G14" i="7"/>
  <c r="F14" i="7"/>
  <c r="H14" i="7" s="1"/>
  <c r="G15" i="7"/>
  <c r="F15" i="7"/>
  <c r="H15" i="7"/>
  <c r="G16" i="7"/>
  <c r="F16" i="7"/>
  <c r="H16" i="7" s="1"/>
  <c r="G17" i="7"/>
  <c r="F17" i="7"/>
  <c r="H17" i="7"/>
  <c r="G18" i="7"/>
  <c r="F18" i="7"/>
  <c r="H18" i="7" s="1"/>
  <c r="G19" i="7"/>
  <c r="F19" i="7"/>
  <c r="H19" i="7"/>
  <c r="G20" i="7"/>
  <c r="F20" i="7"/>
  <c r="H20" i="7" s="1"/>
  <c r="H21" i="7" s="1"/>
  <c r="G21" i="7"/>
  <c r="F21" i="7"/>
  <c r="J20" i="7"/>
  <c r="J15" i="7"/>
  <c r="J12" i="7"/>
  <c r="J8" i="7"/>
  <c r="J7" i="7"/>
  <c r="K7" i="7" s="1"/>
  <c r="K8" i="7" s="1"/>
  <c r="E20" i="7"/>
  <c r="J19" i="7"/>
  <c r="J17" i="7"/>
  <c r="J14" i="7"/>
  <c r="J11" i="7"/>
  <c r="K11" i="7" s="1"/>
  <c r="K14" i="7" s="1"/>
  <c r="J9" i="7"/>
  <c r="K9" i="7"/>
  <c r="E19" i="7"/>
  <c r="J18" i="7"/>
  <c r="J16" i="7"/>
  <c r="J13" i="7"/>
  <c r="K13" i="7" s="1"/>
  <c r="K16" i="7" s="1"/>
  <c r="J10" i="7"/>
  <c r="K10" i="7"/>
  <c r="E18" i="7"/>
  <c r="E17" i="7"/>
  <c r="E16" i="7"/>
  <c r="E15" i="7"/>
  <c r="E14" i="7"/>
  <c r="E13" i="7"/>
  <c r="E12" i="7"/>
  <c r="E11" i="7"/>
  <c r="E10" i="7"/>
  <c r="E9" i="7"/>
  <c r="E8" i="7"/>
  <c r="E7" i="7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G7" i="6"/>
  <c r="F7" i="6"/>
  <c r="H7" i="6"/>
  <c r="G8" i="6"/>
  <c r="F8" i="6"/>
  <c r="H8" i="6" s="1"/>
  <c r="G9" i="6"/>
  <c r="F9" i="6"/>
  <c r="H9" i="6"/>
  <c r="G10" i="6"/>
  <c r="F10" i="6"/>
  <c r="H10" i="6" s="1"/>
  <c r="G11" i="6"/>
  <c r="F11" i="6"/>
  <c r="H11" i="6"/>
  <c r="G12" i="6"/>
  <c r="F12" i="6"/>
  <c r="H12" i="6" s="1"/>
  <c r="G13" i="6"/>
  <c r="F13" i="6"/>
  <c r="H13" i="6"/>
  <c r="G14" i="6"/>
  <c r="F14" i="6"/>
  <c r="H14" i="6" s="1"/>
  <c r="G15" i="6"/>
  <c r="F15" i="6"/>
  <c r="H15" i="6"/>
  <c r="G16" i="6"/>
  <c r="F16" i="6"/>
  <c r="H16" i="6" s="1"/>
  <c r="G17" i="6"/>
  <c r="F17" i="6"/>
  <c r="H17" i="6"/>
  <c r="G18" i="6"/>
  <c r="F18" i="6"/>
  <c r="H18" i="6" s="1"/>
  <c r="G19" i="6"/>
  <c r="F19" i="6"/>
  <c r="H19" i="6"/>
  <c r="G20" i="6"/>
  <c r="F20" i="6"/>
  <c r="H20" i="6" s="1"/>
  <c r="G21" i="6"/>
  <c r="F21" i="6"/>
  <c r="J20" i="6"/>
  <c r="J18" i="6"/>
  <c r="J16" i="6"/>
  <c r="K16" i="6" s="1"/>
  <c r="K18" i="6" s="1"/>
  <c r="J11" i="6"/>
  <c r="K11" i="6"/>
  <c r="E20" i="6"/>
  <c r="J19" i="6"/>
  <c r="J15" i="6"/>
  <c r="K15" i="6" s="1"/>
  <c r="K19" i="6" s="1"/>
  <c r="J13" i="6"/>
  <c r="K13" i="6"/>
  <c r="E19" i="6"/>
  <c r="E18" i="6"/>
  <c r="J17" i="6"/>
  <c r="J14" i="6"/>
  <c r="J9" i="6"/>
  <c r="J7" i="6"/>
  <c r="K7" i="6" s="1"/>
  <c r="K9" i="6" s="1"/>
  <c r="E17" i="6"/>
  <c r="E16" i="6"/>
  <c r="E15" i="6"/>
  <c r="E14" i="6"/>
  <c r="E13" i="6"/>
  <c r="J12" i="6"/>
  <c r="J10" i="6"/>
  <c r="J8" i="6"/>
  <c r="K8" i="6" s="1"/>
  <c r="K10" i="6" s="1"/>
  <c r="E12" i="6"/>
  <c r="E11" i="6"/>
  <c r="E10" i="6"/>
  <c r="E9" i="6"/>
  <c r="E8" i="6"/>
  <c r="E7" i="6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G7" i="5"/>
  <c r="F7" i="5"/>
  <c r="H7" i="5"/>
  <c r="G8" i="5"/>
  <c r="F8" i="5"/>
  <c r="H8" i="5" s="1"/>
  <c r="G9" i="5"/>
  <c r="F9" i="5"/>
  <c r="H9" i="5"/>
  <c r="G10" i="5"/>
  <c r="F10" i="5"/>
  <c r="H10" i="5" s="1"/>
  <c r="G11" i="5"/>
  <c r="F11" i="5"/>
  <c r="H11" i="5"/>
  <c r="G12" i="5"/>
  <c r="F12" i="5"/>
  <c r="H12" i="5" s="1"/>
  <c r="G13" i="5"/>
  <c r="F13" i="5"/>
  <c r="H13" i="5"/>
  <c r="G14" i="5"/>
  <c r="F14" i="5"/>
  <c r="H14" i="5" s="1"/>
  <c r="G15" i="5"/>
  <c r="F15" i="5"/>
  <c r="H15" i="5"/>
  <c r="G16" i="5"/>
  <c r="F16" i="5"/>
  <c r="H16" i="5" s="1"/>
  <c r="G17" i="5"/>
  <c r="F17" i="5"/>
  <c r="H17" i="5"/>
  <c r="G18" i="5"/>
  <c r="F18" i="5"/>
  <c r="H18" i="5" s="1"/>
  <c r="G19" i="5"/>
  <c r="F19" i="5"/>
  <c r="H19" i="5"/>
  <c r="G20" i="5"/>
  <c r="F20" i="5"/>
  <c r="H20" i="5" s="1"/>
  <c r="G21" i="5"/>
  <c r="F21" i="5"/>
  <c r="J20" i="5"/>
  <c r="J18" i="5"/>
  <c r="J16" i="5"/>
  <c r="J13" i="5"/>
  <c r="J9" i="5"/>
  <c r="K9" i="5" s="1"/>
  <c r="K13" i="5" s="1"/>
  <c r="E20" i="5"/>
  <c r="J19" i="5"/>
  <c r="J17" i="5"/>
  <c r="J15" i="5"/>
  <c r="J11" i="5"/>
  <c r="K11" i="5" s="1"/>
  <c r="K15" i="5" s="1"/>
  <c r="J7" i="5"/>
  <c r="K7" i="5"/>
  <c r="E19" i="5"/>
  <c r="E18" i="5"/>
  <c r="E17" i="5"/>
  <c r="E16" i="5"/>
  <c r="E15" i="5"/>
  <c r="J14" i="5"/>
  <c r="J12" i="5"/>
  <c r="J10" i="5"/>
  <c r="K10" i="5" s="1"/>
  <c r="K12" i="5" s="1"/>
  <c r="J8" i="5"/>
  <c r="K8" i="5"/>
  <c r="E14" i="5"/>
  <c r="E13" i="5"/>
  <c r="E12" i="5"/>
  <c r="E11" i="5"/>
  <c r="E10" i="5"/>
  <c r="E9" i="5"/>
  <c r="E8" i="5"/>
  <c r="E7" i="5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G7" i="4"/>
  <c r="F7" i="4"/>
  <c r="H7" i="4"/>
  <c r="G8" i="4"/>
  <c r="F8" i="4"/>
  <c r="H8" i="4" s="1"/>
  <c r="G9" i="4"/>
  <c r="F9" i="4"/>
  <c r="H9" i="4"/>
  <c r="G10" i="4"/>
  <c r="F10" i="4"/>
  <c r="H10" i="4" s="1"/>
  <c r="G11" i="4"/>
  <c r="F11" i="4"/>
  <c r="H11" i="4"/>
  <c r="G12" i="4"/>
  <c r="F12" i="4"/>
  <c r="H12" i="4" s="1"/>
  <c r="G13" i="4"/>
  <c r="F13" i="4"/>
  <c r="H13" i="4"/>
  <c r="G14" i="4"/>
  <c r="F14" i="4"/>
  <c r="H14" i="4" s="1"/>
  <c r="G15" i="4"/>
  <c r="F15" i="4"/>
  <c r="H15" i="4"/>
  <c r="G16" i="4"/>
  <c r="F16" i="4"/>
  <c r="H16" i="4" s="1"/>
  <c r="G17" i="4"/>
  <c r="F17" i="4"/>
  <c r="H17" i="4"/>
  <c r="G18" i="4"/>
  <c r="F18" i="4"/>
  <c r="H18" i="4" s="1"/>
  <c r="G19" i="4"/>
  <c r="F19" i="4"/>
  <c r="H19" i="4"/>
  <c r="G20" i="4"/>
  <c r="F20" i="4"/>
  <c r="H20" i="4" s="1"/>
  <c r="G21" i="4"/>
  <c r="F21" i="4"/>
  <c r="J20" i="4"/>
  <c r="J17" i="4"/>
  <c r="J12" i="4"/>
  <c r="K12" i="4" s="1"/>
  <c r="K17" i="4" s="1"/>
  <c r="J8" i="4"/>
  <c r="K8" i="4"/>
  <c r="E20" i="4"/>
  <c r="J19" i="4"/>
  <c r="J15" i="4"/>
  <c r="J13" i="4"/>
  <c r="J10" i="4"/>
  <c r="K10" i="4" s="1"/>
  <c r="K13" i="4" s="1"/>
  <c r="E19" i="4"/>
  <c r="J18" i="4"/>
  <c r="J16" i="4"/>
  <c r="J14" i="4"/>
  <c r="J11" i="4"/>
  <c r="J9" i="4"/>
  <c r="K9" i="4" s="1"/>
  <c r="K11" i="4" s="1"/>
  <c r="J7" i="4"/>
  <c r="K7" i="4"/>
  <c r="E18" i="4"/>
  <c r="E17" i="4"/>
  <c r="E16" i="4"/>
  <c r="E15" i="4"/>
  <c r="E14" i="4"/>
  <c r="E13" i="4"/>
  <c r="E12" i="4"/>
  <c r="E11" i="4"/>
  <c r="E10" i="4"/>
  <c r="E9" i="4"/>
  <c r="E8" i="4"/>
  <c r="E7" i="4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G7" i="3"/>
  <c r="F7" i="3"/>
  <c r="H7" i="3"/>
  <c r="G8" i="3"/>
  <c r="F8" i="3"/>
  <c r="H8" i="3" s="1"/>
  <c r="G9" i="3"/>
  <c r="F9" i="3"/>
  <c r="H9" i="3"/>
  <c r="G10" i="3"/>
  <c r="F10" i="3"/>
  <c r="H10" i="3" s="1"/>
  <c r="G11" i="3"/>
  <c r="F11" i="3"/>
  <c r="H11" i="3"/>
  <c r="G12" i="3"/>
  <c r="F12" i="3"/>
  <c r="H12" i="3" s="1"/>
  <c r="G13" i="3"/>
  <c r="F13" i="3"/>
  <c r="H13" i="3"/>
  <c r="G14" i="3"/>
  <c r="F14" i="3"/>
  <c r="H14" i="3" s="1"/>
  <c r="G15" i="3"/>
  <c r="F15" i="3"/>
  <c r="H15" i="3"/>
  <c r="G16" i="3"/>
  <c r="F16" i="3"/>
  <c r="H16" i="3" s="1"/>
  <c r="G17" i="3"/>
  <c r="F17" i="3"/>
  <c r="H17" i="3"/>
  <c r="G18" i="3"/>
  <c r="F18" i="3"/>
  <c r="H18" i="3" s="1"/>
  <c r="G19" i="3"/>
  <c r="F19" i="3"/>
  <c r="H19" i="3"/>
  <c r="G20" i="3"/>
  <c r="F20" i="3"/>
  <c r="H20" i="3" s="1"/>
  <c r="G21" i="3"/>
  <c r="F21" i="3"/>
  <c r="J20" i="3"/>
  <c r="J18" i="3"/>
  <c r="J13" i="3"/>
  <c r="J11" i="3"/>
  <c r="J9" i="3"/>
  <c r="K9" i="3" s="1"/>
  <c r="K11" i="3" s="1"/>
  <c r="E20" i="3"/>
  <c r="J19" i="3"/>
  <c r="J17" i="3"/>
  <c r="J15" i="3"/>
  <c r="J14" i="3"/>
  <c r="K14" i="3" s="1"/>
  <c r="K15" i="3" s="1"/>
  <c r="J10" i="3"/>
  <c r="K10" i="3"/>
  <c r="E19" i="3"/>
  <c r="E18" i="3"/>
  <c r="E17" i="3"/>
  <c r="J16" i="3"/>
  <c r="J12" i="3"/>
  <c r="J8" i="3"/>
  <c r="K8" i="3" s="1"/>
  <c r="K12" i="3" s="1"/>
  <c r="J7" i="3"/>
  <c r="K7" i="3"/>
  <c r="E16" i="3"/>
  <c r="E15" i="3"/>
  <c r="E14" i="3"/>
  <c r="E13" i="3"/>
  <c r="E12" i="3"/>
  <c r="E11" i="3"/>
  <c r="E10" i="3"/>
  <c r="E9" i="3"/>
  <c r="E8" i="3"/>
  <c r="E7" i="3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G7" i="2"/>
  <c r="F7" i="2"/>
  <c r="H7" i="2"/>
  <c r="G8" i="2"/>
  <c r="F8" i="2"/>
  <c r="H8" i="2" s="1"/>
  <c r="G9" i="2"/>
  <c r="F9" i="2"/>
  <c r="H9" i="2"/>
  <c r="G10" i="2"/>
  <c r="F10" i="2"/>
  <c r="H10" i="2" s="1"/>
  <c r="G11" i="2"/>
  <c r="F11" i="2"/>
  <c r="H11" i="2"/>
  <c r="G12" i="2"/>
  <c r="F12" i="2"/>
  <c r="H12" i="2" s="1"/>
  <c r="G13" i="2"/>
  <c r="F13" i="2"/>
  <c r="H13" i="2"/>
  <c r="G14" i="2"/>
  <c r="F14" i="2"/>
  <c r="H14" i="2" s="1"/>
  <c r="G15" i="2"/>
  <c r="F15" i="2"/>
  <c r="H15" i="2"/>
  <c r="G16" i="2"/>
  <c r="F16" i="2"/>
  <c r="H16" i="2" s="1"/>
  <c r="G17" i="2"/>
  <c r="F17" i="2"/>
  <c r="H17" i="2"/>
  <c r="G18" i="2"/>
  <c r="F18" i="2"/>
  <c r="H18" i="2" s="1"/>
  <c r="G19" i="2"/>
  <c r="F19" i="2"/>
  <c r="H19" i="2"/>
  <c r="G20" i="2"/>
  <c r="F20" i="2"/>
  <c r="H20" i="2" s="1"/>
  <c r="G21" i="2"/>
  <c r="F21" i="2"/>
  <c r="J20" i="2"/>
  <c r="J18" i="2"/>
  <c r="J16" i="2"/>
  <c r="J10" i="2"/>
  <c r="J8" i="2"/>
  <c r="K8" i="2" s="1"/>
  <c r="K10" i="2" s="1"/>
  <c r="E20" i="2"/>
  <c r="J19" i="2"/>
  <c r="J17" i="2"/>
  <c r="J15" i="2"/>
  <c r="J13" i="2"/>
  <c r="K13" i="2" s="1"/>
  <c r="K15" i="2" s="1"/>
  <c r="J11" i="2"/>
  <c r="K11" i="2"/>
  <c r="E19" i="2"/>
  <c r="E18" i="2"/>
  <c r="E17" i="2"/>
  <c r="E16" i="2"/>
  <c r="E15" i="2"/>
  <c r="J14" i="2"/>
  <c r="J12" i="2"/>
  <c r="J9" i="2"/>
  <c r="K9" i="2" s="1"/>
  <c r="K12" i="2" s="1"/>
  <c r="J7" i="2"/>
  <c r="K7" i="2"/>
  <c r="E14" i="2"/>
  <c r="E13" i="2"/>
  <c r="E12" i="2"/>
  <c r="E11" i="2"/>
  <c r="E10" i="2"/>
  <c r="E9" i="2"/>
  <c r="E8" i="2"/>
  <c r="E7" i="2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G7" i="1"/>
  <c r="F7" i="1"/>
  <c r="H7" i="1"/>
  <c r="G8" i="1"/>
  <c r="F8" i="1"/>
  <c r="H8" i="1" s="1"/>
  <c r="G9" i="1"/>
  <c r="F9" i="1"/>
  <c r="H9" i="1"/>
  <c r="G10" i="1"/>
  <c r="F10" i="1"/>
  <c r="H10" i="1" s="1"/>
  <c r="G11" i="1"/>
  <c r="F11" i="1"/>
  <c r="H11" i="1"/>
  <c r="G12" i="1"/>
  <c r="F12" i="1"/>
  <c r="H12" i="1" s="1"/>
  <c r="G13" i="1"/>
  <c r="F13" i="1"/>
  <c r="H13" i="1"/>
  <c r="G14" i="1"/>
  <c r="F14" i="1"/>
  <c r="H14" i="1" s="1"/>
  <c r="G15" i="1"/>
  <c r="F15" i="1"/>
  <c r="H15" i="1"/>
  <c r="G16" i="1"/>
  <c r="F16" i="1"/>
  <c r="H16" i="1" s="1"/>
  <c r="G17" i="1"/>
  <c r="F17" i="1"/>
  <c r="H17" i="1"/>
  <c r="G18" i="1"/>
  <c r="F18" i="1"/>
  <c r="H18" i="1" s="1"/>
  <c r="G19" i="1"/>
  <c r="F19" i="1"/>
  <c r="H19" i="1"/>
  <c r="G20" i="1"/>
  <c r="F20" i="1"/>
  <c r="H20" i="1" s="1"/>
  <c r="G21" i="1"/>
  <c r="F21" i="1"/>
  <c r="J20" i="1"/>
  <c r="J18" i="1"/>
  <c r="J16" i="1"/>
  <c r="J15" i="1"/>
  <c r="J13" i="1"/>
  <c r="J11" i="1"/>
  <c r="J9" i="1"/>
  <c r="K9" i="1" s="1"/>
  <c r="K11" i="1" s="1"/>
  <c r="E20" i="1"/>
  <c r="J19" i="1"/>
  <c r="J17" i="1"/>
  <c r="K17" i="1" s="1"/>
  <c r="K19" i="1" s="1"/>
  <c r="J8" i="1"/>
  <c r="K8" i="1"/>
  <c r="E19" i="1"/>
  <c r="E18" i="1"/>
  <c r="E17" i="1"/>
  <c r="E16" i="1"/>
  <c r="E15" i="1"/>
  <c r="J14" i="1"/>
  <c r="J12" i="1"/>
  <c r="J10" i="1"/>
  <c r="K10" i="1" s="1"/>
  <c r="K12" i="1" s="1"/>
  <c r="J7" i="1"/>
  <c r="K7" i="1"/>
  <c r="E14" i="1"/>
  <c r="E13" i="1"/>
  <c r="E12" i="1"/>
  <c r="E11" i="1"/>
  <c r="E10" i="1"/>
  <c r="E9" i="1"/>
  <c r="E8" i="1"/>
  <c r="E7" i="1"/>
  <c r="K14" i="1" l="1"/>
  <c r="H21" i="1"/>
  <c r="K16" i="2"/>
  <c r="K18" i="2" s="1"/>
  <c r="H21" i="3"/>
  <c r="K14" i="5"/>
  <c r="K17" i="5"/>
  <c r="K19" i="5" s="1"/>
  <c r="K13" i="1"/>
  <c r="K15" i="1" s="1"/>
  <c r="K16" i="1" s="1"/>
  <c r="K18" i="1" s="1"/>
  <c r="K20" i="1" s="1"/>
  <c r="K14" i="2"/>
  <c r="K17" i="2"/>
  <c r="K19" i="2" s="1"/>
  <c r="H21" i="2"/>
  <c r="K13" i="3"/>
  <c r="K18" i="3" s="1"/>
  <c r="K20" i="3" s="1"/>
  <c r="K14" i="4"/>
  <c r="K16" i="4" s="1"/>
  <c r="K18" i="4" s="1"/>
  <c r="K15" i="4"/>
  <c r="K19" i="4" s="1"/>
  <c r="H21" i="4"/>
  <c r="K16" i="5"/>
  <c r="K18" i="5" s="1"/>
  <c r="K20" i="5" s="1"/>
  <c r="K12" i="6"/>
  <c r="K14" i="6"/>
  <c r="K17" i="6" s="1"/>
  <c r="H21" i="6"/>
  <c r="K12" i="7"/>
  <c r="K15" i="7" s="1"/>
  <c r="K20" i="7"/>
  <c r="K16" i="11"/>
  <c r="K18" i="11" s="1"/>
  <c r="K20" i="2"/>
  <c r="K16" i="3"/>
  <c r="K17" i="3"/>
  <c r="K19" i="3" s="1"/>
  <c r="K20" i="4"/>
  <c r="H21" i="5"/>
  <c r="K20" i="6"/>
  <c r="K18" i="7"/>
  <c r="K17" i="7"/>
  <c r="K19" i="7" s="1"/>
  <c r="K14" i="8"/>
  <c r="K17" i="8" s="1"/>
  <c r="K15" i="8"/>
  <c r="K19" i="8" s="1"/>
  <c r="H7" i="8"/>
  <c r="H21" i="8" s="1"/>
  <c r="F21" i="8"/>
  <c r="K18" i="9"/>
  <c r="K20" i="9" s="1"/>
  <c r="F21" i="9"/>
  <c r="H7" i="10"/>
  <c r="H21" i="10" s="1"/>
  <c r="F21" i="10"/>
  <c r="J6" i="15"/>
  <c r="J8" i="15"/>
  <c r="J10" i="15"/>
  <c r="J12" i="15"/>
  <c r="I14" i="15"/>
  <c r="I13" i="15"/>
  <c r="I12" i="15"/>
  <c r="I11" i="15"/>
  <c r="I9" i="15"/>
  <c r="I8" i="15"/>
  <c r="I7" i="15"/>
  <c r="I5" i="15"/>
  <c r="K11" i="8"/>
  <c r="K13" i="8" s="1"/>
  <c r="K16" i="8" s="1"/>
  <c r="K18" i="8" s="1"/>
  <c r="K20" i="8" s="1"/>
  <c r="K10" i="9"/>
  <c r="K14" i="9" s="1"/>
  <c r="K11" i="9"/>
  <c r="K13" i="9" s="1"/>
  <c r="K17" i="9" s="1"/>
  <c r="K12" i="9"/>
  <c r="K15" i="9" s="1"/>
  <c r="K19" i="9" s="1"/>
  <c r="K11" i="10"/>
  <c r="K14" i="10" s="1"/>
  <c r="K16" i="10" s="1"/>
  <c r="K18" i="10"/>
  <c r="K15" i="10"/>
  <c r="K19" i="10" s="1"/>
  <c r="K20" i="10"/>
  <c r="K10" i="11"/>
  <c r="K15" i="11"/>
  <c r="K19" i="11" s="1"/>
  <c r="K13" i="11"/>
  <c r="H7" i="11"/>
  <c r="H21" i="11" s="1"/>
  <c r="F21" i="11"/>
  <c r="I6" i="15"/>
  <c r="I15" i="15"/>
</calcChain>
</file>

<file path=xl/comments1.xml><?xml version="1.0" encoding="utf-8"?>
<comments xmlns="http://schemas.openxmlformats.org/spreadsheetml/2006/main">
  <authors>
    <author>Luda</author>
  </authors>
  <commentList>
    <comment ref="D5" authorId="0">
      <text>
        <r>
          <rPr>
            <b/>
            <sz val="9"/>
            <color indexed="81"/>
            <rFont val="Calibri"/>
            <family val="2"/>
            <charset val="204"/>
          </rPr>
          <t>Luda:</t>
        </r>
        <r>
          <rPr>
            <sz val="9"/>
            <color indexed="81"/>
            <rFont val="Calibri"/>
            <family val="2"/>
            <charset val="204"/>
          </rPr>
          <t xml:space="preserve">
лимит пита</t>
        </r>
      </text>
    </comment>
    <comment ref="E5" authorId="0">
      <text>
        <r>
          <rPr>
            <b/>
            <sz val="9"/>
            <color indexed="81"/>
            <rFont val="Calibri"/>
            <family val="2"/>
            <charset val="204"/>
          </rPr>
          <t>Luda:</t>
        </r>
        <r>
          <rPr>
            <sz val="9"/>
            <color indexed="81"/>
            <rFont val="Calibri"/>
            <family val="2"/>
            <charset val="204"/>
          </rPr>
          <t xml:space="preserve">
не полная остановка</t>
        </r>
      </text>
    </comment>
    <comment ref="C7" authorId="0">
      <text>
        <r>
          <rPr>
            <b/>
            <sz val="9"/>
            <color indexed="81"/>
            <rFont val="Calibri"/>
            <family val="2"/>
            <charset val="204"/>
          </rPr>
          <t>Luda:</t>
        </r>
        <r>
          <rPr>
            <sz val="9"/>
            <color indexed="81"/>
            <rFont val="Calibri"/>
            <family val="2"/>
            <charset val="204"/>
          </rPr>
          <t xml:space="preserve">
бонус вес + поломка</t>
        </r>
      </text>
    </comment>
    <comment ref="D8" authorId="0">
      <text>
        <r>
          <rPr>
            <b/>
            <sz val="9"/>
            <color indexed="81"/>
            <rFont val="Calibri"/>
            <family val="2"/>
            <charset val="204"/>
          </rPr>
          <t>Luda:</t>
        </r>
        <r>
          <rPr>
            <sz val="9"/>
            <color indexed="81"/>
            <rFont val="Calibri"/>
            <family val="2"/>
            <charset val="204"/>
          </rPr>
          <t xml:space="preserve">
Линия</t>
        </r>
      </text>
    </comment>
    <comment ref="D9" authorId="0">
      <text>
        <r>
          <rPr>
            <b/>
            <sz val="9"/>
            <color indexed="81"/>
            <rFont val="Calibri"/>
            <family val="2"/>
            <charset val="204"/>
          </rPr>
          <t>Luda:</t>
        </r>
        <r>
          <rPr>
            <sz val="9"/>
            <color indexed="81"/>
            <rFont val="Calibri"/>
            <family val="2"/>
            <charset val="204"/>
          </rPr>
          <t xml:space="preserve">
Лимит на пилота</t>
        </r>
      </text>
    </comment>
    <comment ref="E9" authorId="0">
      <text>
        <r>
          <rPr>
            <b/>
            <sz val="9"/>
            <color indexed="81"/>
            <rFont val="Calibri"/>
            <family val="2"/>
            <charset val="204"/>
          </rPr>
          <t>Luda:</t>
        </r>
        <r>
          <rPr>
            <sz val="9"/>
            <color indexed="81"/>
            <rFont val="Calibri"/>
            <family val="2"/>
            <charset val="204"/>
          </rPr>
          <t xml:space="preserve">
неостановка пит +  лимит пита + судья, против 10 + недовес</t>
        </r>
      </text>
    </comment>
    <comment ref="F9" authorId="0">
      <text>
        <r>
          <rPr>
            <b/>
            <sz val="9"/>
            <color indexed="81"/>
            <rFont val="Calibri"/>
            <family val="2"/>
            <charset val="204"/>
          </rPr>
          <t>Luda:</t>
        </r>
        <r>
          <rPr>
            <sz val="9"/>
            <color indexed="81"/>
            <rFont val="Calibri"/>
            <family val="2"/>
            <charset val="204"/>
          </rPr>
          <t xml:space="preserve">
Линия</t>
        </r>
      </text>
    </comment>
    <comment ref="D10" authorId="0">
      <text>
        <r>
          <rPr>
            <b/>
            <sz val="9"/>
            <color indexed="81"/>
            <rFont val="Calibri"/>
            <family val="2"/>
            <charset val="204"/>
          </rPr>
          <t>Luda:</t>
        </r>
        <r>
          <rPr>
            <sz val="9"/>
            <color indexed="81"/>
            <rFont val="Calibri"/>
            <family val="2"/>
            <charset val="204"/>
          </rPr>
          <t xml:space="preserve">
судья, против 10</t>
        </r>
      </text>
    </comment>
    <comment ref="C11" authorId="0">
      <text>
        <r>
          <rPr>
            <b/>
            <sz val="9"/>
            <color indexed="81"/>
            <rFont val="Calibri"/>
            <family val="2"/>
            <charset val="204"/>
          </rPr>
          <t>Luda:</t>
        </r>
        <r>
          <rPr>
            <sz val="9"/>
            <color indexed="81"/>
            <rFont val="Calibri"/>
            <family val="2"/>
            <charset val="204"/>
          </rPr>
          <t xml:space="preserve">
бонус вес+ поломка</t>
        </r>
      </text>
    </comment>
    <comment ref="D11" authorId="0">
      <text>
        <r>
          <rPr>
            <b/>
            <sz val="9"/>
            <color indexed="81"/>
            <rFont val="Calibri"/>
            <family val="2"/>
            <charset val="204"/>
          </rPr>
          <t>Luda:</t>
        </r>
        <r>
          <rPr>
            <sz val="9"/>
            <color indexed="81"/>
            <rFont val="Calibri"/>
            <family val="2"/>
            <charset val="204"/>
          </rPr>
          <t xml:space="preserve">
Лимит пита</t>
        </r>
      </text>
    </comment>
    <comment ref="D13" authorId="0">
      <text>
        <r>
          <rPr>
            <b/>
            <sz val="9"/>
            <color indexed="81"/>
            <rFont val="Calibri"/>
            <family val="2"/>
            <charset val="204"/>
          </rPr>
          <t>Luda:</t>
        </r>
        <r>
          <rPr>
            <sz val="9"/>
            <color indexed="81"/>
            <rFont val="Calibri"/>
            <family val="2"/>
            <charset val="204"/>
          </rPr>
          <t xml:space="preserve">
Линия</t>
        </r>
      </text>
    </comment>
    <comment ref="E13" authorId="0">
      <text>
        <r>
          <rPr>
            <b/>
            <sz val="9"/>
            <color indexed="81"/>
            <rFont val="Calibri"/>
            <family val="2"/>
            <charset val="204"/>
          </rPr>
          <t>Luda:</t>
        </r>
        <r>
          <rPr>
            <sz val="9"/>
            <color indexed="81"/>
            <rFont val="Calibri"/>
            <family val="2"/>
            <charset val="204"/>
          </rPr>
          <t xml:space="preserve">
судья против 9</t>
        </r>
      </text>
    </comment>
    <comment ref="C14" authorId="0">
      <text>
        <r>
          <rPr>
            <b/>
            <sz val="9"/>
            <color indexed="81"/>
            <rFont val="Calibri"/>
            <family val="2"/>
            <charset val="204"/>
          </rPr>
          <t>Luda:</t>
        </r>
        <r>
          <rPr>
            <sz val="9"/>
            <color indexed="81"/>
            <rFont val="Calibri"/>
            <family val="2"/>
            <charset val="204"/>
          </rPr>
          <t xml:space="preserve">
бонус вес + поломка</t>
        </r>
      </text>
    </comment>
    <comment ref="D15" authorId="0">
      <text>
        <r>
          <rPr>
            <b/>
            <sz val="9"/>
            <color indexed="81"/>
            <rFont val="Calibri"/>
            <family val="2"/>
            <charset val="204"/>
          </rPr>
          <t>Luda:</t>
        </r>
        <r>
          <rPr>
            <sz val="9"/>
            <color indexed="81"/>
            <rFont val="Calibri"/>
            <family val="2"/>
            <charset val="204"/>
          </rPr>
          <t xml:space="preserve">
лимит на пилота</t>
        </r>
      </text>
    </comment>
    <comment ref="E15" authorId="0">
      <text>
        <r>
          <rPr>
            <b/>
            <sz val="9"/>
            <color indexed="81"/>
            <rFont val="Calibri"/>
            <family val="2"/>
            <charset val="204"/>
          </rPr>
          <t>Luda:</t>
        </r>
        <r>
          <rPr>
            <sz val="9"/>
            <color indexed="81"/>
            <rFont val="Calibri"/>
            <family val="2"/>
            <charset val="204"/>
          </rPr>
          <t xml:space="preserve">
лимит пита</t>
        </r>
      </text>
    </comment>
  </commentList>
</comments>
</file>

<file path=xl/sharedStrings.xml><?xml version="1.0" encoding="utf-8"?>
<sst xmlns="http://schemas.openxmlformats.org/spreadsheetml/2006/main" count="1031" uniqueCount="290">
  <si>
    <t>Первый комерческий марафон "9 часов Жажды Скорости", 07.10.2018</t>
  </si>
  <si>
    <t>Mesnyki</t>
  </si>
  <si>
    <t>№ пит стопа</t>
  </si>
  <si>
    <t>Пилот</t>
  </si>
  <si>
    <t>Карт №</t>
  </si>
  <si>
    <t>Круг</t>
  </si>
  <si>
    <t>Кругов на отрезке</t>
  </si>
  <si>
    <t>Статистика по-кругам</t>
  </si>
  <si>
    <t>Общее время гонки (на табло)</t>
  </si>
  <si>
    <t>Время на трассе (мин)</t>
  </si>
  <si>
    <t>Питы</t>
  </si>
  <si>
    <t>Бонусы/ штрафы</t>
  </si>
  <si>
    <t>Лучший круг</t>
  </si>
  <si>
    <t>среднее на отрезке</t>
  </si>
  <si>
    <t>стабильность</t>
  </si>
  <si>
    <t>отрезок</t>
  </si>
  <si>
    <t>всего у пилота</t>
  </si>
  <si>
    <t>Пикулин Паша</t>
  </si>
  <si>
    <t>x</t>
  </si>
  <si>
    <t>2:10.44</t>
  </si>
  <si>
    <t>Звягин Григорий</t>
  </si>
  <si>
    <t>2:10.55</t>
  </si>
  <si>
    <t>Наум</t>
  </si>
  <si>
    <t>2:10.24</t>
  </si>
  <si>
    <t>2:10.38</t>
  </si>
  <si>
    <t>2:10.05</t>
  </si>
  <si>
    <t>2:10.58</t>
  </si>
  <si>
    <t>2:10.74</t>
  </si>
  <si>
    <t>2:10.50</t>
  </si>
  <si>
    <t>2:11.12</t>
  </si>
  <si>
    <t>2:11.26</t>
  </si>
  <si>
    <t>2;10.75</t>
  </si>
  <si>
    <t>2:10.83</t>
  </si>
  <si>
    <t>Финиш</t>
  </si>
  <si>
    <t>среднее</t>
  </si>
  <si>
    <t>MST</t>
  </si>
  <si>
    <t>Бахмацкий Олег</t>
  </si>
  <si>
    <t>2:10.84</t>
  </si>
  <si>
    <t>Петушков Андрей</t>
  </si>
  <si>
    <t>2:12.17</t>
  </si>
  <si>
    <t>2:11.47</t>
  </si>
  <si>
    <t>2:13.16</t>
  </si>
  <si>
    <t>Тыщенко Миша</t>
  </si>
  <si>
    <t>2:11.90</t>
  </si>
  <si>
    <t>2:10.80</t>
  </si>
  <si>
    <t>2:11.84</t>
  </si>
  <si>
    <t>2:10.14</t>
  </si>
  <si>
    <t>2:10.63</t>
  </si>
  <si>
    <t>2:11.46</t>
  </si>
  <si>
    <t>2:11.37</t>
  </si>
  <si>
    <t>2:10.87</t>
  </si>
  <si>
    <t>2:10.96</t>
  </si>
  <si>
    <t>Загорулько Иван</t>
  </si>
  <si>
    <t>2:11.77</t>
  </si>
  <si>
    <t>2:11.50</t>
  </si>
  <si>
    <t>Мифтахутдинов Ильяс</t>
  </si>
  <si>
    <t>Терещенко Андрей</t>
  </si>
  <si>
    <t>2:12.57</t>
  </si>
  <si>
    <t>2:11.97</t>
  </si>
  <si>
    <t>2:09.92</t>
  </si>
  <si>
    <t>2:11.35</t>
  </si>
  <si>
    <t>2:14.18</t>
  </si>
  <si>
    <t>2:11.44</t>
  </si>
  <si>
    <t>2:11.60</t>
  </si>
  <si>
    <t>2:10.37</t>
  </si>
  <si>
    <t>1:37.17</t>
  </si>
  <si>
    <t>1:17.20</t>
  </si>
  <si>
    <t>Юрченко Вова</t>
  </si>
  <si>
    <t>Медведева Даша</t>
  </si>
  <si>
    <t>2:21.86</t>
  </si>
  <si>
    <t>Паненко Женя</t>
  </si>
  <si>
    <t>2:10.92</t>
  </si>
  <si>
    <t>2:10.90</t>
  </si>
  <si>
    <t>2:10.86</t>
  </si>
  <si>
    <t>2:10.76</t>
  </si>
  <si>
    <t>2:10.95</t>
  </si>
  <si>
    <t>2:10.89</t>
  </si>
  <si>
    <t>2:12.74</t>
  </si>
  <si>
    <t>2:11.32</t>
  </si>
  <si>
    <t>Шутка Виталий</t>
  </si>
  <si>
    <t>2:12.22</t>
  </si>
  <si>
    <t>Фортуна Таня</t>
  </si>
  <si>
    <t>2:09.58</t>
  </si>
  <si>
    <t>Лантушенко Игорь</t>
  </si>
  <si>
    <t>2:12.14</t>
  </si>
  <si>
    <t>2:11.65</t>
  </si>
  <si>
    <t>2:12.11</t>
  </si>
  <si>
    <t>2:11.68</t>
  </si>
  <si>
    <t>2:14.91</t>
  </si>
  <si>
    <t>2:15.85</t>
  </si>
  <si>
    <t>2:11.18</t>
  </si>
  <si>
    <t>2:11.64</t>
  </si>
  <si>
    <t>2:11.04</t>
  </si>
  <si>
    <t>2:11.06</t>
  </si>
  <si>
    <t>2:16.01</t>
  </si>
  <si>
    <t>Резанко Оля</t>
  </si>
  <si>
    <t>2:11.10</t>
  </si>
  <si>
    <t>Таволжан Виталий</t>
  </si>
  <si>
    <t>2:16.80</t>
  </si>
  <si>
    <t>2:50.90</t>
  </si>
  <si>
    <t>2:17.50</t>
  </si>
  <si>
    <t>Вильнев Артем</t>
  </si>
  <si>
    <t>2:13.61</t>
  </si>
  <si>
    <t>2:15.27</t>
  </si>
  <si>
    <t>Ткаченко Кирилл</t>
  </si>
  <si>
    <t>2:15.01</t>
  </si>
  <si>
    <t>2:11.28</t>
  </si>
  <si>
    <t>2:11.09</t>
  </si>
  <si>
    <t>2:11.85</t>
  </si>
  <si>
    <t>2:10.85</t>
  </si>
  <si>
    <t>2:12.41</t>
  </si>
  <si>
    <t>Манило Денис</t>
  </si>
  <si>
    <t>2:12.52</t>
  </si>
  <si>
    <t>2:10.27</t>
  </si>
  <si>
    <t>Стоцкий Андрей</t>
  </si>
  <si>
    <t>2:11.62</t>
  </si>
  <si>
    <t>Хлопонин Андрей</t>
  </si>
  <si>
    <t>2:11.66</t>
  </si>
  <si>
    <t>2:10.62</t>
  </si>
  <si>
    <t>2:09.36</t>
  </si>
  <si>
    <t>2:28.71</t>
  </si>
  <si>
    <t>2:10.32</t>
  </si>
  <si>
    <t>2:12.58</t>
  </si>
  <si>
    <t>2:10.65</t>
  </si>
  <si>
    <t>2:10.34</t>
  </si>
  <si>
    <t>2:11.20</t>
  </si>
  <si>
    <t>39,39,</t>
  </si>
  <si>
    <t>Лихошест Алексей</t>
  </si>
  <si>
    <t>2:10.59</t>
  </si>
  <si>
    <t>Кравченок Александр</t>
  </si>
  <si>
    <t>Назарчук Игорь</t>
  </si>
  <si>
    <t>2:11.67</t>
  </si>
  <si>
    <t>2:11.91</t>
  </si>
  <si>
    <t>2:11.25</t>
  </si>
  <si>
    <t>2:12.06</t>
  </si>
  <si>
    <t>2:11.02</t>
  </si>
  <si>
    <t>2:11.48</t>
  </si>
  <si>
    <t>2:12.01</t>
  </si>
  <si>
    <t>2:12.55</t>
  </si>
  <si>
    <t>2:27.47</t>
  </si>
  <si>
    <t>3:36.27</t>
  </si>
  <si>
    <t>Гончаров Алексей</t>
  </si>
  <si>
    <t>2:10.71</t>
  </si>
  <si>
    <t>Козодой Александр</t>
  </si>
  <si>
    <t>2:11.41</t>
  </si>
  <si>
    <t>Крутоголов Павел</t>
  </si>
  <si>
    <t>2:10.99</t>
  </si>
  <si>
    <t>2:11.61</t>
  </si>
  <si>
    <t>2:11.75</t>
  </si>
  <si>
    <t>Фалько Костя</t>
  </si>
  <si>
    <t>2:11.45</t>
  </si>
  <si>
    <t>2:10.51</t>
  </si>
  <si>
    <t>Гончаров Рома</t>
  </si>
  <si>
    <t>2:24.04</t>
  </si>
  <si>
    <t>Якусик Саша</t>
  </si>
  <si>
    <t>2:03.90</t>
  </si>
  <si>
    <t>Муляр Андрей</t>
  </si>
  <si>
    <t>2:14.60</t>
  </si>
  <si>
    <t>Якусик Дима</t>
  </si>
  <si>
    <t>2:17.04</t>
  </si>
  <si>
    <t>2:23.23</t>
  </si>
  <si>
    <t>2:12.78</t>
  </si>
  <si>
    <t>2:14.34</t>
  </si>
  <si>
    <t>2:13.64</t>
  </si>
  <si>
    <t>2:13.23</t>
  </si>
  <si>
    <t>2:12.39</t>
  </si>
  <si>
    <t>2:20.00</t>
  </si>
  <si>
    <t>Харченко Артем</t>
  </si>
  <si>
    <t>Голуб Сергей</t>
  </si>
  <si>
    <t>2:12.99</t>
  </si>
  <si>
    <t>Антонюк Игорь</t>
  </si>
  <si>
    <t>2:10.61</t>
  </si>
  <si>
    <t>2:10.79</t>
  </si>
  <si>
    <t>2:11.74</t>
  </si>
  <si>
    <t>2:11.57</t>
  </si>
  <si>
    <t>2:12.19</t>
  </si>
  <si>
    <t>3:17.53</t>
  </si>
  <si>
    <t>2:10.46</t>
  </si>
  <si>
    <t>Конфигурация № 9/9R</t>
  </si>
  <si>
    <t>Место в гонке</t>
  </si>
  <si>
    <t>Команда</t>
  </si>
  <si>
    <t>№ в гонке</t>
  </si>
  <si>
    <t>Гонка</t>
  </si>
  <si>
    <t>Лучший круг в гонке</t>
  </si>
  <si>
    <t>Круги</t>
  </si>
  <si>
    <t>Время/от лидера</t>
  </si>
  <si>
    <t>От места выше</t>
  </si>
  <si>
    <t>Время</t>
  </si>
  <si>
    <t>На круге</t>
  </si>
  <si>
    <t>9:00.12</t>
  </si>
  <si>
    <t>38.92</t>
  </si>
  <si>
    <t>4 круга 1 с</t>
  </si>
  <si>
    <t>39.13</t>
  </si>
  <si>
    <t>Flash</t>
  </si>
  <si>
    <t>4 круга 37 с</t>
  </si>
  <si>
    <t>36 с</t>
  </si>
  <si>
    <t>39.03</t>
  </si>
  <si>
    <t>Kart Freedom</t>
  </si>
  <si>
    <t>4 круга 38 с</t>
  </si>
  <si>
    <t>1 с</t>
  </si>
  <si>
    <t>39.29</t>
  </si>
  <si>
    <t>Fortuna Racing</t>
  </si>
  <si>
    <t>4 круга 39 с</t>
  </si>
  <si>
    <t>39.12</t>
  </si>
  <si>
    <t>Simon F1 up</t>
  </si>
  <si>
    <t>9 кругов 20 с</t>
  </si>
  <si>
    <t>4 круга 24 с</t>
  </si>
  <si>
    <t>39.38</t>
  </si>
  <si>
    <t>NSG</t>
  </si>
  <si>
    <t>13 кругов 14 с</t>
  </si>
  <si>
    <t>3 круга 33 с</t>
  </si>
  <si>
    <t>39.30</t>
  </si>
  <si>
    <t>Fossa RT</t>
  </si>
  <si>
    <t>13 кругов 15 с</t>
  </si>
  <si>
    <t>39.46</t>
  </si>
  <si>
    <t>KS26</t>
  </si>
  <si>
    <t>14 кругов 6,5 с</t>
  </si>
  <si>
    <t>32,5 с</t>
  </si>
  <si>
    <t>39.33</t>
  </si>
  <si>
    <t>F1UA</t>
  </si>
  <si>
    <t>17 кругов 32 с</t>
  </si>
  <si>
    <t>3 круга 25,5 с</t>
  </si>
  <si>
    <t>39.51</t>
  </si>
  <si>
    <t>NaCnudax</t>
  </si>
  <si>
    <t>20 кругов 20 с</t>
  </si>
  <si>
    <t>2 круга 29 с</t>
  </si>
  <si>
    <t>39.72</t>
  </si>
  <si>
    <t>Регистрационная форма</t>
  </si>
  <si>
    <t>№ ком</t>
  </si>
  <si>
    <t>№</t>
  </si>
  <si>
    <t>Вес</t>
  </si>
  <si>
    <t>довес</t>
  </si>
  <si>
    <t>1</t>
  </si>
  <si>
    <t>F1 Ua</t>
  </si>
  <si>
    <t>2</t>
  </si>
  <si>
    <t>3</t>
  </si>
  <si>
    <t>4</t>
  </si>
  <si>
    <t>Na CnuDaX</t>
  </si>
  <si>
    <t>Simon F1 Up</t>
  </si>
  <si>
    <t>Гончаров Алесей</t>
  </si>
  <si>
    <t>Пикулин Павел</t>
  </si>
  <si>
    <t>Звягин Гриша</t>
  </si>
  <si>
    <t>Кравченок Саша</t>
  </si>
  <si>
    <t>Лихошерст Алексей</t>
  </si>
  <si>
    <t>бонус</t>
  </si>
  <si>
    <t>Итого</t>
  </si>
  <si>
    <t>место</t>
  </si>
  <si>
    <t>Fortuna racing</t>
  </si>
  <si>
    <t>Simin F1Up</t>
  </si>
  <si>
    <t>F1Ua</t>
  </si>
  <si>
    <t>NaCnudaX</t>
  </si>
  <si>
    <t>Команда №</t>
  </si>
  <si>
    <t>Пит стоп</t>
  </si>
  <si>
    <t>Бонусы</t>
  </si>
  <si>
    <t>Штрафы у пилота</t>
  </si>
  <si>
    <t>отставание на въезде</t>
  </si>
  <si>
    <t>итог (сек)</t>
  </si>
  <si>
    <t>отставание на выезде</t>
  </si>
  <si>
    <t>№ п/п выезд</t>
  </si>
  <si>
    <t>Пит-стопы команд</t>
  </si>
  <si>
    <t>KartFreedom</t>
  </si>
  <si>
    <t>FortunaRacing</t>
  </si>
  <si>
    <t>SimonF1UP</t>
  </si>
  <si>
    <t>FossaRT</t>
  </si>
  <si>
    <t>-</t>
  </si>
  <si>
    <t>компенсация поломки</t>
  </si>
  <si>
    <t>х</t>
  </si>
  <si>
    <t>Таблица формирования очереди на выезд с компенсационного пит стопа</t>
  </si>
  <si>
    <t>cумма потери на питах</t>
  </si>
  <si>
    <t>2:10.75</t>
  </si>
  <si>
    <t>0:17.61</t>
  </si>
  <si>
    <t>0:18.22</t>
  </si>
  <si>
    <t>0:24.13</t>
  </si>
  <si>
    <t>0:31.49</t>
  </si>
  <si>
    <t>1:18.05</t>
  </si>
  <si>
    <t>0:32.39</t>
  </si>
  <si>
    <t>1:01.09</t>
  </si>
  <si>
    <t>0:16.67</t>
  </si>
  <si>
    <t>1:07.37</t>
  </si>
  <si>
    <t>0:07.68</t>
  </si>
  <si>
    <t>0:22.21</t>
  </si>
  <si>
    <t>0:10.00</t>
  </si>
  <si>
    <t>0:27.00</t>
  </si>
  <si>
    <t>штрафы</t>
  </si>
  <si>
    <t>итого</t>
  </si>
  <si>
    <t>0:28.22</t>
  </si>
  <si>
    <t>0:41.49</t>
  </si>
  <si>
    <t>0:42.39</t>
  </si>
  <si>
    <t>01:34.37</t>
  </si>
  <si>
    <t>0:32.00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</si>
</sst>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F400]h:mm:ss\ AM/PM"/>
  </numFmts>
  <fonts count="27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trike/>
      <sz val="12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FF6600"/>
      <name val="Calibri"/>
    </font>
    <font>
      <b/>
      <sz val="13"/>
      <color theme="1"/>
      <name val="Calibri"/>
      <family val="2"/>
      <charset val="204"/>
      <scheme val="minor"/>
    </font>
    <font>
      <sz val="9"/>
      <color indexed="81"/>
      <name val="Calibri"/>
      <family val="2"/>
      <charset val="204"/>
    </font>
    <font>
      <b/>
      <sz val="9"/>
      <color indexed="8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49">
    <xf numFmtId="0" fontId="0" fillId="0" borderId="0"/>
    <xf numFmtId="0" fontId="13" fillId="0" borderId="0"/>
    <xf numFmtId="0" fontId="13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5" fontId="10" fillId="0" borderId="22" xfId="0" applyNumberFormat="1" applyFont="1" applyFill="1" applyBorder="1" applyAlignment="1">
      <alignment horizontal="center" vertical="center"/>
    </xf>
    <xf numFmtId="165" fontId="10" fillId="0" borderId="9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>
      <alignment horizontal="center" vertical="center"/>
    </xf>
    <xf numFmtId="165" fontId="10" fillId="0" borderId="30" xfId="0" applyNumberFormat="1" applyFont="1" applyFill="1" applyBorder="1" applyAlignment="1">
      <alignment horizontal="center" vertical="center"/>
    </xf>
    <xf numFmtId="165" fontId="10" fillId="0" borderId="26" xfId="0" applyNumberFormat="1" applyFont="1" applyFill="1" applyBorder="1" applyAlignment="1">
      <alignment horizontal="center" vertical="center"/>
    </xf>
    <xf numFmtId="165" fontId="11" fillId="0" borderId="26" xfId="0" applyNumberFormat="1" applyFont="1" applyFill="1" applyBorder="1" applyAlignment="1">
      <alignment horizontal="center" vertical="center"/>
    </xf>
    <xf numFmtId="21" fontId="9" fillId="0" borderId="31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164" fontId="10" fillId="0" borderId="33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2" fontId="10" fillId="0" borderId="34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165" fontId="10" fillId="2" borderId="26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2" fontId="12" fillId="3" borderId="27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4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2" fontId="0" fillId="0" borderId="41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47" fontId="9" fillId="0" borderId="20" xfId="0" applyNumberFormat="1" applyFont="1" applyFill="1" applyBorder="1" applyAlignment="1">
      <alignment horizontal="center" vertical="center"/>
    </xf>
    <xf numFmtId="47" fontId="9" fillId="0" borderId="31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47" fontId="9" fillId="4" borderId="3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0" fillId="0" borderId="44" xfId="0" applyNumberFormat="1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164" fontId="10" fillId="0" borderId="46" xfId="0" applyNumberFormat="1" applyFont="1" applyFill="1" applyBorder="1" applyAlignment="1">
      <alignment horizontal="center" vertical="center"/>
    </xf>
    <xf numFmtId="165" fontId="10" fillId="2" borderId="12" xfId="0" applyNumberFormat="1" applyFont="1" applyFill="1" applyBorder="1" applyAlignment="1">
      <alignment horizontal="center" vertical="center"/>
    </xf>
    <xf numFmtId="47" fontId="9" fillId="0" borderId="3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9" fillId="0" borderId="3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47" xfId="0" applyNumberFormat="1" applyFont="1" applyFill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64" fontId="10" fillId="0" borderId="22" xfId="0" applyNumberFormat="1" applyFont="1" applyFill="1" applyBorder="1" applyAlignment="1">
      <alignment horizontal="center" vertical="center"/>
    </xf>
    <xf numFmtId="2" fontId="10" fillId="0" borderId="49" xfId="0" applyNumberFormat="1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5" fontId="11" fillId="4" borderId="26" xfId="0" applyNumberFormat="1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165" fontId="10" fillId="4" borderId="26" xfId="0" applyNumberFormat="1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4" fontId="10" fillId="0" borderId="55" xfId="0" applyNumberFormat="1" applyFont="1" applyFill="1" applyBorder="1" applyAlignment="1">
      <alignment horizontal="center" vertical="center"/>
    </xf>
    <xf numFmtId="165" fontId="10" fillId="0" borderId="34" xfId="0" applyNumberFormat="1" applyFont="1" applyFill="1" applyBorder="1" applyAlignment="1">
      <alignment horizontal="center" vertical="center"/>
    </xf>
    <xf numFmtId="165" fontId="10" fillId="0" borderId="33" xfId="0" applyNumberFormat="1" applyFont="1" applyFill="1" applyBorder="1" applyAlignment="1">
      <alignment horizontal="center" vertical="center"/>
    </xf>
    <xf numFmtId="165" fontId="11" fillId="0" borderId="29" xfId="0" applyNumberFormat="1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165" fontId="10" fillId="2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1" fontId="0" fillId="0" borderId="44" xfId="0" applyNumberFormat="1" applyBorder="1" applyAlignment="1">
      <alignment horizontal="center" vertical="center"/>
    </xf>
    <xf numFmtId="165" fontId="10" fillId="0" borderId="45" xfId="0" applyNumberFormat="1" applyFont="1" applyFill="1" applyBorder="1" applyAlignment="1">
      <alignment horizontal="center" vertical="center"/>
    </xf>
    <xf numFmtId="165" fontId="10" fillId="2" borderId="46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3" fillId="0" borderId="0" xfId="1" applyAlignment="1">
      <alignment horizontal="center"/>
    </xf>
    <xf numFmtId="0" fontId="13" fillId="0" borderId="61" xfId="1" applyBorder="1" applyAlignment="1">
      <alignment horizontal="center" vertical="center"/>
    </xf>
    <xf numFmtId="0" fontId="13" fillId="0" borderId="59" xfId="1" applyBorder="1" applyAlignment="1">
      <alignment horizontal="center" vertical="center"/>
    </xf>
    <xf numFmtId="0" fontId="13" fillId="0" borderId="16" xfId="1" applyBorder="1" applyAlignment="1">
      <alignment horizontal="center" vertical="center"/>
    </xf>
    <xf numFmtId="0" fontId="13" fillId="0" borderId="18" xfId="1" applyBorder="1" applyAlignment="1">
      <alignment horizontal="center" vertical="center"/>
    </xf>
    <xf numFmtId="0" fontId="13" fillId="0" borderId="6" xfId="1" applyBorder="1" applyAlignment="1">
      <alignment horizontal="center" vertical="center"/>
    </xf>
    <xf numFmtId="0" fontId="0" fillId="0" borderId="7" xfId="1" applyFont="1" applyFill="1" applyBorder="1" applyAlignment="1">
      <alignment vertical="center"/>
    </xf>
    <xf numFmtId="0" fontId="13" fillId="0" borderId="7" xfId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21" fontId="0" fillId="0" borderId="7" xfId="1" applyNumberFormat="1" applyFont="1" applyFill="1" applyBorder="1" applyAlignment="1">
      <alignment horizontal="center" vertical="center"/>
    </xf>
    <xf numFmtId="2" fontId="0" fillId="0" borderId="7" xfId="1" quotePrefix="1" applyNumberFormat="1" applyFont="1" applyFill="1" applyBorder="1" applyAlignment="1">
      <alignment horizontal="center" vertical="center"/>
    </xf>
    <xf numFmtId="2" fontId="0" fillId="0" borderId="7" xfId="1" applyNumberFormat="1" applyFont="1" applyFill="1" applyBorder="1" applyAlignment="1">
      <alignment horizontal="center" vertical="center"/>
    </xf>
    <xf numFmtId="0" fontId="13" fillId="0" borderId="8" xfId="1" applyFill="1" applyBorder="1" applyAlignment="1">
      <alignment horizontal="center" vertical="center"/>
    </xf>
    <xf numFmtId="0" fontId="13" fillId="0" borderId="34" xfId="1" applyBorder="1" applyAlignment="1">
      <alignment horizontal="center" vertical="center"/>
    </xf>
    <xf numFmtId="0" fontId="0" fillId="0" borderId="33" xfId="1" applyFont="1" applyFill="1" applyBorder="1" applyAlignment="1">
      <alignment vertical="center"/>
    </xf>
    <xf numFmtId="0" fontId="13" fillId="0" borderId="33" xfId="1" applyFill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/>
    </xf>
    <xf numFmtId="2" fontId="0" fillId="0" borderId="33" xfId="1" applyNumberFormat="1" applyFont="1" applyFill="1" applyBorder="1" applyAlignment="1">
      <alignment horizontal="center" vertical="center"/>
    </xf>
    <xf numFmtId="0" fontId="13" fillId="0" borderId="29" xfId="1" applyFill="1" applyBorder="1" applyAlignment="1">
      <alignment horizontal="center" vertical="center"/>
    </xf>
    <xf numFmtId="0" fontId="0" fillId="0" borderId="33" xfId="1" applyFont="1" applyFill="1" applyBorder="1" applyAlignment="1">
      <alignment horizontal="center" vertical="center"/>
    </xf>
    <xf numFmtId="0" fontId="0" fillId="0" borderId="33" xfId="1" applyFont="1" applyBorder="1" applyAlignment="1">
      <alignment vertical="center"/>
    </xf>
    <xf numFmtId="0" fontId="13" fillId="0" borderId="33" xfId="1" applyBorder="1" applyAlignment="1">
      <alignment horizontal="center" vertical="center"/>
    </xf>
    <xf numFmtId="0" fontId="0" fillId="0" borderId="33" xfId="1" applyFont="1" applyBorder="1" applyAlignment="1">
      <alignment horizontal="center" vertical="center"/>
    </xf>
    <xf numFmtId="2" fontId="0" fillId="0" borderId="33" xfId="1" applyNumberFormat="1" applyFont="1" applyBorder="1" applyAlignment="1">
      <alignment horizontal="center" vertical="center"/>
    </xf>
    <xf numFmtId="0" fontId="13" fillId="0" borderId="29" xfId="1" applyBorder="1" applyAlignment="1">
      <alignment horizontal="center" vertical="center"/>
    </xf>
    <xf numFmtId="0" fontId="0" fillId="0" borderId="34" xfId="1" applyFont="1" applyBorder="1" applyAlignment="1">
      <alignment horizontal="center" vertical="center"/>
    </xf>
    <xf numFmtId="0" fontId="13" fillId="0" borderId="44" xfId="1" applyBorder="1" applyAlignment="1">
      <alignment horizontal="center"/>
    </xf>
    <xf numFmtId="0" fontId="0" fillId="0" borderId="45" xfId="1" applyFont="1" applyBorder="1" applyAlignment="1">
      <alignment vertical="center"/>
    </xf>
    <xf numFmtId="0" fontId="13" fillId="0" borderId="45" xfId="1" applyBorder="1" applyAlignment="1">
      <alignment horizontal="center" vertical="center"/>
    </xf>
    <xf numFmtId="0" fontId="0" fillId="0" borderId="45" xfId="1" applyFont="1" applyBorder="1" applyAlignment="1">
      <alignment horizontal="center" vertical="center"/>
    </xf>
    <xf numFmtId="2" fontId="0" fillId="0" borderId="45" xfId="1" applyNumberFormat="1" applyFont="1" applyBorder="1" applyAlignment="1">
      <alignment horizontal="center" vertical="center"/>
    </xf>
    <xf numFmtId="0" fontId="13" fillId="0" borderId="46" xfId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2" xfId="0" applyFont="1" applyBorder="1" applyAlignment="1">
      <alignment vertical="center"/>
    </xf>
    <xf numFmtId="49" fontId="17" fillId="0" borderId="56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62" xfId="0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49" fontId="17" fillId="0" borderId="57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64" xfId="0" applyFont="1" applyBorder="1" applyAlignment="1">
      <alignment vertical="center"/>
    </xf>
    <xf numFmtId="49" fontId="17" fillId="0" borderId="65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49" fontId="16" fillId="0" borderId="7" xfId="0" applyNumberFormat="1" applyFont="1" applyFill="1" applyBorder="1" applyAlignment="1">
      <alignment vertical="center" wrapText="1"/>
    </xf>
    <xf numFmtId="2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 wrapText="1"/>
    </xf>
    <xf numFmtId="2" fontId="16" fillId="0" borderId="33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44" xfId="0" applyFont="1" applyFill="1" applyBorder="1" applyAlignment="1">
      <alignment vertical="center"/>
    </xf>
    <xf numFmtId="0" fontId="16" fillId="0" borderId="45" xfId="0" applyFont="1" applyFill="1" applyBorder="1" applyAlignment="1">
      <alignment vertical="center" wrapText="1"/>
    </xf>
    <xf numFmtId="2" fontId="16" fillId="0" borderId="45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9" fillId="0" borderId="0" xfId="2" applyFont="1" applyBorder="1" applyAlignment="1">
      <alignment horizontal="center"/>
    </xf>
    <xf numFmtId="0" fontId="13" fillId="0" borderId="0" xfId="2"/>
    <xf numFmtId="0" fontId="13" fillId="0" borderId="17" xfId="2" applyBorder="1" applyAlignment="1">
      <alignment horizontal="center" vertical="center" wrapText="1"/>
    </xf>
    <xf numFmtId="0" fontId="13" fillId="0" borderId="0" xfId="2" applyBorder="1" applyAlignment="1">
      <alignment horizontal="center" vertical="center" wrapText="1"/>
    </xf>
    <xf numFmtId="21" fontId="9" fillId="0" borderId="0" xfId="0" applyNumberFormat="1" applyFont="1" applyFill="1" applyBorder="1" applyAlignment="1">
      <alignment horizontal="center" vertical="center"/>
    </xf>
    <xf numFmtId="0" fontId="13" fillId="0" borderId="0" xfId="2" applyFill="1"/>
    <xf numFmtId="0" fontId="13" fillId="0" borderId="55" xfId="2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6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6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62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2" fontId="22" fillId="0" borderId="62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41" xfId="0" applyNumberForma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22" fillId="0" borderId="41" xfId="0" applyNumberFormat="1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2" fontId="23" fillId="3" borderId="27" xfId="0" applyNumberFormat="1" applyFont="1" applyFill="1" applyBorder="1" applyAlignment="1">
      <alignment horizontal="center" vertical="center"/>
    </xf>
    <xf numFmtId="2" fontId="10" fillId="0" borderId="68" xfId="0" applyNumberFormat="1" applyFont="1" applyFill="1" applyBorder="1" applyAlignment="1">
      <alignment horizontal="center" vertical="center"/>
    </xf>
    <xf numFmtId="2" fontId="23" fillId="0" borderId="27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2" fontId="0" fillId="0" borderId="48" xfId="0" applyNumberFormat="1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/>
    </xf>
    <xf numFmtId="2" fontId="0" fillId="0" borderId="43" xfId="0" applyNumberFormat="1" applyFont="1" applyFill="1" applyBorder="1" applyAlignment="1">
      <alignment horizontal="center" vertical="center"/>
    </xf>
    <xf numFmtId="0" fontId="13" fillId="0" borderId="59" xfId="2" applyBorder="1" applyAlignment="1">
      <alignment horizontal="center" vertical="center" wrapText="1"/>
    </xf>
    <xf numFmtId="0" fontId="13" fillId="0" borderId="61" xfId="2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2" fillId="0" borderId="0" xfId="2" applyFont="1" applyAlignment="1">
      <alignment wrapText="1"/>
    </xf>
    <xf numFmtId="0" fontId="5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3" fillId="0" borderId="21" xfId="1" applyBorder="1" applyAlignment="1">
      <alignment horizontal="center" vertical="center" wrapText="1"/>
    </xf>
    <xf numFmtId="0" fontId="13" fillId="0" borderId="49" xfId="1" applyBorder="1" applyAlignment="1">
      <alignment horizontal="center" vertical="center" wrapText="1"/>
    </xf>
    <xf numFmtId="0" fontId="13" fillId="0" borderId="9" xfId="1" applyBorder="1" applyAlignment="1">
      <alignment horizontal="center" vertical="center"/>
    </xf>
    <xf numFmtId="0" fontId="13" fillId="0" borderId="59" xfId="1" applyBorder="1" applyAlignment="1">
      <alignment horizontal="center" vertical="center"/>
    </xf>
    <xf numFmtId="0" fontId="13" fillId="0" borderId="58" xfId="1" applyBorder="1" applyAlignment="1">
      <alignment horizontal="center" vertical="center" wrapText="1"/>
    </xf>
    <xf numFmtId="0" fontId="13" fillId="0" borderId="60" xfId="1" applyBorder="1" applyAlignment="1">
      <alignment horizontal="center" vertical="center" wrapText="1"/>
    </xf>
    <xf numFmtId="0" fontId="13" fillId="0" borderId="22" xfId="1" applyBorder="1" applyAlignment="1">
      <alignment horizontal="center" vertical="center"/>
    </xf>
    <xf numFmtId="0" fontId="13" fillId="0" borderId="10" xfId="1" applyBorder="1" applyAlignment="1">
      <alignment horizontal="center" vertical="center"/>
    </xf>
    <xf numFmtId="0" fontId="13" fillId="0" borderId="6" xfId="1" applyBorder="1" applyAlignment="1">
      <alignment horizontal="center" vertical="center"/>
    </xf>
    <xf numFmtId="0" fontId="13" fillId="0" borderId="8" xfId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textRotation="90" wrapText="1"/>
    </xf>
    <xf numFmtId="0" fontId="16" fillId="0" borderId="55" xfId="0" applyFont="1" applyFill="1" applyBorder="1" applyAlignment="1">
      <alignment horizontal="center" vertical="center" textRotation="90" wrapText="1"/>
    </xf>
    <xf numFmtId="0" fontId="16" fillId="0" borderId="63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" borderId="66" xfId="0" applyFill="1" applyBorder="1" applyAlignment="1">
      <alignment horizontal="center" vertical="center" wrapText="1"/>
    </xf>
    <xf numFmtId="0" fontId="0" fillId="3" borderId="69" xfId="0" applyFill="1" applyBorder="1" applyAlignment="1">
      <alignment horizontal="center" vertical="center" wrapText="1"/>
    </xf>
    <xf numFmtId="0" fontId="19" fillId="0" borderId="67" xfId="2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1" fillId="0" borderId="33" xfId="2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6" borderId="0" xfId="0" applyFill="1"/>
    <xf numFmtId="0" fontId="1" fillId="6" borderId="33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47" fontId="9" fillId="6" borderId="31" xfId="0" applyNumberFormat="1" applyFont="1" applyFill="1" applyBorder="1" applyAlignment="1">
      <alignment horizontal="center" vertical="center"/>
    </xf>
  </cellXfs>
  <cellStyles count="349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Обычный" xfId="0" builtinId="0"/>
    <cellStyle name="Обычный 2" xfId="1"/>
    <cellStyle name="Обычный 3" xfId="2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2076894848833098E-2"/>
          <c:y val="9.3414521049108606E-2"/>
          <c:w val="0.957047784995533"/>
          <c:h val="0.793929144566214"/>
        </c:manualLayout>
      </c:layout>
      <c:lineChart>
        <c:grouping val="standard"/>
        <c:varyColors val="0"/>
        <c:ser>
          <c:idx val="0"/>
          <c:order val="0"/>
          <c:tx>
            <c:strRef>
              <c:f>графики!$B$2</c:f>
              <c:strCache>
                <c:ptCount val="1"/>
                <c:pt idx="0">
                  <c:v>Mesnyki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графики!$A$3:$A$766</c:f>
              <c:numCache>
                <c:formatCode>General</c:formatCode>
                <c:ptCount val="7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</c:numCache>
            </c:numRef>
          </c:cat>
          <c:val>
            <c:numRef>
              <c:f>графики!$B$3:$B$766</c:f>
              <c:numCache>
                <c:formatCode>0.00</c:formatCode>
                <c:ptCount val="764"/>
                <c:pt idx="0">
                  <c:v>40.58</c:v>
                </c:pt>
                <c:pt idx="1">
                  <c:v>40.07</c:v>
                </c:pt>
                <c:pt idx="2">
                  <c:v>39.880000000000003</c:v>
                </c:pt>
                <c:pt idx="3">
                  <c:v>39.64</c:v>
                </c:pt>
                <c:pt idx="4">
                  <c:v>39.72</c:v>
                </c:pt>
                <c:pt idx="5">
                  <c:v>39.46</c:v>
                </c:pt>
                <c:pt idx="6">
                  <c:v>39.64</c:v>
                </c:pt>
                <c:pt idx="7">
                  <c:v>39.1</c:v>
                </c:pt>
                <c:pt idx="8">
                  <c:v>39.409999999999997</c:v>
                </c:pt>
                <c:pt idx="9">
                  <c:v>39.4</c:v>
                </c:pt>
                <c:pt idx="10">
                  <c:v>39.53</c:v>
                </c:pt>
                <c:pt idx="11">
                  <c:v>39.46</c:v>
                </c:pt>
                <c:pt idx="12">
                  <c:v>39.520000000000003</c:v>
                </c:pt>
                <c:pt idx="13">
                  <c:v>39.409999999999997</c:v>
                </c:pt>
                <c:pt idx="14">
                  <c:v>39.39</c:v>
                </c:pt>
                <c:pt idx="15">
                  <c:v>39.39</c:v>
                </c:pt>
                <c:pt idx="16">
                  <c:v>39.549999999999997</c:v>
                </c:pt>
                <c:pt idx="17">
                  <c:v>39.56</c:v>
                </c:pt>
                <c:pt idx="18">
                  <c:v>39.130000000000003</c:v>
                </c:pt>
                <c:pt idx="19">
                  <c:v>39.380000000000003</c:v>
                </c:pt>
                <c:pt idx="20">
                  <c:v>39.299999999999997</c:v>
                </c:pt>
                <c:pt idx="21">
                  <c:v>39.33</c:v>
                </c:pt>
                <c:pt idx="22">
                  <c:v>39.35</c:v>
                </c:pt>
                <c:pt idx="23">
                  <c:v>39.36</c:v>
                </c:pt>
                <c:pt idx="24">
                  <c:v>39.18</c:v>
                </c:pt>
                <c:pt idx="25">
                  <c:v>39.39</c:v>
                </c:pt>
                <c:pt idx="26">
                  <c:v>39.26</c:v>
                </c:pt>
                <c:pt idx="27">
                  <c:v>39.32</c:v>
                </c:pt>
                <c:pt idx="28">
                  <c:v>39.24</c:v>
                </c:pt>
                <c:pt idx="29">
                  <c:v>39.450000000000003</c:v>
                </c:pt>
                <c:pt idx="30">
                  <c:v>40.17</c:v>
                </c:pt>
                <c:pt idx="31">
                  <c:v>40.19</c:v>
                </c:pt>
                <c:pt idx="32">
                  <c:v>39.61</c:v>
                </c:pt>
                <c:pt idx="33">
                  <c:v>39.520000000000003</c:v>
                </c:pt>
                <c:pt idx="34">
                  <c:v>40.01</c:v>
                </c:pt>
                <c:pt idx="35">
                  <c:v>39.42</c:v>
                </c:pt>
                <c:pt idx="36">
                  <c:v>39.520000000000003</c:v>
                </c:pt>
                <c:pt idx="37">
                  <c:v>39.619999999999997</c:v>
                </c:pt>
                <c:pt idx="38">
                  <c:v>39.39</c:v>
                </c:pt>
                <c:pt idx="39">
                  <c:v>39.450000000000003</c:v>
                </c:pt>
                <c:pt idx="40">
                  <c:v>39.909999999999997</c:v>
                </c:pt>
                <c:pt idx="41">
                  <c:v>39.96</c:v>
                </c:pt>
                <c:pt idx="42">
                  <c:v>39.659999999999997</c:v>
                </c:pt>
                <c:pt idx="43">
                  <c:v>39.380000000000003</c:v>
                </c:pt>
                <c:pt idx="44">
                  <c:v>39.409999999999997</c:v>
                </c:pt>
                <c:pt idx="45">
                  <c:v>39.25</c:v>
                </c:pt>
                <c:pt idx="46">
                  <c:v>39.42</c:v>
                </c:pt>
                <c:pt idx="47">
                  <c:v>39.44</c:v>
                </c:pt>
                <c:pt idx="48">
                  <c:v>39.31</c:v>
                </c:pt>
                <c:pt idx="49">
                  <c:v>39.4</c:v>
                </c:pt>
                <c:pt idx="50">
                  <c:v>39.42</c:v>
                </c:pt>
                <c:pt idx="51">
                  <c:v>39.25</c:v>
                </c:pt>
                <c:pt idx="52">
                  <c:v>39.369999999999997</c:v>
                </c:pt>
                <c:pt idx="53">
                  <c:v>39.4</c:v>
                </c:pt>
                <c:pt idx="54">
                  <c:v>39.950000000000003</c:v>
                </c:pt>
                <c:pt idx="55">
                  <c:v>39.369999999999997</c:v>
                </c:pt>
                <c:pt idx="56">
                  <c:v>39.270000000000003</c:v>
                </c:pt>
                <c:pt idx="57">
                  <c:v>39.270000000000003</c:v>
                </c:pt>
                <c:pt idx="58">
                  <c:v>39.200000000000003</c:v>
                </c:pt>
                <c:pt idx="59">
                  <c:v>39.44</c:v>
                </c:pt>
                <c:pt idx="60">
                  <c:v>39.78</c:v>
                </c:pt>
                <c:pt idx="61">
                  <c:v>39.43</c:v>
                </c:pt>
                <c:pt idx="62">
                  <c:v>40.15</c:v>
                </c:pt>
                <c:pt idx="63">
                  <c:v>39.53</c:v>
                </c:pt>
                <c:pt idx="64">
                  <c:v>39.450000000000003</c:v>
                </c:pt>
                <c:pt idx="65">
                  <c:v>39.4</c:v>
                </c:pt>
                <c:pt idx="66">
                  <c:v>39.36</c:v>
                </c:pt>
                <c:pt idx="67">
                  <c:v>39.5</c:v>
                </c:pt>
                <c:pt idx="68">
                  <c:v>39.31</c:v>
                </c:pt>
                <c:pt idx="69">
                  <c:v>39.18</c:v>
                </c:pt>
                <c:pt idx="70">
                  <c:v>39.22</c:v>
                </c:pt>
                <c:pt idx="71">
                  <c:v>39.520000000000003</c:v>
                </c:pt>
                <c:pt idx="72">
                  <c:v>39.46</c:v>
                </c:pt>
                <c:pt idx="73">
                  <c:v>39.380000000000003</c:v>
                </c:pt>
                <c:pt idx="74">
                  <c:v>39.29</c:v>
                </c:pt>
                <c:pt idx="75">
                  <c:v>39.29</c:v>
                </c:pt>
                <c:pt idx="76">
                  <c:v>39.19</c:v>
                </c:pt>
                <c:pt idx="77">
                  <c:v>39.32</c:v>
                </c:pt>
                <c:pt idx="78">
                  <c:v>39.25</c:v>
                </c:pt>
                <c:pt idx="79">
                  <c:v>39.229999999999997</c:v>
                </c:pt>
                <c:pt idx="80">
                  <c:v>39.67</c:v>
                </c:pt>
                <c:pt idx="81">
                  <c:v>39.29</c:v>
                </c:pt>
                <c:pt idx="82">
                  <c:v>39.51</c:v>
                </c:pt>
                <c:pt idx="83">
                  <c:v>39.31</c:v>
                </c:pt>
                <c:pt idx="84">
                  <c:v>39.18</c:v>
                </c:pt>
                <c:pt idx="85">
                  <c:v>39.33</c:v>
                </c:pt>
                <c:pt idx="86">
                  <c:v>39.35</c:v>
                </c:pt>
                <c:pt idx="87">
                  <c:v>39.18</c:v>
                </c:pt>
                <c:pt idx="88">
                  <c:v>39.24</c:v>
                </c:pt>
                <c:pt idx="89">
                  <c:v>39.270000000000003</c:v>
                </c:pt>
                <c:pt idx="90">
                  <c:v>39.44</c:v>
                </c:pt>
                <c:pt idx="91">
                  <c:v>39.28</c:v>
                </c:pt>
                <c:pt idx="92">
                  <c:v>39.33</c:v>
                </c:pt>
                <c:pt idx="93">
                  <c:v>39.32</c:v>
                </c:pt>
                <c:pt idx="94">
                  <c:v>39.25</c:v>
                </c:pt>
                <c:pt idx="95">
                  <c:v>39.39</c:v>
                </c:pt>
                <c:pt idx="96">
                  <c:v>39.46</c:v>
                </c:pt>
                <c:pt idx="97">
                  <c:v>39.43</c:v>
                </c:pt>
                <c:pt idx="98">
                  <c:v>39.36</c:v>
                </c:pt>
                <c:pt idx="99">
                  <c:v>39.43</c:v>
                </c:pt>
                <c:pt idx="100">
                  <c:v>39.130000000000003</c:v>
                </c:pt>
                <c:pt idx="101">
                  <c:v>39.35</c:v>
                </c:pt>
                <c:pt idx="102">
                  <c:v>39.33</c:v>
                </c:pt>
                <c:pt idx="103">
                  <c:v>39.22</c:v>
                </c:pt>
                <c:pt idx="104">
                  <c:v>40.1</c:v>
                </c:pt>
                <c:pt idx="105">
                  <c:v>39.22</c:v>
                </c:pt>
                <c:pt idx="106">
                  <c:v>39.340000000000003</c:v>
                </c:pt>
                <c:pt idx="107">
                  <c:v>39.4</c:v>
                </c:pt>
                <c:pt idx="108">
                  <c:v>39.200000000000003</c:v>
                </c:pt>
                <c:pt idx="109">
                  <c:v>39.369999999999997</c:v>
                </c:pt>
                <c:pt idx="110">
                  <c:v>39.659999999999997</c:v>
                </c:pt>
                <c:pt idx="111">
                  <c:v>39.630000000000003</c:v>
                </c:pt>
                <c:pt idx="112">
                  <c:v>40.130000000000003</c:v>
                </c:pt>
                <c:pt idx="113">
                  <c:v>39.619999999999997</c:v>
                </c:pt>
                <c:pt idx="114">
                  <c:v>39.42</c:v>
                </c:pt>
                <c:pt idx="115">
                  <c:v>39.24</c:v>
                </c:pt>
                <c:pt idx="116">
                  <c:v>39.15</c:v>
                </c:pt>
                <c:pt idx="117">
                  <c:v>39.19</c:v>
                </c:pt>
                <c:pt idx="118">
                  <c:v>39.299999999999997</c:v>
                </c:pt>
                <c:pt idx="119">
                  <c:v>39.17</c:v>
                </c:pt>
                <c:pt idx="120">
                  <c:v>39.619999999999997</c:v>
                </c:pt>
                <c:pt idx="121">
                  <c:v>39.03</c:v>
                </c:pt>
                <c:pt idx="122">
                  <c:v>39.270000000000003</c:v>
                </c:pt>
                <c:pt idx="123">
                  <c:v>39.130000000000003</c:v>
                </c:pt>
                <c:pt idx="124">
                  <c:v>39.31</c:v>
                </c:pt>
                <c:pt idx="125">
                  <c:v>39.39</c:v>
                </c:pt>
                <c:pt idx="126">
                  <c:v>39.369999999999997</c:v>
                </c:pt>
                <c:pt idx="127">
                  <c:v>39.340000000000003</c:v>
                </c:pt>
                <c:pt idx="128">
                  <c:v>39.17</c:v>
                </c:pt>
                <c:pt idx="129">
                  <c:v>39.18</c:v>
                </c:pt>
                <c:pt idx="130">
                  <c:v>39.31</c:v>
                </c:pt>
                <c:pt idx="131">
                  <c:v>39.33</c:v>
                </c:pt>
                <c:pt idx="132">
                  <c:v>39.29</c:v>
                </c:pt>
                <c:pt idx="133">
                  <c:v>39.24</c:v>
                </c:pt>
                <c:pt idx="134">
                  <c:v>39.32</c:v>
                </c:pt>
                <c:pt idx="135">
                  <c:v>39.200000000000003</c:v>
                </c:pt>
                <c:pt idx="136">
                  <c:v>39.08</c:v>
                </c:pt>
                <c:pt idx="137">
                  <c:v>39.299999999999997</c:v>
                </c:pt>
                <c:pt idx="138">
                  <c:v>39.56</c:v>
                </c:pt>
                <c:pt idx="139">
                  <c:v>39.46</c:v>
                </c:pt>
                <c:pt idx="140">
                  <c:v>39.64</c:v>
                </c:pt>
                <c:pt idx="141">
                  <c:v>39.409999999999997</c:v>
                </c:pt>
                <c:pt idx="142">
                  <c:v>39.54</c:v>
                </c:pt>
                <c:pt idx="143">
                  <c:v>39.51</c:v>
                </c:pt>
                <c:pt idx="144">
                  <c:v>39.39</c:v>
                </c:pt>
                <c:pt idx="145">
                  <c:v>39.54</c:v>
                </c:pt>
                <c:pt idx="146">
                  <c:v>39.479999999999997</c:v>
                </c:pt>
                <c:pt idx="147">
                  <c:v>39.450000000000003</c:v>
                </c:pt>
                <c:pt idx="148">
                  <c:v>39.39</c:v>
                </c:pt>
                <c:pt idx="149">
                  <c:v>39.43</c:v>
                </c:pt>
                <c:pt idx="150">
                  <c:v>39.200000000000003</c:v>
                </c:pt>
                <c:pt idx="151">
                  <c:v>39.5</c:v>
                </c:pt>
                <c:pt idx="152">
                  <c:v>39.380000000000003</c:v>
                </c:pt>
                <c:pt idx="153">
                  <c:v>39.43</c:v>
                </c:pt>
                <c:pt idx="154">
                  <c:v>39.56</c:v>
                </c:pt>
                <c:pt idx="155">
                  <c:v>39.26</c:v>
                </c:pt>
                <c:pt idx="156">
                  <c:v>39.380000000000003</c:v>
                </c:pt>
                <c:pt idx="157">
                  <c:v>39.53</c:v>
                </c:pt>
                <c:pt idx="158">
                  <c:v>39.42</c:v>
                </c:pt>
                <c:pt idx="159">
                  <c:v>39.42</c:v>
                </c:pt>
                <c:pt idx="160">
                  <c:v>39.26</c:v>
                </c:pt>
                <c:pt idx="161">
                  <c:v>39.53</c:v>
                </c:pt>
                <c:pt idx="162">
                  <c:v>39.42</c:v>
                </c:pt>
                <c:pt idx="163">
                  <c:v>39.409999999999997</c:v>
                </c:pt>
                <c:pt idx="164">
                  <c:v>39.46</c:v>
                </c:pt>
                <c:pt idx="165">
                  <c:v>39.340000000000003</c:v>
                </c:pt>
                <c:pt idx="166">
                  <c:v>39.520000000000003</c:v>
                </c:pt>
                <c:pt idx="167">
                  <c:v>39.380000000000003</c:v>
                </c:pt>
                <c:pt idx="168">
                  <c:v>39.72</c:v>
                </c:pt>
                <c:pt idx="169">
                  <c:v>39.61</c:v>
                </c:pt>
                <c:pt idx="170">
                  <c:v>39.43</c:v>
                </c:pt>
                <c:pt idx="171">
                  <c:v>39.520000000000003</c:v>
                </c:pt>
                <c:pt idx="172">
                  <c:v>39.58</c:v>
                </c:pt>
                <c:pt idx="173">
                  <c:v>39.47</c:v>
                </c:pt>
                <c:pt idx="174">
                  <c:v>39.58</c:v>
                </c:pt>
                <c:pt idx="175">
                  <c:v>39.47</c:v>
                </c:pt>
                <c:pt idx="176">
                  <c:v>39.72</c:v>
                </c:pt>
                <c:pt idx="177">
                  <c:v>39.4</c:v>
                </c:pt>
                <c:pt idx="178">
                  <c:v>39.54</c:v>
                </c:pt>
                <c:pt idx="179">
                  <c:v>39.51</c:v>
                </c:pt>
                <c:pt idx="180">
                  <c:v>39.47</c:v>
                </c:pt>
                <c:pt idx="181">
                  <c:v>39.53</c:v>
                </c:pt>
                <c:pt idx="182">
                  <c:v>39.520000000000003</c:v>
                </c:pt>
                <c:pt idx="183">
                  <c:v>39.799999999999997</c:v>
                </c:pt>
                <c:pt idx="184">
                  <c:v>39.44</c:v>
                </c:pt>
                <c:pt idx="185">
                  <c:v>39.369999999999997</c:v>
                </c:pt>
                <c:pt idx="186">
                  <c:v>39.28</c:v>
                </c:pt>
                <c:pt idx="187">
                  <c:v>39.25</c:v>
                </c:pt>
                <c:pt idx="188">
                  <c:v>39.4</c:v>
                </c:pt>
                <c:pt idx="189">
                  <c:v>39.43</c:v>
                </c:pt>
                <c:pt idx="190">
                  <c:v>39.409999999999997</c:v>
                </c:pt>
                <c:pt idx="191">
                  <c:v>39.32</c:v>
                </c:pt>
                <c:pt idx="192">
                  <c:v>39.5</c:v>
                </c:pt>
                <c:pt idx="193">
                  <c:v>39.58</c:v>
                </c:pt>
                <c:pt idx="194">
                  <c:v>39.56</c:v>
                </c:pt>
                <c:pt idx="195">
                  <c:v>39.46</c:v>
                </c:pt>
                <c:pt idx="196">
                  <c:v>39.44</c:v>
                </c:pt>
                <c:pt idx="197">
                  <c:v>40.32</c:v>
                </c:pt>
                <c:pt idx="198">
                  <c:v>40.46</c:v>
                </c:pt>
                <c:pt idx="199">
                  <c:v>39.659999999999997</c:v>
                </c:pt>
                <c:pt idx="200">
                  <c:v>39.74</c:v>
                </c:pt>
                <c:pt idx="201">
                  <c:v>39.590000000000003</c:v>
                </c:pt>
                <c:pt idx="202">
                  <c:v>39.68</c:v>
                </c:pt>
                <c:pt idx="203">
                  <c:v>39.700000000000003</c:v>
                </c:pt>
                <c:pt idx="204">
                  <c:v>39.72</c:v>
                </c:pt>
                <c:pt idx="205">
                  <c:v>39.479999999999997</c:v>
                </c:pt>
                <c:pt idx="206">
                  <c:v>39.57</c:v>
                </c:pt>
                <c:pt idx="207">
                  <c:v>39.479999999999997</c:v>
                </c:pt>
                <c:pt idx="208">
                  <c:v>39.270000000000003</c:v>
                </c:pt>
                <c:pt idx="209">
                  <c:v>39.46</c:v>
                </c:pt>
                <c:pt idx="210">
                  <c:v>39.299999999999997</c:v>
                </c:pt>
                <c:pt idx="211">
                  <c:v>39.33</c:v>
                </c:pt>
                <c:pt idx="212">
                  <c:v>39.28</c:v>
                </c:pt>
                <c:pt idx="213">
                  <c:v>39.340000000000003</c:v>
                </c:pt>
                <c:pt idx="214">
                  <c:v>39.49</c:v>
                </c:pt>
                <c:pt idx="215">
                  <c:v>39.44</c:v>
                </c:pt>
                <c:pt idx="216">
                  <c:v>39.46</c:v>
                </c:pt>
                <c:pt idx="217">
                  <c:v>39.51</c:v>
                </c:pt>
                <c:pt idx="218">
                  <c:v>39.67</c:v>
                </c:pt>
                <c:pt idx="219">
                  <c:v>39.72</c:v>
                </c:pt>
                <c:pt idx="220">
                  <c:v>39.6</c:v>
                </c:pt>
                <c:pt idx="221">
                  <c:v>39.53</c:v>
                </c:pt>
                <c:pt idx="222">
                  <c:v>39.19</c:v>
                </c:pt>
                <c:pt idx="223">
                  <c:v>39.21</c:v>
                </c:pt>
                <c:pt idx="224">
                  <c:v>39.53</c:v>
                </c:pt>
                <c:pt idx="225">
                  <c:v>39.409999999999997</c:v>
                </c:pt>
                <c:pt idx="226">
                  <c:v>39.11</c:v>
                </c:pt>
                <c:pt idx="227">
                  <c:v>39.21</c:v>
                </c:pt>
                <c:pt idx="228">
                  <c:v>39.130000000000003</c:v>
                </c:pt>
                <c:pt idx="229">
                  <c:v>39.21</c:v>
                </c:pt>
                <c:pt idx="230">
                  <c:v>39.200000000000003</c:v>
                </c:pt>
                <c:pt idx="231">
                  <c:v>39.33</c:v>
                </c:pt>
                <c:pt idx="232">
                  <c:v>39.29</c:v>
                </c:pt>
                <c:pt idx="233">
                  <c:v>39.299999999999997</c:v>
                </c:pt>
                <c:pt idx="234">
                  <c:v>39.369999999999997</c:v>
                </c:pt>
                <c:pt idx="235">
                  <c:v>39.07</c:v>
                </c:pt>
                <c:pt idx="236">
                  <c:v>39.450000000000003</c:v>
                </c:pt>
                <c:pt idx="237">
                  <c:v>39.229999999999997</c:v>
                </c:pt>
                <c:pt idx="238">
                  <c:v>39.18</c:v>
                </c:pt>
                <c:pt idx="239">
                  <c:v>39.25</c:v>
                </c:pt>
                <c:pt idx="240">
                  <c:v>39.22</c:v>
                </c:pt>
                <c:pt idx="241">
                  <c:v>39.479999999999997</c:v>
                </c:pt>
                <c:pt idx="242">
                  <c:v>39.159999999999997</c:v>
                </c:pt>
                <c:pt idx="243">
                  <c:v>39.03</c:v>
                </c:pt>
                <c:pt idx="244">
                  <c:v>39.130000000000003</c:v>
                </c:pt>
                <c:pt idx="245">
                  <c:v>40.409999999999997</c:v>
                </c:pt>
                <c:pt idx="246">
                  <c:v>39.93</c:v>
                </c:pt>
                <c:pt idx="247">
                  <c:v>39.57</c:v>
                </c:pt>
                <c:pt idx="248">
                  <c:v>39.43</c:v>
                </c:pt>
                <c:pt idx="249">
                  <c:v>39.520000000000003</c:v>
                </c:pt>
                <c:pt idx="250">
                  <c:v>39.28</c:v>
                </c:pt>
                <c:pt idx="251">
                  <c:v>39.54</c:v>
                </c:pt>
                <c:pt idx="252">
                  <c:v>39.17</c:v>
                </c:pt>
                <c:pt idx="253">
                  <c:v>39.25</c:v>
                </c:pt>
                <c:pt idx="254">
                  <c:v>39.49</c:v>
                </c:pt>
                <c:pt idx="255">
                  <c:v>39.24</c:v>
                </c:pt>
                <c:pt idx="256">
                  <c:v>39.11</c:v>
                </c:pt>
                <c:pt idx="257">
                  <c:v>39.18</c:v>
                </c:pt>
                <c:pt idx="258">
                  <c:v>39.119999999999997</c:v>
                </c:pt>
                <c:pt idx="259">
                  <c:v>39.56</c:v>
                </c:pt>
                <c:pt idx="260">
                  <c:v>39.200000000000003</c:v>
                </c:pt>
                <c:pt idx="261">
                  <c:v>39.119999999999997</c:v>
                </c:pt>
                <c:pt idx="262">
                  <c:v>39.130000000000003</c:v>
                </c:pt>
                <c:pt idx="263">
                  <c:v>39.17</c:v>
                </c:pt>
                <c:pt idx="264">
                  <c:v>39.17</c:v>
                </c:pt>
                <c:pt idx="265">
                  <c:v>39.229999999999997</c:v>
                </c:pt>
                <c:pt idx="266">
                  <c:v>39.270000000000003</c:v>
                </c:pt>
                <c:pt idx="267">
                  <c:v>39.229999999999997</c:v>
                </c:pt>
                <c:pt idx="268">
                  <c:v>39.340000000000003</c:v>
                </c:pt>
                <c:pt idx="269">
                  <c:v>39.22</c:v>
                </c:pt>
                <c:pt idx="270">
                  <c:v>39.24</c:v>
                </c:pt>
                <c:pt idx="271">
                  <c:v>39.07</c:v>
                </c:pt>
                <c:pt idx="272">
                  <c:v>39.1</c:v>
                </c:pt>
                <c:pt idx="273">
                  <c:v>39.369999999999997</c:v>
                </c:pt>
                <c:pt idx="274">
                  <c:v>39.299999999999997</c:v>
                </c:pt>
                <c:pt idx="275">
                  <c:v>39.159999999999997</c:v>
                </c:pt>
                <c:pt idx="276">
                  <c:v>39.33</c:v>
                </c:pt>
                <c:pt idx="277">
                  <c:v>39.299999999999997</c:v>
                </c:pt>
                <c:pt idx="278">
                  <c:v>39.47</c:v>
                </c:pt>
                <c:pt idx="279">
                  <c:v>39.54</c:v>
                </c:pt>
                <c:pt idx="280">
                  <c:v>39.51</c:v>
                </c:pt>
                <c:pt idx="281">
                  <c:v>39.15</c:v>
                </c:pt>
                <c:pt idx="282">
                  <c:v>39.5</c:v>
                </c:pt>
                <c:pt idx="283">
                  <c:v>39.51</c:v>
                </c:pt>
                <c:pt idx="284">
                  <c:v>39.380000000000003</c:v>
                </c:pt>
                <c:pt idx="285">
                  <c:v>39.26</c:v>
                </c:pt>
                <c:pt idx="286">
                  <c:v>39.159999999999997</c:v>
                </c:pt>
                <c:pt idx="287">
                  <c:v>39.270000000000003</c:v>
                </c:pt>
                <c:pt idx="288">
                  <c:v>39.229999999999997</c:v>
                </c:pt>
                <c:pt idx="289">
                  <c:v>39.76</c:v>
                </c:pt>
                <c:pt idx="290">
                  <c:v>39.369999999999997</c:v>
                </c:pt>
                <c:pt idx="291">
                  <c:v>39.369999999999997</c:v>
                </c:pt>
                <c:pt idx="292">
                  <c:v>39.26</c:v>
                </c:pt>
                <c:pt idx="293">
                  <c:v>39.29</c:v>
                </c:pt>
                <c:pt idx="294">
                  <c:v>39.33</c:v>
                </c:pt>
                <c:pt idx="295">
                  <c:v>39.979999999999997</c:v>
                </c:pt>
                <c:pt idx="296">
                  <c:v>39.46</c:v>
                </c:pt>
                <c:pt idx="297">
                  <c:v>39.25</c:v>
                </c:pt>
                <c:pt idx="298">
                  <c:v>39.28</c:v>
                </c:pt>
                <c:pt idx="299">
                  <c:v>39.26</c:v>
                </c:pt>
                <c:pt idx="300">
                  <c:v>39.21</c:v>
                </c:pt>
                <c:pt idx="301">
                  <c:v>39.26</c:v>
                </c:pt>
                <c:pt idx="302">
                  <c:v>39.26</c:v>
                </c:pt>
                <c:pt idx="303">
                  <c:v>39.229999999999997</c:v>
                </c:pt>
                <c:pt idx="304">
                  <c:v>39.15</c:v>
                </c:pt>
                <c:pt idx="305">
                  <c:v>39.17</c:v>
                </c:pt>
                <c:pt idx="306">
                  <c:v>39.31</c:v>
                </c:pt>
                <c:pt idx="307">
                  <c:v>39.26</c:v>
                </c:pt>
                <c:pt idx="308">
                  <c:v>39.380000000000003</c:v>
                </c:pt>
                <c:pt idx="309">
                  <c:v>39.15</c:v>
                </c:pt>
                <c:pt idx="310">
                  <c:v>39.270000000000003</c:v>
                </c:pt>
                <c:pt idx="311">
                  <c:v>39.22</c:v>
                </c:pt>
                <c:pt idx="312">
                  <c:v>39.270000000000003</c:v>
                </c:pt>
                <c:pt idx="313">
                  <c:v>39.33</c:v>
                </c:pt>
                <c:pt idx="314">
                  <c:v>39.39</c:v>
                </c:pt>
                <c:pt idx="315">
                  <c:v>39.369999999999997</c:v>
                </c:pt>
                <c:pt idx="316">
                  <c:v>39.15</c:v>
                </c:pt>
                <c:pt idx="317">
                  <c:v>39.44</c:v>
                </c:pt>
                <c:pt idx="318">
                  <c:v>39.28</c:v>
                </c:pt>
                <c:pt idx="319">
                  <c:v>39.340000000000003</c:v>
                </c:pt>
                <c:pt idx="320">
                  <c:v>39.4</c:v>
                </c:pt>
                <c:pt idx="321">
                  <c:v>39.89</c:v>
                </c:pt>
                <c:pt idx="322">
                  <c:v>39.57</c:v>
                </c:pt>
                <c:pt idx="323">
                  <c:v>39.340000000000003</c:v>
                </c:pt>
                <c:pt idx="324">
                  <c:v>39.770000000000003</c:v>
                </c:pt>
                <c:pt idx="325">
                  <c:v>39.89</c:v>
                </c:pt>
                <c:pt idx="326">
                  <c:v>39.5</c:v>
                </c:pt>
                <c:pt idx="327">
                  <c:v>39.49</c:v>
                </c:pt>
                <c:pt idx="328">
                  <c:v>39.44</c:v>
                </c:pt>
                <c:pt idx="329">
                  <c:v>39.36</c:v>
                </c:pt>
                <c:pt idx="330">
                  <c:v>39.380000000000003</c:v>
                </c:pt>
                <c:pt idx="331">
                  <c:v>39.5</c:v>
                </c:pt>
                <c:pt idx="332">
                  <c:v>39.369999999999997</c:v>
                </c:pt>
                <c:pt idx="333">
                  <c:v>39.299999999999997</c:v>
                </c:pt>
                <c:pt idx="334">
                  <c:v>39.17</c:v>
                </c:pt>
                <c:pt idx="335">
                  <c:v>39.369999999999997</c:v>
                </c:pt>
                <c:pt idx="336">
                  <c:v>39.270000000000003</c:v>
                </c:pt>
                <c:pt idx="337">
                  <c:v>39.39</c:v>
                </c:pt>
                <c:pt idx="338">
                  <c:v>39.47</c:v>
                </c:pt>
                <c:pt idx="339">
                  <c:v>39.33</c:v>
                </c:pt>
                <c:pt idx="340">
                  <c:v>39.6</c:v>
                </c:pt>
                <c:pt idx="341">
                  <c:v>39.46</c:v>
                </c:pt>
                <c:pt idx="342">
                  <c:v>39.39</c:v>
                </c:pt>
                <c:pt idx="343">
                  <c:v>39.409999999999997</c:v>
                </c:pt>
                <c:pt idx="344">
                  <c:v>39.28</c:v>
                </c:pt>
                <c:pt idx="345">
                  <c:v>39.85</c:v>
                </c:pt>
                <c:pt idx="346">
                  <c:v>39.35</c:v>
                </c:pt>
                <c:pt idx="347">
                  <c:v>39.299999999999997</c:v>
                </c:pt>
                <c:pt idx="348">
                  <c:v>40.04</c:v>
                </c:pt>
                <c:pt idx="349">
                  <c:v>39.380000000000003</c:v>
                </c:pt>
                <c:pt idx="350">
                  <c:v>39.11</c:v>
                </c:pt>
                <c:pt idx="351">
                  <c:v>39.119999999999997</c:v>
                </c:pt>
                <c:pt idx="352">
                  <c:v>39.36</c:v>
                </c:pt>
                <c:pt idx="353">
                  <c:v>39.29</c:v>
                </c:pt>
                <c:pt idx="354">
                  <c:v>39.22</c:v>
                </c:pt>
                <c:pt idx="355">
                  <c:v>39.06</c:v>
                </c:pt>
                <c:pt idx="356">
                  <c:v>39.11</c:v>
                </c:pt>
                <c:pt idx="357">
                  <c:v>39.08</c:v>
                </c:pt>
                <c:pt idx="358">
                  <c:v>39.17</c:v>
                </c:pt>
                <c:pt idx="359">
                  <c:v>39.049999999999997</c:v>
                </c:pt>
                <c:pt idx="360">
                  <c:v>39</c:v>
                </c:pt>
                <c:pt idx="361">
                  <c:v>39.159999999999997</c:v>
                </c:pt>
                <c:pt idx="362">
                  <c:v>39.22</c:v>
                </c:pt>
                <c:pt idx="363">
                  <c:v>39.299999999999997</c:v>
                </c:pt>
                <c:pt idx="364">
                  <c:v>39.76</c:v>
                </c:pt>
                <c:pt idx="365">
                  <c:v>39.049999999999997</c:v>
                </c:pt>
                <c:pt idx="366">
                  <c:v>39.380000000000003</c:v>
                </c:pt>
                <c:pt idx="367">
                  <c:v>39.42</c:v>
                </c:pt>
                <c:pt idx="368">
                  <c:v>39.229999999999997</c:v>
                </c:pt>
                <c:pt idx="369">
                  <c:v>39.78</c:v>
                </c:pt>
                <c:pt idx="370">
                  <c:v>39.18</c:v>
                </c:pt>
                <c:pt idx="371">
                  <c:v>39.119999999999997</c:v>
                </c:pt>
                <c:pt idx="372">
                  <c:v>39.450000000000003</c:v>
                </c:pt>
                <c:pt idx="373">
                  <c:v>39.04</c:v>
                </c:pt>
                <c:pt idx="374">
                  <c:v>39.25</c:v>
                </c:pt>
                <c:pt idx="375">
                  <c:v>39.950000000000003</c:v>
                </c:pt>
                <c:pt idx="376">
                  <c:v>39.36</c:v>
                </c:pt>
                <c:pt idx="377">
                  <c:v>39.46</c:v>
                </c:pt>
                <c:pt idx="378">
                  <c:v>39.54</c:v>
                </c:pt>
                <c:pt idx="379">
                  <c:v>40.42</c:v>
                </c:pt>
                <c:pt idx="380">
                  <c:v>39.81</c:v>
                </c:pt>
                <c:pt idx="381">
                  <c:v>39.71</c:v>
                </c:pt>
                <c:pt idx="382">
                  <c:v>39.76</c:v>
                </c:pt>
                <c:pt idx="383">
                  <c:v>39.65</c:v>
                </c:pt>
                <c:pt idx="384">
                  <c:v>39.630000000000003</c:v>
                </c:pt>
                <c:pt idx="385">
                  <c:v>40.229999999999997</c:v>
                </c:pt>
                <c:pt idx="386">
                  <c:v>39.49</c:v>
                </c:pt>
                <c:pt idx="387">
                  <c:v>39.36</c:v>
                </c:pt>
                <c:pt idx="388">
                  <c:v>39.47</c:v>
                </c:pt>
                <c:pt idx="389">
                  <c:v>39.479999999999997</c:v>
                </c:pt>
                <c:pt idx="390">
                  <c:v>39.65</c:v>
                </c:pt>
                <c:pt idx="391">
                  <c:v>39.770000000000003</c:v>
                </c:pt>
                <c:pt idx="392">
                  <c:v>39.67</c:v>
                </c:pt>
                <c:pt idx="393">
                  <c:v>39.72</c:v>
                </c:pt>
                <c:pt idx="394">
                  <c:v>39.6</c:v>
                </c:pt>
                <c:pt idx="395">
                  <c:v>40.72</c:v>
                </c:pt>
                <c:pt idx="396">
                  <c:v>39.979999999999997</c:v>
                </c:pt>
                <c:pt idx="397">
                  <c:v>39.61</c:v>
                </c:pt>
                <c:pt idx="398">
                  <c:v>39.78</c:v>
                </c:pt>
                <c:pt idx="399">
                  <c:v>39.770000000000003</c:v>
                </c:pt>
                <c:pt idx="400">
                  <c:v>40.18</c:v>
                </c:pt>
                <c:pt idx="401">
                  <c:v>39.799999999999997</c:v>
                </c:pt>
                <c:pt idx="402">
                  <c:v>39.9</c:v>
                </c:pt>
                <c:pt idx="403">
                  <c:v>39.950000000000003</c:v>
                </c:pt>
                <c:pt idx="404">
                  <c:v>39.94</c:v>
                </c:pt>
                <c:pt idx="405">
                  <c:v>39.69</c:v>
                </c:pt>
                <c:pt idx="406">
                  <c:v>39.71</c:v>
                </c:pt>
                <c:pt idx="407">
                  <c:v>39.92</c:v>
                </c:pt>
                <c:pt idx="408">
                  <c:v>39.76</c:v>
                </c:pt>
                <c:pt idx="409">
                  <c:v>39.64</c:v>
                </c:pt>
                <c:pt idx="410">
                  <c:v>39.729999999999997</c:v>
                </c:pt>
                <c:pt idx="411">
                  <c:v>39.69</c:v>
                </c:pt>
                <c:pt idx="412">
                  <c:v>39.82</c:v>
                </c:pt>
                <c:pt idx="413">
                  <c:v>39.64</c:v>
                </c:pt>
                <c:pt idx="414">
                  <c:v>39.58</c:v>
                </c:pt>
                <c:pt idx="415">
                  <c:v>39.979999999999997</c:v>
                </c:pt>
                <c:pt idx="416">
                  <c:v>39.659999999999997</c:v>
                </c:pt>
                <c:pt idx="417">
                  <c:v>39.49</c:v>
                </c:pt>
                <c:pt idx="418">
                  <c:v>39.770000000000003</c:v>
                </c:pt>
                <c:pt idx="419">
                  <c:v>39.64</c:v>
                </c:pt>
                <c:pt idx="420">
                  <c:v>40.6</c:v>
                </c:pt>
                <c:pt idx="421">
                  <c:v>39.659999999999997</c:v>
                </c:pt>
                <c:pt idx="422">
                  <c:v>39.380000000000003</c:v>
                </c:pt>
                <c:pt idx="423">
                  <c:v>39.51</c:v>
                </c:pt>
                <c:pt idx="424">
                  <c:v>39.43</c:v>
                </c:pt>
                <c:pt idx="425">
                  <c:v>39.54</c:v>
                </c:pt>
                <c:pt idx="426">
                  <c:v>39.450000000000003</c:v>
                </c:pt>
                <c:pt idx="427">
                  <c:v>39.51</c:v>
                </c:pt>
                <c:pt idx="428">
                  <c:v>39.65</c:v>
                </c:pt>
                <c:pt idx="429">
                  <c:v>39.950000000000003</c:v>
                </c:pt>
                <c:pt idx="430">
                  <c:v>39.96</c:v>
                </c:pt>
                <c:pt idx="431">
                  <c:v>39.32</c:v>
                </c:pt>
                <c:pt idx="432">
                  <c:v>39.78</c:v>
                </c:pt>
                <c:pt idx="433">
                  <c:v>39.979999999999997</c:v>
                </c:pt>
                <c:pt idx="434">
                  <c:v>39.549999999999997</c:v>
                </c:pt>
                <c:pt idx="435">
                  <c:v>39.79</c:v>
                </c:pt>
                <c:pt idx="436">
                  <c:v>40</c:v>
                </c:pt>
                <c:pt idx="437">
                  <c:v>39.549999999999997</c:v>
                </c:pt>
                <c:pt idx="438">
                  <c:v>41.44</c:v>
                </c:pt>
                <c:pt idx="439">
                  <c:v>39.83</c:v>
                </c:pt>
                <c:pt idx="440">
                  <c:v>39.53</c:v>
                </c:pt>
                <c:pt idx="441">
                  <c:v>39.69</c:v>
                </c:pt>
                <c:pt idx="442">
                  <c:v>39.76</c:v>
                </c:pt>
                <c:pt idx="443">
                  <c:v>39.729999999999997</c:v>
                </c:pt>
                <c:pt idx="444">
                  <c:v>39.76</c:v>
                </c:pt>
                <c:pt idx="445">
                  <c:v>39.590000000000003</c:v>
                </c:pt>
                <c:pt idx="446">
                  <c:v>39.409999999999997</c:v>
                </c:pt>
                <c:pt idx="447">
                  <c:v>39.619999999999997</c:v>
                </c:pt>
                <c:pt idx="448">
                  <c:v>39.56</c:v>
                </c:pt>
                <c:pt idx="449">
                  <c:v>40.380000000000003</c:v>
                </c:pt>
                <c:pt idx="450">
                  <c:v>39.81</c:v>
                </c:pt>
                <c:pt idx="451">
                  <c:v>39.479999999999997</c:v>
                </c:pt>
                <c:pt idx="452">
                  <c:v>39.590000000000003</c:v>
                </c:pt>
                <c:pt idx="453">
                  <c:v>39.619999999999997</c:v>
                </c:pt>
                <c:pt idx="454">
                  <c:v>39.659999999999997</c:v>
                </c:pt>
                <c:pt idx="455">
                  <c:v>40.03</c:v>
                </c:pt>
                <c:pt idx="456">
                  <c:v>40.58</c:v>
                </c:pt>
                <c:pt idx="457">
                  <c:v>40.770000000000003</c:v>
                </c:pt>
                <c:pt idx="458">
                  <c:v>39.68</c:v>
                </c:pt>
                <c:pt idx="459">
                  <c:v>39.92</c:v>
                </c:pt>
                <c:pt idx="460">
                  <c:v>40.9</c:v>
                </c:pt>
                <c:pt idx="461">
                  <c:v>39.6</c:v>
                </c:pt>
                <c:pt idx="462">
                  <c:v>39.450000000000003</c:v>
                </c:pt>
                <c:pt idx="463">
                  <c:v>40.049999999999997</c:v>
                </c:pt>
                <c:pt idx="464">
                  <c:v>39.590000000000003</c:v>
                </c:pt>
                <c:pt idx="465">
                  <c:v>39.75</c:v>
                </c:pt>
                <c:pt idx="466">
                  <c:v>39.32</c:v>
                </c:pt>
                <c:pt idx="467">
                  <c:v>39.49</c:v>
                </c:pt>
                <c:pt idx="468">
                  <c:v>39.36</c:v>
                </c:pt>
                <c:pt idx="469">
                  <c:v>39.49</c:v>
                </c:pt>
                <c:pt idx="470">
                  <c:v>39.409999999999997</c:v>
                </c:pt>
                <c:pt idx="471">
                  <c:v>39.479999999999997</c:v>
                </c:pt>
                <c:pt idx="472">
                  <c:v>39.29</c:v>
                </c:pt>
                <c:pt idx="473">
                  <c:v>39.4</c:v>
                </c:pt>
                <c:pt idx="474">
                  <c:v>39.26</c:v>
                </c:pt>
                <c:pt idx="475">
                  <c:v>39.229999999999997</c:v>
                </c:pt>
                <c:pt idx="476">
                  <c:v>39.26</c:v>
                </c:pt>
                <c:pt idx="477">
                  <c:v>39.64</c:v>
                </c:pt>
                <c:pt idx="478">
                  <c:v>39.270000000000003</c:v>
                </c:pt>
                <c:pt idx="479">
                  <c:v>39.520000000000003</c:v>
                </c:pt>
                <c:pt idx="480">
                  <c:v>39.31</c:v>
                </c:pt>
                <c:pt idx="481">
                  <c:v>39.229999999999997</c:v>
                </c:pt>
                <c:pt idx="482">
                  <c:v>39.28</c:v>
                </c:pt>
                <c:pt idx="483">
                  <c:v>39.29</c:v>
                </c:pt>
                <c:pt idx="484">
                  <c:v>39.36</c:v>
                </c:pt>
                <c:pt idx="485">
                  <c:v>39.81</c:v>
                </c:pt>
                <c:pt idx="486">
                  <c:v>39.840000000000003</c:v>
                </c:pt>
                <c:pt idx="487">
                  <c:v>39.58</c:v>
                </c:pt>
                <c:pt idx="488">
                  <c:v>39.57</c:v>
                </c:pt>
                <c:pt idx="489">
                  <c:v>39.450000000000003</c:v>
                </c:pt>
                <c:pt idx="490">
                  <c:v>39.520000000000003</c:v>
                </c:pt>
                <c:pt idx="491">
                  <c:v>39.630000000000003</c:v>
                </c:pt>
                <c:pt idx="492">
                  <c:v>39.49</c:v>
                </c:pt>
                <c:pt idx="493">
                  <c:v>39.49</c:v>
                </c:pt>
                <c:pt idx="494">
                  <c:v>39.5</c:v>
                </c:pt>
                <c:pt idx="495">
                  <c:v>39.5</c:v>
                </c:pt>
                <c:pt idx="496">
                  <c:v>39.81</c:v>
                </c:pt>
                <c:pt idx="497">
                  <c:v>39.369999999999997</c:v>
                </c:pt>
                <c:pt idx="498">
                  <c:v>39.68</c:v>
                </c:pt>
                <c:pt idx="499">
                  <c:v>39.76</c:v>
                </c:pt>
                <c:pt idx="500">
                  <c:v>39.92</c:v>
                </c:pt>
                <c:pt idx="501">
                  <c:v>40.24</c:v>
                </c:pt>
                <c:pt idx="502">
                  <c:v>40.14</c:v>
                </c:pt>
                <c:pt idx="503">
                  <c:v>40.18</c:v>
                </c:pt>
                <c:pt idx="504">
                  <c:v>40.1</c:v>
                </c:pt>
                <c:pt idx="505">
                  <c:v>40.159999999999997</c:v>
                </c:pt>
                <c:pt idx="506">
                  <c:v>40.090000000000003</c:v>
                </c:pt>
                <c:pt idx="507">
                  <c:v>40.24</c:v>
                </c:pt>
                <c:pt idx="508">
                  <c:v>40.590000000000003</c:v>
                </c:pt>
                <c:pt idx="509">
                  <c:v>40.79</c:v>
                </c:pt>
                <c:pt idx="510">
                  <c:v>40.130000000000003</c:v>
                </c:pt>
                <c:pt idx="511">
                  <c:v>40.159999999999997</c:v>
                </c:pt>
                <c:pt idx="512">
                  <c:v>39.729999999999997</c:v>
                </c:pt>
                <c:pt idx="513">
                  <c:v>39.96</c:v>
                </c:pt>
                <c:pt idx="514">
                  <c:v>39.96</c:v>
                </c:pt>
                <c:pt idx="515">
                  <c:v>39.78</c:v>
                </c:pt>
                <c:pt idx="516">
                  <c:v>39.64</c:v>
                </c:pt>
                <c:pt idx="517">
                  <c:v>39.89</c:v>
                </c:pt>
                <c:pt idx="518">
                  <c:v>40.67</c:v>
                </c:pt>
                <c:pt idx="519">
                  <c:v>40.119999999999997</c:v>
                </c:pt>
                <c:pt idx="520">
                  <c:v>39.76</c:v>
                </c:pt>
                <c:pt idx="521">
                  <c:v>39.729999999999997</c:v>
                </c:pt>
                <c:pt idx="522">
                  <c:v>40.06</c:v>
                </c:pt>
                <c:pt idx="523">
                  <c:v>39.729999999999997</c:v>
                </c:pt>
                <c:pt idx="524">
                  <c:v>39.659999999999997</c:v>
                </c:pt>
                <c:pt idx="525">
                  <c:v>39.729999999999997</c:v>
                </c:pt>
                <c:pt idx="526">
                  <c:v>39.79</c:v>
                </c:pt>
                <c:pt idx="527">
                  <c:v>39.71</c:v>
                </c:pt>
                <c:pt idx="528">
                  <c:v>39.64</c:v>
                </c:pt>
                <c:pt idx="529">
                  <c:v>39.97</c:v>
                </c:pt>
                <c:pt idx="530">
                  <c:v>40.130000000000003</c:v>
                </c:pt>
                <c:pt idx="531">
                  <c:v>39.81</c:v>
                </c:pt>
                <c:pt idx="532">
                  <c:v>39.770000000000003</c:v>
                </c:pt>
                <c:pt idx="533">
                  <c:v>39.94</c:v>
                </c:pt>
                <c:pt idx="534">
                  <c:v>40.97</c:v>
                </c:pt>
                <c:pt idx="535">
                  <c:v>39.79</c:v>
                </c:pt>
                <c:pt idx="536">
                  <c:v>39.549999999999997</c:v>
                </c:pt>
                <c:pt idx="537">
                  <c:v>39.54</c:v>
                </c:pt>
                <c:pt idx="538">
                  <c:v>39.65</c:v>
                </c:pt>
                <c:pt idx="539">
                  <c:v>39.65</c:v>
                </c:pt>
                <c:pt idx="540">
                  <c:v>39.700000000000003</c:v>
                </c:pt>
                <c:pt idx="541">
                  <c:v>39.54</c:v>
                </c:pt>
                <c:pt idx="542">
                  <c:v>39.79</c:v>
                </c:pt>
                <c:pt idx="543">
                  <c:v>39.590000000000003</c:v>
                </c:pt>
                <c:pt idx="544">
                  <c:v>40</c:v>
                </c:pt>
                <c:pt idx="545">
                  <c:v>39.72</c:v>
                </c:pt>
                <c:pt idx="546">
                  <c:v>39.81</c:v>
                </c:pt>
                <c:pt idx="547">
                  <c:v>39.700000000000003</c:v>
                </c:pt>
                <c:pt idx="548">
                  <c:v>39.75</c:v>
                </c:pt>
                <c:pt idx="549">
                  <c:v>39.799999999999997</c:v>
                </c:pt>
                <c:pt idx="550">
                  <c:v>39.71</c:v>
                </c:pt>
                <c:pt idx="551">
                  <c:v>39.78</c:v>
                </c:pt>
                <c:pt idx="552">
                  <c:v>39.880000000000003</c:v>
                </c:pt>
                <c:pt idx="553">
                  <c:v>39.82</c:v>
                </c:pt>
                <c:pt idx="554">
                  <c:v>39.76</c:v>
                </c:pt>
                <c:pt idx="555">
                  <c:v>39.64</c:v>
                </c:pt>
                <c:pt idx="556">
                  <c:v>39.81</c:v>
                </c:pt>
                <c:pt idx="557">
                  <c:v>40.04</c:v>
                </c:pt>
                <c:pt idx="558">
                  <c:v>39.880000000000003</c:v>
                </c:pt>
                <c:pt idx="559">
                  <c:v>39.86</c:v>
                </c:pt>
                <c:pt idx="560">
                  <c:v>39.71</c:v>
                </c:pt>
                <c:pt idx="561">
                  <c:v>39.9</c:v>
                </c:pt>
                <c:pt idx="562">
                  <c:v>40.04</c:v>
                </c:pt>
                <c:pt idx="563">
                  <c:v>39.74</c:v>
                </c:pt>
                <c:pt idx="564">
                  <c:v>40.01</c:v>
                </c:pt>
                <c:pt idx="565">
                  <c:v>39.86</c:v>
                </c:pt>
                <c:pt idx="566">
                  <c:v>39.94</c:v>
                </c:pt>
                <c:pt idx="567">
                  <c:v>40.04</c:v>
                </c:pt>
                <c:pt idx="568">
                  <c:v>40.14</c:v>
                </c:pt>
                <c:pt idx="569">
                  <c:v>40.020000000000003</c:v>
                </c:pt>
                <c:pt idx="570">
                  <c:v>42.42</c:v>
                </c:pt>
                <c:pt idx="571">
                  <c:v>41.28</c:v>
                </c:pt>
                <c:pt idx="572">
                  <c:v>39.81</c:v>
                </c:pt>
                <c:pt idx="573">
                  <c:v>39.94</c:v>
                </c:pt>
                <c:pt idx="574">
                  <c:v>43.36</c:v>
                </c:pt>
                <c:pt idx="575">
                  <c:v>39.700000000000003</c:v>
                </c:pt>
                <c:pt idx="576">
                  <c:v>40.130000000000003</c:v>
                </c:pt>
                <c:pt idx="577">
                  <c:v>39.840000000000003</c:v>
                </c:pt>
                <c:pt idx="578">
                  <c:v>39.78</c:v>
                </c:pt>
                <c:pt idx="579">
                  <c:v>39.51</c:v>
                </c:pt>
                <c:pt idx="580">
                  <c:v>39.29</c:v>
                </c:pt>
                <c:pt idx="581">
                  <c:v>39.44</c:v>
                </c:pt>
                <c:pt idx="582">
                  <c:v>39.21</c:v>
                </c:pt>
                <c:pt idx="583">
                  <c:v>39.479999999999997</c:v>
                </c:pt>
                <c:pt idx="584">
                  <c:v>39.340000000000003</c:v>
                </c:pt>
                <c:pt idx="585">
                  <c:v>39.229999999999997</c:v>
                </c:pt>
                <c:pt idx="586">
                  <c:v>39.57</c:v>
                </c:pt>
                <c:pt idx="587">
                  <c:v>39.43</c:v>
                </c:pt>
                <c:pt idx="588">
                  <c:v>39.58</c:v>
                </c:pt>
                <c:pt idx="589">
                  <c:v>39.270000000000003</c:v>
                </c:pt>
                <c:pt idx="590">
                  <c:v>39.299999999999997</c:v>
                </c:pt>
                <c:pt idx="591">
                  <c:v>39.35</c:v>
                </c:pt>
                <c:pt idx="592">
                  <c:v>39.33</c:v>
                </c:pt>
                <c:pt idx="593">
                  <c:v>40.53</c:v>
                </c:pt>
                <c:pt idx="594">
                  <c:v>39.340000000000003</c:v>
                </c:pt>
                <c:pt idx="595">
                  <c:v>39.33</c:v>
                </c:pt>
                <c:pt idx="596">
                  <c:v>39.31</c:v>
                </c:pt>
                <c:pt idx="597">
                  <c:v>39.32</c:v>
                </c:pt>
                <c:pt idx="598">
                  <c:v>40.549999999999997</c:v>
                </c:pt>
                <c:pt idx="599">
                  <c:v>39.25</c:v>
                </c:pt>
                <c:pt idx="600">
                  <c:v>39.49</c:v>
                </c:pt>
                <c:pt idx="601">
                  <c:v>39.42</c:v>
                </c:pt>
                <c:pt idx="602">
                  <c:v>39.369999999999997</c:v>
                </c:pt>
                <c:pt idx="603">
                  <c:v>39.619999999999997</c:v>
                </c:pt>
                <c:pt idx="604">
                  <c:v>39.64</c:v>
                </c:pt>
                <c:pt idx="605">
                  <c:v>39.42</c:v>
                </c:pt>
                <c:pt idx="606">
                  <c:v>39.28</c:v>
                </c:pt>
                <c:pt idx="607">
                  <c:v>39.549999999999997</c:v>
                </c:pt>
                <c:pt idx="608">
                  <c:v>39.22</c:v>
                </c:pt>
                <c:pt idx="609">
                  <c:v>39.57</c:v>
                </c:pt>
                <c:pt idx="610">
                  <c:v>39.369999999999997</c:v>
                </c:pt>
                <c:pt idx="611">
                  <c:v>39.89</c:v>
                </c:pt>
                <c:pt idx="612">
                  <c:v>39.5</c:v>
                </c:pt>
                <c:pt idx="613">
                  <c:v>39.61</c:v>
                </c:pt>
                <c:pt idx="614">
                  <c:v>39.49</c:v>
                </c:pt>
                <c:pt idx="615">
                  <c:v>39.47</c:v>
                </c:pt>
                <c:pt idx="616">
                  <c:v>39.380000000000003</c:v>
                </c:pt>
                <c:pt idx="617">
                  <c:v>39.35</c:v>
                </c:pt>
                <c:pt idx="618">
                  <c:v>39.380000000000003</c:v>
                </c:pt>
                <c:pt idx="619">
                  <c:v>39.11</c:v>
                </c:pt>
                <c:pt idx="620">
                  <c:v>39.29</c:v>
                </c:pt>
                <c:pt idx="621">
                  <c:v>39.86</c:v>
                </c:pt>
                <c:pt idx="622">
                  <c:v>39.200000000000003</c:v>
                </c:pt>
                <c:pt idx="623">
                  <c:v>39.33</c:v>
                </c:pt>
                <c:pt idx="624">
                  <c:v>39.14</c:v>
                </c:pt>
                <c:pt idx="625">
                  <c:v>40.049999999999997</c:v>
                </c:pt>
                <c:pt idx="626">
                  <c:v>39.42</c:v>
                </c:pt>
                <c:pt idx="627">
                  <c:v>39.6</c:v>
                </c:pt>
                <c:pt idx="628">
                  <c:v>39.299999999999997</c:v>
                </c:pt>
                <c:pt idx="629">
                  <c:v>39.53</c:v>
                </c:pt>
                <c:pt idx="630">
                  <c:v>39.270000000000003</c:v>
                </c:pt>
                <c:pt idx="631">
                  <c:v>39.67</c:v>
                </c:pt>
                <c:pt idx="632">
                  <c:v>39.32</c:v>
                </c:pt>
                <c:pt idx="633">
                  <c:v>39.46</c:v>
                </c:pt>
                <c:pt idx="634">
                  <c:v>39.24</c:v>
                </c:pt>
                <c:pt idx="635">
                  <c:v>39.159999999999997</c:v>
                </c:pt>
                <c:pt idx="636">
                  <c:v>39.94</c:v>
                </c:pt>
                <c:pt idx="637">
                  <c:v>39.409999999999997</c:v>
                </c:pt>
                <c:pt idx="638">
                  <c:v>39.5</c:v>
                </c:pt>
                <c:pt idx="639">
                  <c:v>39.67</c:v>
                </c:pt>
                <c:pt idx="640">
                  <c:v>39.29</c:v>
                </c:pt>
                <c:pt idx="641">
                  <c:v>39.97</c:v>
                </c:pt>
                <c:pt idx="642">
                  <c:v>39.36</c:v>
                </c:pt>
                <c:pt idx="643">
                  <c:v>39.51</c:v>
                </c:pt>
                <c:pt idx="644">
                  <c:v>39.229999999999997</c:v>
                </c:pt>
                <c:pt idx="645">
                  <c:v>39.54</c:v>
                </c:pt>
                <c:pt idx="646">
                  <c:v>39.68</c:v>
                </c:pt>
                <c:pt idx="647">
                  <c:v>39.56</c:v>
                </c:pt>
                <c:pt idx="648">
                  <c:v>39.97</c:v>
                </c:pt>
                <c:pt idx="649">
                  <c:v>39.49</c:v>
                </c:pt>
                <c:pt idx="650">
                  <c:v>39.4</c:v>
                </c:pt>
                <c:pt idx="651">
                  <c:v>39.880000000000003</c:v>
                </c:pt>
                <c:pt idx="652">
                  <c:v>39.39</c:v>
                </c:pt>
                <c:pt idx="653">
                  <c:v>39.549999999999997</c:v>
                </c:pt>
                <c:pt idx="654">
                  <c:v>39.380000000000003</c:v>
                </c:pt>
                <c:pt idx="655">
                  <c:v>41.86</c:v>
                </c:pt>
                <c:pt idx="656">
                  <c:v>39.82</c:v>
                </c:pt>
                <c:pt idx="657">
                  <c:v>39.86</c:v>
                </c:pt>
                <c:pt idx="658">
                  <c:v>40.03</c:v>
                </c:pt>
                <c:pt idx="659">
                  <c:v>39.799999999999997</c:v>
                </c:pt>
                <c:pt idx="660">
                  <c:v>39.69</c:v>
                </c:pt>
                <c:pt idx="661">
                  <c:v>39.729999999999997</c:v>
                </c:pt>
                <c:pt idx="662">
                  <c:v>39.549999999999997</c:v>
                </c:pt>
                <c:pt idx="663">
                  <c:v>39.69</c:v>
                </c:pt>
                <c:pt idx="664">
                  <c:v>40.11</c:v>
                </c:pt>
                <c:pt idx="665">
                  <c:v>40.08</c:v>
                </c:pt>
                <c:pt idx="666">
                  <c:v>39.64</c:v>
                </c:pt>
                <c:pt idx="667">
                  <c:v>39.68</c:v>
                </c:pt>
                <c:pt idx="668">
                  <c:v>39.6</c:v>
                </c:pt>
                <c:pt idx="669">
                  <c:v>39.630000000000003</c:v>
                </c:pt>
                <c:pt idx="670">
                  <c:v>39.65</c:v>
                </c:pt>
                <c:pt idx="671">
                  <c:v>39.630000000000003</c:v>
                </c:pt>
                <c:pt idx="672">
                  <c:v>39.659999999999997</c:v>
                </c:pt>
                <c:pt idx="673">
                  <c:v>39.58</c:v>
                </c:pt>
                <c:pt idx="674">
                  <c:v>39.549999999999997</c:v>
                </c:pt>
                <c:pt idx="675">
                  <c:v>39.82</c:v>
                </c:pt>
                <c:pt idx="676">
                  <c:v>39.76</c:v>
                </c:pt>
                <c:pt idx="677">
                  <c:v>39.67</c:v>
                </c:pt>
                <c:pt idx="678">
                  <c:v>39.74</c:v>
                </c:pt>
                <c:pt idx="679">
                  <c:v>39.72</c:v>
                </c:pt>
                <c:pt idx="680">
                  <c:v>40.35</c:v>
                </c:pt>
                <c:pt idx="681">
                  <c:v>39.71</c:v>
                </c:pt>
                <c:pt idx="682">
                  <c:v>39.68</c:v>
                </c:pt>
                <c:pt idx="683">
                  <c:v>39.71</c:v>
                </c:pt>
                <c:pt idx="684">
                  <c:v>39.979999999999997</c:v>
                </c:pt>
                <c:pt idx="685">
                  <c:v>39.64</c:v>
                </c:pt>
                <c:pt idx="686">
                  <c:v>39.450000000000003</c:v>
                </c:pt>
                <c:pt idx="687">
                  <c:v>39.72</c:v>
                </c:pt>
                <c:pt idx="688">
                  <c:v>39.57</c:v>
                </c:pt>
                <c:pt idx="689">
                  <c:v>39.549999999999997</c:v>
                </c:pt>
                <c:pt idx="690">
                  <c:v>39.520000000000003</c:v>
                </c:pt>
                <c:pt idx="691">
                  <c:v>39.65</c:v>
                </c:pt>
                <c:pt idx="692">
                  <c:v>39.72</c:v>
                </c:pt>
                <c:pt idx="693">
                  <c:v>39.729999999999997</c:v>
                </c:pt>
                <c:pt idx="694">
                  <c:v>39.950000000000003</c:v>
                </c:pt>
                <c:pt idx="695">
                  <c:v>39.83</c:v>
                </c:pt>
                <c:pt idx="696">
                  <c:v>39.869999999999997</c:v>
                </c:pt>
                <c:pt idx="697">
                  <c:v>39.94</c:v>
                </c:pt>
                <c:pt idx="698">
                  <c:v>40.36</c:v>
                </c:pt>
                <c:pt idx="699">
                  <c:v>39.869999999999997</c:v>
                </c:pt>
                <c:pt idx="700">
                  <c:v>39.92</c:v>
                </c:pt>
                <c:pt idx="701">
                  <c:v>39.979999999999997</c:v>
                </c:pt>
                <c:pt idx="702">
                  <c:v>39.82</c:v>
                </c:pt>
                <c:pt idx="703">
                  <c:v>39.880000000000003</c:v>
                </c:pt>
                <c:pt idx="704">
                  <c:v>40.450000000000003</c:v>
                </c:pt>
                <c:pt idx="705">
                  <c:v>39.69</c:v>
                </c:pt>
                <c:pt idx="706">
                  <c:v>39.549999999999997</c:v>
                </c:pt>
                <c:pt idx="707">
                  <c:v>39.75</c:v>
                </c:pt>
                <c:pt idx="708">
                  <c:v>39.76</c:v>
                </c:pt>
                <c:pt idx="709">
                  <c:v>39.75</c:v>
                </c:pt>
                <c:pt idx="710">
                  <c:v>40.04</c:v>
                </c:pt>
                <c:pt idx="711">
                  <c:v>39.61</c:v>
                </c:pt>
                <c:pt idx="712">
                  <c:v>39.46</c:v>
                </c:pt>
                <c:pt idx="713">
                  <c:v>39.61</c:v>
                </c:pt>
                <c:pt idx="714">
                  <c:v>39.58</c:v>
                </c:pt>
                <c:pt idx="715">
                  <c:v>39.700000000000003</c:v>
                </c:pt>
                <c:pt idx="716">
                  <c:v>39.909999999999997</c:v>
                </c:pt>
                <c:pt idx="717">
                  <c:v>39.9</c:v>
                </c:pt>
                <c:pt idx="718">
                  <c:v>39.76</c:v>
                </c:pt>
                <c:pt idx="719">
                  <c:v>40.22</c:v>
                </c:pt>
                <c:pt idx="720">
                  <c:v>40.06</c:v>
                </c:pt>
                <c:pt idx="721">
                  <c:v>39.64</c:v>
                </c:pt>
                <c:pt idx="722">
                  <c:v>42.11</c:v>
                </c:pt>
                <c:pt idx="723">
                  <c:v>40.659999999999997</c:v>
                </c:pt>
                <c:pt idx="724">
                  <c:v>40</c:v>
                </c:pt>
                <c:pt idx="725">
                  <c:v>39.54</c:v>
                </c:pt>
                <c:pt idx="726">
                  <c:v>39.39</c:v>
                </c:pt>
                <c:pt idx="727">
                  <c:v>39.22</c:v>
                </c:pt>
                <c:pt idx="728">
                  <c:v>39.46</c:v>
                </c:pt>
                <c:pt idx="729">
                  <c:v>39.42</c:v>
                </c:pt>
                <c:pt idx="730">
                  <c:v>39.450000000000003</c:v>
                </c:pt>
                <c:pt idx="731">
                  <c:v>39.590000000000003</c:v>
                </c:pt>
                <c:pt idx="732">
                  <c:v>39.5</c:v>
                </c:pt>
                <c:pt idx="733">
                  <c:v>39.24</c:v>
                </c:pt>
                <c:pt idx="734">
                  <c:v>39.24</c:v>
                </c:pt>
                <c:pt idx="735">
                  <c:v>39.54</c:v>
                </c:pt>
                <c:pt idx="736">
                  <c:v>39.86</c:v>
                </c:pt>
                <c:pt idx="737">
                  <c:v>39.74</c:v>
                </c:pt>
                <c:pt idx="738">
                  <c:v>39.36</c:v>
                </c:pt>
                <c:pt idx="739">
                  <c:v>39.53</c:v>
                </c:pt>
                <c:pt idx="740">
                  <c:v>39.69</c:v>
                </c:pt>
                <c:pt idx="741">
                  <c:v>38.93</c:v>
                </c:pt>
                <c:pt idx="742">
                  <c:v>39.15</c:v>
                </c:pt>
                <c:pt idx="743">
                  <c:v>39.020000000000003</c:v>
                </c:pt>
                <c:pt idx="744">
                  <c:v>39.22</c:v>
                </c:pt>
                <c:pt idx="745">
                  <c:v>38.950000000000003</c:v>
                </c:pt>
                <c:pt idx="746">
                  <c:v>38.92</c:v>
                </c:pt>
                <c:pt idx="747">
                  <c:v>39.47</c:v>
                </c:pt>
                <c:pt idx="748">
                  <c:v>39.93</c:v>
                </c:pt>
                <c:pt idx="749">
                  <c:v>39.92</c:v>
                </c:pt>
                <c:pt idx="750">
                  <c:v>39.68</c:v>
                </c:pt>
                <c:pt idx="751">
                  <c:v>39.61</c:v>
                </c:pt>
                <c:pt idx="752">
                  <c:v>39.31</c:v>
                </c:pt>
                <c:pt idx="753">
                  <c:v>39.79</c:v>
                </c:pt>
                <c:pt idx="754">
                  <c:v>39.6</c:v>
                </c:pt>
                <c:pt idx="755">
                  <c:v>39.729999999999997</c:v>
                </c:pt>
                <c:pt idx="756">
                  <c:v>39.56</c:v>
                </c:pt>
                <c:pt idx="757">
                  <c:v>39.53</c:v>
                </c:pt>
                <c:pt idx="758">
                  <c:v>39.49</c:v>
                </c:pt>
                <c:pt idx="759">
                  <c:v>40.340000000000003</c:v>
                </c:pt>
                <c:pt idx="760">
                  <c:v>39.229999999999997</c:v>
                </c:pt>
                <c:pt idx="761">
                  <c:v>40.17</c:v>
                </c:pt>
                <c:pt idx="762">
                  <c:v>40.659999999999997</c:v>
                </c:pt>
                <c:pt idx="763">
                  <c:v>39.369999999999997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графики!$C$2</c:f>
              <c:strCache>
                <c:ptCount val="1"/>
                <c:pt idx="0">
                  <c:v>MST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графики!$A$3:$A$766</c:f>
              <c:numCache>
                <c:formatCode>General</c:formatCode>
                <c:ptCount val="7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</c:numCache>
            </c:numRef>
          </c:cat>
          <c:val>
            <c:numRef>
              <c:f>графики!$C$3:$C$766</c:f>
              <c:numCache>
                <c:formatCode>0.00</c:formatCode>
                <c:ptCount val="764"/>
                <c:pt idx="0">
                  <c:v>41.49</c:v>
                </c:pt>
                <c:pt idx="1">
                  <c:v>41.01</c:v>
                </c:pt>
                <c:pt idx="2">
                  <c:v>40.01</c:v>
                </c:pt>
                <c:pt idx="3">
                  <c:v>39.979999999999997</c:v>
                </c:pt>
                <c:pt idx="4">
                  <c:v>39.69</c:v>
                </c:pt>
                <c:pt idx="5">
                  <c:v>39.61</c:v>
                </c:pt>
                <c:pt idx="6">
                  <c:v>39.630000000000003</c:v>
                </c:pt>
                <c:pt idx="7">
                  <c:v>39.799999999999997</c:v>
                </c:pt>
                <c:pt idx="8">
                  <c:v>39.54</c:v>
                </c:pt>
                <c:pt idx="9">
                  <c:v>39.61</c:v>
                </c:pt>
                <c:pt idx="10">
                  <c:v>40.270000000000003</c:v>
                </c:pt>
                <c:pt idx="11">
                  <c:v>39.729999999999997</c:v>
                </c:pt>
                <c:pt idx="12">
                  <c:v>39.76</c:v>
                </c:pt>
                <c:pt idx="13">
                  <c:v>39.58</c:v>
                </c:pt>
                <c:pt idx="14">
                  <c:v>40.299999999999997</c:v>
                </c:pt>
                <c:pt idx="15">
                  <c:v>39.630000000000003</c:v>
                </c:pt>
                <c:pt idx="16">
                  <c:v>39.799999999999997</c:v>
                </c:pt>
                <c:pt idx="17">
                  <c:v>39.619999999999997</c:v>
                </c:pt>
                <c:pt idx="18">
                  <c:v>41.61</c:v>
                </c:pt>
                <c:pt idx="19">
                  <c:v>40.03</c:v>
                </c:pt>
                <c:pt idx="20">
                  <c:v>39.74</c:v>
                </c:pt>
                <c:pt idx="21">
                  <c:v>39.64</c:v>
                </c:pt>
                <c:pt idx="22">
                  <c:v>39.82</c:v>
                </c:pt>
                <c:pt idx="23">
                  <c:v>39.9</c:v>
                </c:pt>
                <c:pt idx="24">
                  <c:v>39.659999999999997</c:v>
                </c:pt>
                <c:pt idx="25">
                  <c:v>39.67</c:v>
                </c:pt>
                <c:pt idx="26">
                  <c:v>39.5</c:v>
                </c:pt>
                <c:pt idx="27">
                  <c:v>39.880000000000003</c:v>
                </c:pt>
                <c:pt idx="28">
                  <c:v>40.46</c:v>
                </c:pt>
                <c:pt idx="29">
                  <c:v>40.01</c:v>
                </c:pt>
                <c:pt idx="30">
                  <c:v>39.99</c:v>
                </c:pt>
                <c:pt idx="31">
                  <c:v>39.78</c:v>
                </c:pt>
                <c:pt idx="32">
                  <c:v>39.83</c:v>
                </c:pt>
                <c:pt idx="33">
                  <c:v>39.86</c:v>
                </c:pt>
                <c:pt idx="34">
                  <c:v>39.82</c:v>
                </c:pt>
                <c:pt idx="35">
                  <c:v>39.69</c:v>
                </c:pt>
                <c:pt idx="36">
                  <c:v>39.89</c:v>
                </c:pt>
                <c:pt idx="37">
                  <c:v>39.619999999999997</c:v>
                </c:pt>
                <c:pt idx="38">
                  <c:v>41.77</c:v>
                </c:pt>
                <c:pt idx="39">
                  <c:v>39.85</c:v>
                </c:pt>
                <c:pt idx="40">
                  <c:v>39.659999999999997</c:v>
                </c:pt>
                <c:pt idx="41">
                  <c:v>39.69</c:v>
                </c:pt>
                <c:pt idx="42">
                  <c:v>39.79</c:v>
                </c:pt>
                <c:pt idx="43">
                  <c:v>39.69</c:v>
                </c:pt>
                <c:pt idx="44">
                  <c:v>39.590000000000003</c:v>
                </c:pt>
                <c:pt idx="45">
                  <c:v>39.549999999999997</c:v>
                </c:pt>
                <c:pt idx="46">
                  <c:v>40.61</c:v>
                </c:pt>
                <c:pt idx="47">
                  <c:v>41.31</c:v>
                </c:pt>
                <c:pt idx="48">
                  <c:v>39.630000000000003</c:v>
                </c:pt>
                <c:pt idx="49">
                  <c:v>40.18</c:v>
                </c:pt>
                <c:pt idx="50">
                  <c:v>39.75</c:v>
                </c:pt>
                <c:pt idx="51">
                  <c:v>39.57</c:v>
                </c:pt>
                <c:pt idx="52">
                  <c:v>39.61</c:v>
                </c:pt>
                <c:pt idx="53">
                  <c:v>39.49</c:v>
                </c:pt>
                <c:pt idx="54">
                  <c:v>39.549999999999997</c:v>
                </c:pt>
                <c:pt idx="55">
                  <c:v>39.630000000000003</c:v>
                </c:pt>
                <c:pt idx="56">
                  <c:v>39.67</c:v>
                </c:pt>
                <c:pt idx="57">
                  <c:v>39.51</c:v>
                </c:pt>
                <c:pt idx="58">
                  <c:v>41.05</c:v>
                </c:pt>
                <c:pt idx="59">
                  <c:v>39.71</c:v>
                </c:pt>
                <c:pt idx="60">
                  <c:v>39.61</c:v>
                </c:pt>
                <c:pt idx="61">
                  <c:v>39.56</c:v>
                </c:pt>
                <c:pt idx="62">
                  <c:v>39.51</c:v>
                </c:pt>
                <c:pt idx="63">
                  <c:v>40.549999999999997</c:v>
                </c:pt>
                <c:pt idx="64">
                  <c:v>39.57</c:v>
                </c:pt>
                <c:pt idx="65">
                  <c:v>39.86</c:v>
                </c:pt>
                <c:pt idx="66">
                  <c:v>39.68</c:v>
                </c:pt>
                <c:pt idx="67">
                  <c:v>39.659999999999997</c:v>
                </c:pt>
                <c:pt idx="68">
                  <c:v>39.659999999999997</c:v>
                </c:pt>
                <c:pt idx="69">
                  <c:v>39.71</c:v>
                </c:pt>
                <c:pt idx="70">
                  <c:v>39.53</c:v>
                </c:pt>
                <c:pt idx="71">
                  <c:v>39.549999999999997</c:v>
                </c:pt>
                <c:pt idx="72">
                  <c:v>39.409999999999997</c:v>
                </c:pt>
                <c:pt idx="73">
                  <c:v>39.5</c:v>
                </c:pt>
                <c:pt idx="74">
                  <c:v>39.92</c:v>
                </c:pt>
                <c:pt idx="75">
                  <c:v>39.99</c:v>
                </c:pt>
                <c:pt idx="76">
                  <c:v>39.69</c:v>
                </c:pt>
                <c:pt idx="77">
                  <c:v>39.83</c:v>
                </c:pt>
                <c:pt idx="78">
                  <c:v>39.74</c:v>
                </c:pt>
                <c:pt idx="79">
                  <c:v>39.93</c:v>
                </c:pt>
                <c:pt idx="80">
                  <c:v>39.44</c:v>
                </c:pt>
                <c:pt idx="81">
                  <c:v>39.36</c:v>
                </c:pt>
                <c:pt idx="82">
                  <c:v>39.58</c:v>
                </c:pt>
                <c:pt idx="83">
                  <c:v>39.479999999999997</c:v>
                </c:pt>
                <c:pt idx="84">
                  <c:v>39.43</c:v>
                </c:pt>
                <c:pt idx="85">
                  <c:v>39.479999999999997</c:v>
                </c:pt>
                <c:pt idx="86">
                  <c:v>40.14</c:v>
                </c:pt>
                <c:pt idx="87">
                  <c:v>39.54</c:v>
                </c:pt>
                <c:pt idx="88">
                  <c:v>39.57</c:v>
                </c:pt>
                <c:pt idx="89">
                  <c:v>39.49</c:v>
                </c:pt>
                <c:pt idx="90">
                  <c:v>39.5</c:v>
                </c:pt>
                <c:pt idx="91">
                  <c:v>39.44</c:v>
                </c:pt>
                <c:pt idx="92">
                  <c:v>39.479999999999997</c:v>
                </c:pt>
                <c:pt idx="93">
                  <c:v>39.58</c:v>
                </c:pt>
                <c:pt idx="94">
                  <c:v>39.49</c:v>
                </c:pt>
                <c:pt idx="95">
                  <c:v>39.64</c:v>
                </c:pt>
                <c:pt idx="96">
                  <c:v>39.94</c:v>
                </c:pt>
                <c:pt idx="97">
                  <c:v>40.1</c:v>
                </c:pt>
                <c:pt idx="98">
                  <c:v>42.33</c:v>
                </c:pt>
                <c:pt idx="99">
                  <c:v>39.659999999999997</c:v>
                </c:pt>
                <c:pt idx="100">
                  <c:v>39.69</c:v>
                </c:pt>
                <c:pt idx="101">
                  <c:v>39.65</c:v>
                </c:pt>
                <c:pt idx="102">
                  <c:v>39.54</c:v>
                </c:pt>
                <c:pt idx="103">
                  <c:v>39.71</c:v>
                </c:pt>
                <c:pt idx="104">
                  <c:v>39.590000000000003</c:v>
                </c:pt>
                <c:pt idx="105">
                  <c:v>39.700000000000003</c:v>
                </c:pt>
                <c:pt idx="106">
                  <c:v>39.78</c:v>
                </c:pt>
                <c:pt idx="107">
                  <c:v>39.67</c:v>
                </c:pt>
                <c:pt idx="108">
                  <c:v>39.479999999999997</c:v>
                </c:pt>
                <c:pt idx="109">
                  <c:v>39.5</c:v>
                </c:pt>
                <c:pt idx="110">
                  <c:v>39.4</c:v>
                </c:pt>
                <c:pt idx="111">
                  <c:v>39.479999999999997</c:v>
                </c:pt>
                <c:pt idx="112">
                  <c:v>39.47</c:v>
                </c:pt>
                <c:pt idx="113">
                  <c:v>39.67</c:v>
                </c:pt>
                <c:pt idx="114">
                  <c:v>39.54</c:v>
                </c:pt>
                <c:pt idx="115">
                  <c:v>39.44</c:v>
                </c:pt>
                <c:pt idx="116">
                  <c:v>39.75</c:v>
                </c:pt>
                <c:pt idx="117">
                  <c:v>39.36</c:v>
                </c:pt>
                <c:pt idx="118">
                  <c:v>39.659999999999997</c:v>
                </c:pt>
                <c:pt idx="119">
                  <c:v>39.71</c:v>
                </c:pt>
                <c:pt idx="120">
                  <c:v>39.64</c:v>
                </c:pt>
                <c:pt idx="121">
                  <c:v>39.56</c:v>
                </c:pt>
                <c:pt idx="122">
                  <c:v>39.44</c:v>
                </c:pt>
                <c:pt idx="123">
                  <c:v>39.57</c:v>
                </c:pt>
                <c:pt idx="124">
                  <c:v>39.33</c:v>
                </c:pt>
                <c:pt idx="125">
                  <c:v>39.4</c:v>
                </c:pt>
                <c:pt idx="126">
                  <c:v>39.82</c:v>
                </c:pt>
                <c:pt idx="127">
                  <c:v>39.450000000000003</c:v>
                </c:pt>
                <c:pt idx="128">
                  <c:v>39.74</c:v>
                </c:pt>
                <c:pt idx="129">
                  <c:v>39.54</c:v>
                </c:pt>
                <c:pt idx="130">
                  <c:v>39.53</c:v>
                </c:pt>
                <c:pt idx="131">
                  <c:v>39.57</c:v>
                </c:pt>
                <c:pt idx="132">
                  <c:v>39.46</c:v>
                </c:pt>
                <c:pt idx="133">
                  <c:v>39.409999999999997</c:v>
                </c:pt>
                <c:pt idx="134">
                  <c:v>39.58</c:v>
                </c:pt>
                <c:pt idx="135">
                  <c:v>39.840000000000003</c:v>
                </c:pt>
                <c:pt idx="136">
                  <c:v>40.04</c:v>
                </c:pt>
                <c:pt idx="137">
                  <c:v>39.590000000000003</c:v>
                </c:pt>
                <c:pt idx="138">
                  <c:v>39.58</c:v>
                </c:pt>
                <c:pt idx="139">
                  <c:v>39.46</c:v>
                </c:pt>
                <c:pt idx="140">
                  <c:v>39.72</c:v>
                </c:pt>
                <c:pt idx="141">
                  <c:v>39.71</c:v>
                </c:pt>
                <c:pt idx="142">
                  <c:v>39.5</c:v>
                </c:pt>
                <c:pt idx="143">
                  <c:v>39.409999999999997</c:v>
                </c:pt>
                <c:pt idx="144">
                  <c:v>39.4</c:v>
                </c:pt>
                <c:pt idx="145">
                  <c:v>39.79</c:v>
                </c:pt>
                <c:pt idx="146">
                  <c:v>39.880000000000003</c:v>
                </c:pt>
                <c:pt idx="147">
                  <c:v>39.479999999999997</c:v>
                </c:pt>
                <c:pt idx="148">
                  <c:v>39.549999999999997</c:v>
                </c:pt>
                <c:pt idx="149">
                  <c:v>39.619999999999997</c:v>
                </c:pt>
                <c:pt idx="150">
                  <c:v>39.6</c:v>
                </c:pt>
                <c:pt idx="151">
                  <c:v>39.5</c:v>
                </c:pt>
                <c:pt idx="152">
                  <c:v>39.79</c:v>
                </c:pt>
                <c:pt idx="153">
                  <c:v>39.44</c:v>
                </c:pt>
                <c:pt idx="154">
                  <c:v>39.49</c:v>
                </c:pt>
                <c:pt idx="155">
                  <c:v>39.47</c:v>
                </c:pt>
                <c:pt idx="156">
                  <c:v>39.549999999999997</c:v>
                </c:pt>
                <c:pt idx="157">
                  <c:v>40.06</c:v>
                </c:pt>
                <c:pt idx="158">
                  <c:v>39.770000000000003</c:v>
                </c:pt>
                <c:pt idx="159">
                  <c:v>39.92</c:v>
                </c:pt>
                <c:pt idx="160">
                  <c:v>39.58</c:v>
                </c:pt>
                <c:pt idx="161">
                  <c:v>39.630000000000003</c:v>
                </c:pt>
                <c:pt idx="162">
                  <c:v>39.590000000000003</c:v>
                </c:pt>
                <c:pt idx="163">
                  <c:v>39.82</c:v>
                </c:pt>
                <c:pt idx="164">
                  <c:v>39.56</c:v>
                </c:pt>
                <c:pt idx="165">
                  <c:v>39.520000000000003</c:v>
                </c:pt>
                <c:pt idx="166">
                  <c:v>39.6</c:v>
                </c:pt>
                <c:pt idx="167">
                  <c:v>39.64</c:v>
                </c:pt>
                <c:pt idx="168">
                  <c:v>39.799999999999997</c:v>
                </c:pt>
                <c:pt idx="169">
                  <c:v>39.79</c:v>
                </c:pt>
                <c:pt idx="170">
                  <c:v>39.69</c:v>
                </c:pt>
                <c:pt idx="171">
                  <c:v>39.58</c:v>
                </c:pt>
                <c:pt idx="172">
                  <c:v>39.590000000000003</c:v>
                </c:pt>
                <c:pt idx="173">
                  <c:v>39.65</c:v>
                </c:pt>
                <c:pt idx="174">
                  <c:v>39.5</c:v>
                </c:pt>
                <c:pt idx="175">
                  <c:v>39.56</c:v>
                </c:pt>
                <c:pt idx="176">
                  <c:v>39.700000000000003</c:v>
                </c:pt>
                <c:pt idx="177">
                  <c:v>39.54</c:v>
                </c:pt>
                <c:pt idx="178">
                  <c:v>39.520000000000003</c:v>
                </c:pt>
                <c:pt idx="179">
                  <c:v>39.549999999999997</c:v>
                </c:pt>
                <c:pt idx="180">
                  <c:v>39.53</c:v>
                </c:pt>
                <c:pt idx="181">
                  <c:v>39.619999999999997</c:v>
                </c:pt>
                <c:pt idx="182">
                  <c:v>39.520000000000003</c:v>
                </c:pt>
                <c:pt idx="183">
                  <c:v>39.58</c:v>
                </c:pt>
                <c:pt idx="184">
                  <c:v>39.49</c:v>
                </c:pt>
                <c:pt idx="185">
                  <c:v>39.47</c:v>
                </c:pt>
                <c:pt idx="186">
                  <c:v>39.909999999999997</c:v>
                </c:pt>
                <c:pt idx="187">
                  <c:v>39.729999999999997</c:v>
                </c:pt>
                <c:pt idx="188">
                  <c:v>39.65</c:v>
                </c:pt>
                <c:pt idx="189">
                  <c:v>39.619999999999997</c:v>
                </c:pt>
                <c:pt idx="190">
                  <c:v>40.659999999999997</c:v>
                </c:pt>
                <c:pt idx="191">
                  <c:v>39.56</c:v>
                </c:pt>
                <c:pt idx="192">
                  <c:v>39.81</c:v>
                </c:pt>
                <c:pt idx="193">
                  <c:v>39.729999999999997</c:v>
                </c:pt>
                <c:pt idx="194">
                  <c:v>39.799999999999997</c:v>
                </c:pt>
                <c:pt idx="195">
                  <c:v>39.79</c:v>
                </c:pt>
                <c:pt idx="196">
                  <c:v>39.97</c:v>
                </c:pt>
                <c:pt idx="197">
                  <c:v>39.869999999999997</c:v>
                </c:pt>
                <c:pt idx="198">
                  <c:v>39.67</c:v>
                </c:pt>
                <c:pt idx="199">
                  <c:v>39.770000000000003</c:v>
                </c:pt>
                <c:pt idx="200">
                  <c:v>39.729999999999997</c:v>
                </c:pt>
                <c:pt idx="201">
                  <c:v>39.590000000000003</c:v>
                </c:pt>
                <c:pt idx="202">
                  <c:v>39.619999999999997</c:v>
                </c:pt>
                <c:pt idx="203">
                  <c:v>39.549999999999997</c:v>
                </c:pt>
                <c:pt idx="204">
                  <c:v>39.75</c:v>
                </c:pt>
                <c:pt idx="205">
                  <c:v>39.72</c:v>
                </c:pt>
                <c:pt idx="206">
                  <c:v>39.56</c:v>
                </c:pt>
                <c:pt idx="207">
                  <c:v>39.68</c:v>
                </c:pt>
                <c:pt idx="208">
                  <c:v>39.6</c:v>
                </c:pt>
                <c:pt idx="209">
                  <c:v>39.61</c:v>
                </c:pt>
                <c:pt idx="210">
                  <c:v>40.32</c:v>
                </c:pt>
                <c:pt idx="211">
                  <c:v>39.56</c:v>
                </c:pt>
                <c:pt idx="212">
                  <c:v>39.47</c:v>
                </c:pt>
                <c:pt idx="213">
                  <c:v>40</c:v>
                </c:pt>
                <c:pt idx="214">
                  <c:v>39.61</c:v>
                </c:pt>
                <c:pt idx="215">
                  <c:v>39.86</c:v>
                </c:pt>
                <c:pt idx="216">
                  <c:v>39.72</c:v>
                </c:pt>
                <c:pt idx="217">
                  <c:v>39.770000000000003</c:v>
                </c:pt>
                <c:pt idx="218">
                  <c:v>39.700000000000003</c:v>
                </c:pt>
                <c:pt idx="219">
                  <c:v>39.549999999999997</c:v>
                </c:pt>
                <c:pt idx="220">
                  <c:v>39.74</c:v>
                </c:pt>
                <c:pt idx="221">
                  <c:v>39.76</c:v>
                </c:pt>
                <c:pt idx="222">
                  <c:v>39.729999999999997</c:v>
                </c:pt>
                <c:pt idx="223">
                  <c:v>39.65</c:v>
                </c:pt>
                <c:pt idx="224">
                  <c:v>39.57</c:v>
                </c:pt>
                <c:pt idx="225">
                  <c:v>39.549999999999997</c:v>
                </c:pt>
                <c:pt idx="226">
                  <c:v>39.67</c:v>
                </c:pt>
                <c:pt idx="227">
                  <c:v>39.479999999999997</c:v>
                </c:pt>
                <c:pt idx="228">
                  <c:v>39.619999999999997</c:v>
                </c:pt>
                <c:pt idx="229">
                  <c:v>39.61</c:v>
                </c:pt>
                <c:pt idx="230">
                  <c:v>39.729999999999997</c:v>
                </c:pt>
                <c:pt idx="231">
                  <c:v>39.630000000000003</c:v>
                </c:pt>
                <c:pt idx="232">
                  <c:v>39.76</c:v>
                </c:pt>
                <c:pt idx="233">
                  <c:v>39.479999999999997</c:v>
                </c:pt>
                <c:pt idx="234">
                  <c:v>39.78</c:v>
                </c:pt>
                <c:pt idx="235">
                  <c:v>40.630000000000003</c:v>
                </c:pt>
                <c:pt idx="236">
                  <c:v>40.49</c:v>
                </c:pt>
                <c:pt idx="237">
                  <c:v>40.17</c:v>
                </c:pt>
                <c:pt idx="238">
                  <c:v>40.159999999999997</c:v>
                </c:pt>
                <c:pt idx="239">
                  <c:v>40.020000000000003</c:v>
                </c:pt>
                <c:pt idx="240">
                  <c:v>40</c:v>
                </c:pt>
                <c:pt idx="241">
                  <c:v>40.090000000000003</c:v>
                </c:pt>
                <c:pt idx="242">
                  <c:v>40.090000000000003</c:v>
                </c:pt>
                <c:pt idx="243">
                  <c:v>39.9</c:v>
                </c:pt>
                <c:pt idx="244">
                  <c:v>39.979999999999997</c:v>
                </c:pt>
                <c:pt idx="245">
                  <c:v>39.83</c:v>
                </c:pt>
                <c:pt idx="246">
                  <c:v>39.74</c:v>
                </c:pt>
                <c:pt idx="247">
                  <c:v>39.729999999999997</c:v>
                </c:pt>
                <c:pt idx="248">
                  <c:v>40.56</c:v>
                </c:pt>
                <c:pt idx="249">
                  <c:v>40.42</c:v>
                </c:pt>
                <c:pt idx="250">
                  <c:v>39.92</c:v>
                </c:pt>
                <c:pt idx="251">
                  <c:v>39.76</c:v>
                </c:pt>
                <c:pt idx="252">
                  <c:v>39.729999999999997</c:v>
                </c:pt>
                <c:pt idx="253">
                  <c:v>39.700000000000003</c:v>
                </c:pt>
                <c:pt idx="254">
                  <c:v>39.54</c:v>
                </c:pt>
                <c:pt idx="255">
                  <c:v>39.76</c:v>
                </c:pt>
                <c:pt idx="256">
                  <c:v>39.85</c:v>
                </c:pt>
                <c:pt idx="257">
                  <c:v>39.619999999999997</c:v>
                </c:pt>
                <c:pt idx="258">
                  <c:v>39.619999999999997</c:v>
                </c:pt>
                <c:pt idx="259">
                  <c:v>39.78</c:v>
                </c:pt>
                <c:pt idx="260">
                  <c:v>40.840000000000003</c:v>
                </c:pt>
                <c:pt idx="261">
                  <c:v>39.840000000000003</c:v>
                </c:pt>
                <c:pt idx="262">
                  <c:v>39.82</c:v>
                </c:pt>
                <c:pt idx="263">
                  <c:v>39.69</c:v>
                </c:pt>
                <c:pt idx="264">
                  <c:v>40.47</c:v>
                </c:pt>
                <c:pt idx="265">
                  <c:v>39.81</c:v>
                </c:pt>
                <c:pt idx="266">
                  <c:v>39.700000000000003</c:v>
                </c:pt>
                <c:pt idx="267">
                  <c:v>39.93</c:v>
                </c:pt>
                <c:pt idx="268">
                  <c:v>40.19</c:v>
                </c:pt>
                <c:pt idx="269">
                  <c:v>39.82</c:v>
                </c:pt>
                <c:pt idx="270">
                  <c:v>39.89</c:v>
                </c:pt>
                <c:pt idx="271">
                  <c:v>39.85</c:v>
                </c:pt>
                <c:pt idx="272">
                  <c:v>40.01</c:v>
                </c:pt>
                <c:pt idx="273">
                  <c:v>39.93</c:v>
                </c:pt>
                <c:pt idx="274">
                  <c:v>39.94</c:v>
                </c:pt>
                <c:pt idx="275">
                  <c:v>39.82</c:v>
                </c:pt>
                <c:pt idx="276">
                  <c:v>39.869999999999997</c:v>
                </c:pt>
                <c:pt idx="277">
                  <c:v>39.85</c:v>
                </c:pt>
                <c:pt idx="278">
                  <c:v>39.880000000000003</c:v>
                </c:pt>
                <c:pt idx="279">
                  <c:v>39.92</c:v>
                </c:pt>
                <c:pt idx="280">
                  <c:v>39.92</c:v>
                </c:pt>
                <c:pt idx="281">
                  <c:v>39.83</c:v>
                </c:pt>
                <c:pt idx="282">
                  <c:v>39.590000000000003</c:v>
                </c:pt>
                <c:pt idx="283">
                  <c:v>40.36</c:v>
                </c:pt>
                <c:pt idx="284">
                  <c:v>39.880000000000003</c:v>
                </c:pt>
                <c:pt idx="285">
                  <c:v>39.65</c:v>
                </c:pt>
                <c:pt idx="286">
                  <c:v>39.86</c:v>
                </c:pt>
                <c:pt idx="287">
                  <c:v>39.86</c:v>
                </c:pt>
                <c:pt idx="288">
                  <c:v>39.979999999999997</c:v>
                </c:pt>
                <c:pt idx="289">
                  <c:v>39.85</c:v>
                </c:pt>
                <c:pt idx="290">
                  <c:v>40.07</c:v>
                </c:pt>
                <c:pt idx="291">
                  <c:v>40.21</c:v>
                </c:pt>
                <c:pt idx="292">
                  <c:v>39.68</c:v>
                </c:pt>
                <c:pt idx="293">
                  <c:v>39.71</c:v>
                </c:pt>
                <c:pt idx="294">
                  <c:v>39.93</c:v>
                </c:pt>
                <c:pt idx="295">
                  <c:v>39.64</c:v>
                </c:pt>
                <c:pt idx="296">
                  <c:v>40.5</c:v>
                </c:pt>
                <c:pt idx="297">
                  <c:v>39.86</c:v>
                </c:pt>
                <c:pt idx="298">
                  <c:v>39.75</c:v>
                </c:pt>
                <c:pt idx="299">
                  <c:v>39.869999999999997</c:v>
                </c:pt>
                <c:pt idx="300">
                  <c:v>39.81</c:v>
                </c:pt>
                <c:pt idx="301">
                  <c:v>40.14</c:v>
                </c:pt>
                <c:pt idx="302">
                  <c:v>39.909999999999997</c:v>
                </c:pt>
                <c:pt idx="303">
                  <c:v>39.630000000000003</c:v>
                </c:pt>
                <c:pt idx="304">
                  <c:v>40.020000000000003</c:v>
                </c:pt>
                <c:pt idx="305">
                  <c:v>39.83</c:v>
                </c:pt>
                <c:pt idx="306">
                  <c:v>39.64</c:v>
                </c:pt>
                <c:pt idx="307">
                  <c:v>39.72</c:v>
                </c:pt>
                <c:pt idx="308">
                  <c:v>40.590000000000003</c:v>
                </c:pt>
                <c:pt idx="309">
                  <c:v>39.729999999999997</c:v>
                </c:pt>
                <c:pt idx="310">
                  <c:v>40.07</c:v>
                </c:pt>
                <c:pt idx="311">
                  <c:v>39.630000000000003</c:v>
                </c:pt>
                <c:pt idx="312">
                  <c:v>39.74</c:v>
                </c:pt>
                <c:pt idx="313">
                  <c:v>39.51</c:v>
                </c:pt>
                <c:pt idx="314">
                  <c:v>40.21</c:v>
                </c:pt>
                <c:pt idx="315">
                  <c:v>39.58</c:v>
                </c:pt>
                <c:pt idx="316">
                  <c:v>39.729999999999997</c:v>
                </c:pt>
                <c:pt idx="317">
                  <c:v>39.93</c:v>
                </c:pt>
                <c:pt idx="318">
                  <c:v>39.93</c:v>
                </c:pt>
                <c:pt idx="319">
                  <c:v>39.83</c:v>
                </c:pt>
                <c:pt idx="320">
                  <c:v>39.78</c:v>
                </c:pt>
                <c:pt idx="321">
                  <c:v>39.799999999999997</c:v>
                </c:pt>
                <c:pt idx="322">
                  <c:v>39.85</c:v>
                </c:pt>
                <c:pt idx="323">
                  <c:v>39.659999999999997</c:v>
                </c:pt>
                <c:pt idx="324">
                  <c:v>39.72</c:v>
                </c:pt>
                <c:pt idx="325">
                  <c:v>39.82</c:v>
                </c:pt>
                <c:pt idx="326">
                  <c:v>39.69</c:v>
                </c:pt>
                <c:pt idx="327">
                  <c:v>39.72</c:v>
                </c:pt>
                <c:pt idx="328">
                  <c:v>39.65</c:v>
                </c:pt>
                <c:pt idx="329">
                  <c:v>39.9</c:v>
                </c:pt>
                <c:pt idx="330">
                  <c:v>39.89</c:v>
                </c:pt>
                <c:pt idx="331">
                  <c:v>39.909999999999997</c:v>
                </c:pt>
                <c:pt idx="332">
                  <c:v>39.79</c:v>
                </c:pt>
                <c:pt idx="333">
                  <c:v>39.93</c:v>
                </c:pt>
                <c:pt idx="334">
                  <c:v>40.18</c:v>
                </c:pt>
                <c:pt idx="335">
                  <c:v>40.06</c:v>
                </c:pt>
                <c:pt idx="336">
                  <c:v>39.950000000000003</c:v>
                </c:pt>
                <c:pt idx="337">
                  <c:v>39.83</c:v>
                </c:pt>
                <c:pt idx="338">
                  <c:v>39.89</c:v>
                </c:pt>
                <c:pt idx="339">
                  <c:v>39.880000000000003</c:v>
                </c:pt>
                <c:pt idx="340">
                  <c:v>39.729999999999997</c:v>
                </c:pt>
                <c:pt idx="341">
                  <c:v>39.94</c:v>
                </c:pt>
                <c:pt idx="342">
                  <c:v>39.76</c:v>
                </c:pt>
                <c:pt idx="343">
                  <c:v>39.99</c:v>
                </c:pt>
                <c:pt idx="344">
                  <c:v>39.85</c:v>
                </c:pt>
                <c:pt idx="345">
                  <c:v>39.94</c:v>
                </c:pt>
                <c:pt idx="346">
                  <c:v>39.75</c:v>
                </c:pt>
                <c:pt idx="347">
                  <c:v>39.85</c:v>
                </c:pt>
                <c:pt idx="348">
                  <c:v>39.85</c:v>
                </c:pt>
                <c:pt idx="349">
                  <c:v>39.979999999999997</c:v>
                </c:pt>
                <c:pt idx="350">
                  <c:v>39.909999999999997</c:v>
                </c:pt>
                <c:pt idx="351">
                  <c:v>40.1</c:v>
                </c:pt>
                <c:pt idx="352">
                  <c:v>39.67</c:v>
                </c:pt>
                <c:pt idx="353">
                  <c:v>40</c:v>
                </c:pt>
                <c:pt idx="354">
                  <c:v>39.81</c:v>
                </c:pt>
                <c:pt idx="355">
                  <c:v>39.9</c:v>
                </c:pt>
                <c:pt idx="356">
                  <c:v>40.130000000000003</c:v>
                </c:pt>
                <c:pt idx="357">
                  <c:v>39.97</c:v>
                </c:pt>
                <c:pt idx="358">
                  <c:v>40.020000000000003</c:v>
                </c:pt>
                <c:pt idx="359">
                  <c:v>39.840000000000003</c:v>
                </c:pt>
                <c:pt idx="360">
                  <c:v>40.340000000000003</c:v>
                </c:pt>
                <c:pt idx="361">
                  <c:v>40.729999999999997</c:v>
                </c:pt>
                <c:pt idx="362">
                  <c:v>40.5</c:v>
                </c:pt>
                <c:pt idx="363">
                  <c:v>39.97</c:v>
                </c:pt>
                <c:pt idx="364">
                  <c:v>40.08</c:v>
                </c:pt>
                <c:pt idx="365">
                  <c:v>40.020000000000003</c:v>
                </c:pt>
                <c:pt idx="366">
                  <c:v>39.86</c:v>
                </c:pt>
                <c:pt idx="367">
                  <c:v>39.9</c:v>
                </c:pt>
                <c:pt idx="368">
                  <c:v>40.94</c:v>
                </c:pt>
                <c:pt idx="369">
                  <c:v>39.9</c:v>
                </c:pt>
                <c:pt idx="370">
                  <c:v>39.99</c:v>
                </c:pt>
                <c:pt idx="371">
                  <c:v>40.380000000000003</c:v>
                </c:pt>
                <c:pt idx="372">
                  <c:v>39.61</c:v>
                </c:pt>
                <c:pt idx="373">
                  <c:v>39.65</c:v>
                </c:pt>
                <c:pt idx="374">
                  <c:v>39.6</c:v>
                </c:pt>
                <c:pt idx="375">
                  <c:v>39.479999999999997</c:v>
                </c:pt>
                <c:pt idx="376">
                  <c:v>39.4</c:v>
                </c:pt>
                <c:pt idx="377">
                  <c:v>39.42</c:v>
                </c:pt>
                <c:pt idx="378">
                  <c:v>39.29</c:v>
                </c:pt>
                <c:pt idx="379">
                  <c:v>39.340000000000003</c:v>
                </c:pt>
                <c:pt idx="380">
                  <c:v>39.26</c:v>
                </c:pt>
                <c:pt idx="381">
                  <c:v>39.58</c:v>
                </c:pt>
                <c:pt idx="382">
                  <c:v>39.159999999999997</c:v>
                </c:pt>
                <c:pt idx="383">
                  <c:v>39.340000000000003</c:v>
                </c:pt>
                <c:pt idx="384">
                  <c:v>39.21</c:v>
                </c:pt>
                <c:pt idx="385">
                  <c:v>39.21</c:v>
                </c:pt>
                <c:pt idx="386">
                  <c:v>39.21</c:v>
                </c:pt>
                <c:pt idx="387">
                  <c:v>39.24</c:v>
                </c:pt>
                <c:pt idx="388">
                  <c:v>40.159999999999997</c:v>
                </c:pt>
                <c:pt idx="389">
                  <c:v>39.33</c:v>
                </c:pt>
                <c:pt idx="390">
                  <c:v>40.340000000000003</c:v>
                </c:pt>
                <c:pt idx="391">
                  <c:v>39.380000000000003</c:v>
                </c:pt>
                <c:pt idx="392">
                  <c:v>39.58</c:v>
                </c:pt>
                <c:pt idx="393">
                  <c:v>39.619999999999997</c:v>
                </c:pt>
                <c:pt idx="394">
                  <c:v>39.43</c:v>
                </c:pt>
                <c:pt idx="395">
                  <c:v>40.020000000000003</c:v>
                </c:pt>
                <c:pt idx="396">
                  <c:v>39.799999999999997</c:v>
                </c:pt>
                <c:pt idx="397">
                  <c:v>39.840000000000003</c:v>
                </c:pt>
                <c:pt idx="398">
                  <c:v>39.61</c:v>
                </c:pt>
                <c:pt idx="399">
                  <c:v>39.47</c:v>
                </c:pt>
                <c:pt idx="400">
                  <c:v>39.619999999999997</c:v>
                </c:pt>
                <c:pt idx="401">
                  <c:v>39.53</c:v>
                </c:pt>
                <c:pt idx="402">
                  <c:v>39.43</c:v>
                </c:pt>
                <c:pt idx="403">
                  <c:v>39.42</c:v>
                </c:pt>
                <c:pt idx="404">
                  <c:v>39.51</c:v>
                </c:pt>
                <c:pt idx="405">
                  <c:v>39.520000000000003</c:v>
                </c:pt>
                <c:pt idx="406">
                  <c:v>39.35</c:v>
                </c:pt>
                <c:pt idx="407">
                  <c:v>39.409999999999997</c:v>
                </c:pt>
                <c:pt idx="408">
                  <c:v>39.44</c:v>
                </c:pt>
                <c:pt idx="409">
                  <c:v>39.409999999999997</c:v>
                </c:pt>
                <c:pt idx="410">
                  <c:v>39.799999999999997</c:v>
                </c:pt>
                <c:pt idx="411">
                  <c:v>39.409999999999997</c:v>
                </c:pt>
                <c:pt idx="412">
                  <c:v>39.36</c:v>
                </c:pt>
                <c:pt idx="413">
                  <c:v>39.380000000000003</c:v>
                </c:pt>
                <c:pt idx="414">
                  <c:v>39.26</c:v>
                </c:pt>
                <c:pt idx="415">
                  <c:v>39.51</c:v>
                </c:pt>
                <c:pt idx="416">
                  <c:v>39.6</c:v>
                </c:pt>
                <c:pt idx="417">
                  <c:v>39.450000000000003</c:v>
                </c:pt>
                <c:pt idx="418">
                  <c:v>39.28</c:v>
                </c:pt>
                <c:pt idx="419">
                  <c:v>39.58</c:v>
                </c:pt>
                <c:pt idx="420">
                  <c:v>39.47</c:v>
                </c:pt>
                <c:pt idx="421">
                  <c:v>39.58</c:v>
                </c:pt>
                <c:pt idx="422">
                  <c:v>39.51</c:v>
                </c:pt>
                <c:pt idx="423">
                  <c:v>39.36</c:v>
                </c:pt>
                <c:pt idx="424">
                  <c:v>39.25</c:v>
                </c:pt>
                <c:pt idx="425">
                  <c:v>39.51</c:v>
                </c:pt>
                <c:pt idx="426">
                  <c:v>39.549999999999997</c:v>
                </c:pt>
                <c:pt idx="427">
                  <c:v>39.479999999999997</c:v>
                </c:pt>
                <c:pt idx="428">
                  <c:v>39.4</c:v>
                </c:pt>
                <c:pt idx="429">
                  <c:v>39.46</c:v>
                </c:pt>
                <c:pt idx="430">
                  <c:v>39.54</c:v>
                </c:pt>
                <c:pt idx="431">
                  <c:v>39.31</c:v>
                </c:pt>
                <c:pt idx="432">
                  <c:v>39.619999999999997</c:v>
                </c:pt>
                <c:pt idx="433">
                  <c:v>39.5</c:v>
                </c:pt>
                <c:pt idx="434">
                  <c:v>39.5</c:v>
                </c:pt>
                <c:pt idx="435">
                  <c:v>41</c:v>
                </c:pt>
                <c:pt idx="436">
                  <c:v>39.43</c:v>
                </c:pt>
                <c:pt idx="437">
                  <c:v>39.369999999999997</c:v>
                </c:pt>
                <c:pt idx="438">
                  <c:v>40.28</c:v>
                </c:pt>
                <c:pt idx="439">
                  <c:v>39.32</c:v>
                </c:pt>
                <c:pt idx="440">
                  <c:v>39.39</c:v>
                </c:pt>
                <c:pt idx="441">
                  <c:v>39.130000000000003</c:v>
                </c:pt>
                <c:pt idx="442">
                  <c:v>39.47</c:v>
                </c:pt>
                <c:pt idx="443">
                  <c:v>39.64</c:v>
                </c:pt>
                <c:pt idx="444">
                  <c:v>39.17</c:v>
                </c:pt>
                <c:pt idx="445">
                  <c:v>39.29</c:v>
                </c:pt>
                <c:pt idx="446">
                  <c:v>39.14</c:v>
                </c:pt>
                <c:pt idx="447">
                  <c:v>39.54</c:v>
                </c:pt>
                <c:pt idx="448">
                  <c:v>39.33</c:v>
                </c:pt>
                <c:pt idx="449">
                  <c:v>39.270000000000003</c:v>
                </c:pt>
                <c:pt idx="450">
                  <c:v>39.4</c:v>
                </c:pt>
                <c:pt idx="451">
                  <c:v>39.36</c:v>
                </c:pt>
                <c:pt idx="452">
                  <c:v>39.4</c:v>
                </c:pt>
                <c:pt idx="453">
                  <c:v>39.82</c:v>
                </c:pt>
                <c:pt idx="454">
                  <c:v>39.82</c:v>
                </c:pt>
                <c:pt idx="455">
                  <c:v>39.54</c:v>
                </c:pt>
                <c:pt idx="456">
                  <c:v>39.33</c:v>
                </c:pt>
                <c:pt idx="457">
                  <c:v>39.229999999999997</c:v>
                </c:pt>
                <c:pt idx="458">
                  <c:v>39.409999999999997</c:v>
                </c:pt>
                <c:pt idx="459">
                  <c:v>39.39</c:v>
                </c:pt>
                <c:pt idx="460">
                  <c:v>39.43</c:v>
                </c:pt>
                <c:pt idx="461">
                  <c:v>39.67</c:v>
                </c:pt>
                <c:pt idx="462">
                  <c:v>39.6</c:v>
                </c:pt>
                <c:pt idx="463">
                  <c:v>39.53</c:v>
                </c:pt>
                <c:pt idx="464">
                  <c:v>39.35</c:v>
                </c:pt>
                <c:pt idx="465">
                  <c:v>39.549999999999997</c:v>
                </c:pt>
                <c:pt idx="466">
                  <c:v>39.340000000000003</c:v>
                </c:pt>
                <c:pt idx="467">
                  <c:v>40.159999999999997</c:v>
                </c:pt>
                <c:pt idx="468">
                  <c:v>39.380000000000003</c:v>
                </c:pt>
                <c:pt idx="469">
                  <c:v>39.76</c:v>
                </c:pt>
                <c:pt idx="470">
                  <c:v>39.36</c:v>
                </c:pt>
                <c:pt idx="471">
                  <c:v>39.299999999999997</c:v>
                </c:pt>
                <c:pt idx="472">
                  <c:v>39.5</c:v>
                </c:pt>
                <c:pt idx="473">
                  <c:v>39.4</c:v>
                </c:pt>
                <c:pt idx="474">
                  <c:v>39.450000000000003</c:v>
                </c:pt>
                <c:pt idx="475">
                  <c:v>39.39</c:v>
                </c:pt>
                <c:pt idx="476">
                  <c:v>39.33</c:v>
                </c:pt>
                <c:pt idx="477">
                  <c:v>39.71</c:v>
                </c:pt>
                <c:pt idx="478">
                  <c:v>39.57</c:v>
                </c:pt>
                <c:pt idx="479">
                  <c:v>39.54</c:v>
                </c:pt>
                <c:pt idx="480">
                  <c:v>39.409999999999997</c:v>
                </c:pt>
                <c:pt idx="481">
                  <c:v>39.49</c:v>
                </c:pt>
                <c:pt idx="482">
                  <c:v>39.19</c:v>
                </c:pt>
                <c:pt idx="483">
                  <c:v>39.369999999999997</c:v>
                </c:pt>
                <c:pt idx="484">
                  <c:v>39.24</c:v>
                </c:pt>
                <c:pt idx="485">
                  <c:v>39.49</c:v>
                </c:pt>
                <c:pt idx="486">
                  <c:v>39.409999999999997</c:v>
                </c:pt>
                <c:pt idx="487">
                  <c:v>40.119999999999997</c:v>
                </c:pt>
                <c:pt idx="488">
                  <c:v>39.270000000000003</c:v>
                </c:pt>
                <c:pt idx="489">
                  <c:v>39.33</c:v>
                </c:pt>
                <c:pt idx="490">
                  <c:v>39.24</c:v>
                </c:pt>
                <c:pt idx="491">
                  <c:v>39.299999999999997</c:v>
                </c:pt>
                <c:pt idx="492">
                  <c:v>39.92</c:v>
                </c:pt>
                <c:pt idx="493">
                  <c:v>39.61</c:v>
                </c:pt>
                <c:pt idx="494">
                  <c:v>39.89</c:v>
                </c:pt>
                <c:pt idx="495">
                  <c:v>39.29</c:v>
                </c:pt>
                <c:pt idx="496">
                  <c:v>39.450000000000003</c:v>
                </c:pt>
                <c:pt idx="497">
                  <c:v>39.83</c:v>
                </c:pt>
                <c:pt idx="498">
                  <c:v>40.049999999999997</c:v>
                </c:pt>
                <c:pt idx="499">
                  <c:v>39.869999999999997</c:v>
                </c:pt>
                <c:pt idx="500">
                  <c:v>39.85</c:v>
                </c:pt>
                <c:pt idx="501">
                  <c:v>39.659999999999997</c:v>
                </c:pt>
                <c:pt idx="502">
                  <c:v>39.75</c:v>
                </c:pt>
                <c:pt idx="503">
                  <c:v>39.700000000000003</c:v>
                </c:pt>
                <c:pt idx="504">
                  <c:v>39.56</c:v>
                </c:pt>
                <c:pt idx="505">
                  <c:v>39.96</c:v>
                </c:pt>
                <c:pt idx="506">
                  <c:v>40.802999999999997</c:v>
                </c:pt>
                <c:pt idx="507">
                  <c:v>40.39</c:v>
                </c:pt>
                <c:pt idx="508">
                  <c:v>40.090000000000003</c:v>
                </c:pt>
                <c:pt idx="509">
                  <c:v>39.83</c:v>
                </c:pt>
                <c:pt idx="510">
                  <c:v>40.28</c:v>
                </c:pt>
                <c:pt idx="511">
                  <c:v>40.32</c:v>
                </c:pt>
                <c:pt idx="512">
                  <c:v>40.57</c:v>
                </c:pt>
                <c:pt idx="513">
                  <c:v>39.880000000000003</c:v>
                </c:pt>
                <c:pt idx="514">
                  <c:v>39.880000000000003</c:v>
                </c:pt>
                <c:pt idx="515">
                  <c:v>39.79</c:v>
                </c:pt>
                <c:pt idx="516">
                  <c:v>39.840000000000003</c:v>
                </c:pt>
                <c:pt idx="517">
                  <c:v>39.82</c:v>
                </c:pt>
                <c:pt idx="518">
                  <c:v>39.81</c:v>
                </c:pt>
                <c:pt idx="519">
                  <c:v>39.75</c:v>
                </c:pt>
                <c:pt idx="520">
                  <c:v>39.96</c:v>
                </c:pt>
                <c:pt idx="521">
                  <c:v>39.76</c:v>
                </c:pt>
                <c:pt idx="522">
                  <c:v>40.49</c:v>
                </c:pt>
                <c:pt idx="523">
                  <c:v>39.81</c:v>
                </c:pt>
                <c:pt idx="524">
                  <c:v>39.799999999999997</c:v>
                </c:pt>
                <c:pt idx="525">
                  <c:v>40.06</c:v>
                </c:pt>
                <c:pt idx="526">
                  <c:v>39.81</c:v>
                </c:pt>
                <c:pt idx="527">
                  <c:v>39.770000000000003</c:v>
                </c:pt>
                <c:pt idx="528">
                  <c:v>39.81</c:v>
                </c:pt>
                <c:pt idx="529">
                  <c:v>39.79</c:v>
                </c:pt>
                <c:pt idx="530">
                  <c:v>39.79</c:v>
                </c:pt>
                <c:pt idx="531">
                  <c:v>39.74</c:v>
                </c:pt>
                <c:pt idx="532">
                  <c:v>39.6</c:v>
                </c:pt>
                <c:pt idx="533">
                  <c:v>39.93</c:v>
                </c:pt>
                <c:pt idx="534">
                  <c:v>39.869999999999997</c:v>
                </c:pt>
                <c:pt idx="535">
                  <c:v>39.729999999999997</c:v>
                </c:pt>
                <c:pt idx="536">
                  <c:v>39.81</c:v>
                </c:pt>
                <c:pt idx="537">
                  <c:v>39.72</c:v>
                </c:pt>
                <c:pt idx="538">
                  <c:v>40.200000000000003</c:v>
                </c:pt>
                <c:pt idx="539">
                  <c:v>40.39</c:v>
                </c:pt>
                <c:pt idx="540">
                  <c:v>39.92</c:v>
                </c:pt>
                <c:pt idx="541">
                  <c:v>40.020000000000003</c:v>
                </c:pt>
                <c:pt idx="542">
                  <c:v>40.14</c:v>
                </c:pt>
                <c:pt idx="543">
                  <c:v>40.11</c:v>
                </c:pt>
                <c:pt idx="544">
                  <c:v>40.18</c:v>
                </c:pt>
                <c:pt idx="545">
                  <c:v>39.950000000000003</c:v>
                </c:pt>
                <c:pt idx="546">
                  <c:v>39.86</c:v>
                </c:pt>
                <c:pt idx="547">
                  <c:v>39.85</c:v>
                </c:pt>
                <c:pt idx="548">
                  <c:v>39.69</c:v>
                </c:pt>
                <c:pt idx="549">
                  <c:v>39.72</c:v>
                </c:pt>
                <c:pt idx="550">
                  <c:v>39.81</c:v>
                </c:pt>
                <c:pt idx="551">
                  <c:v>39.72</c:v>
                </c:pt>
                <c:pt idx="552">
                  <c:v>42.98</c:v>
                </c:pt>
                <c:pt idx="553">
                  <c:v>40.18</c:v>
                </c:pt>
                <c:pt idx="554">
                  <c:v>39.96</c:v>
                </c:pt>
                <c:pt idx="555">
                  <c:v>39.880000000000003</c:v>
                </c:pt>
                <c:pt idx="556">
                  <c:v>39.75</c:v>
                </c:pt>
                <c:pt idx="557">
                  <c:v>40.090000000000003</c:v>
                </c:pt>
                <c:pt idx="558">
                  <c:v>39.85</c:v>
                </c:pt>
                <c:pt idx="559">
                  <c:v>39.799999999999997</c:v>
                </c:pt>
                <c:pt idx="560">
                  <c:v>39.67</c:v>
                </c:pt>
                <c:pt idx="561">
                  <c:v>39.86</c:v>
                </c:pt>
                <c:pt idx="562">
                  <c:v>39.53</c:v>
                </c:pt>
                <c:pt idx="563">
                  <c:v>39.54</c:v>
                </c:pt>
                <c:pt idx="564">
                  <c:v>39.729999999999997</c:v>
                </c:pt>
                <c:pt idx="565">
                  <c:v>39.590000000000003</c:v>
                </c:pt>
                <c:pt idx="566">
                  <c:v>39.82</c:v>
                </c:pt>
                <c:pt idx="567">
                  <c:v>39.869999999999997</c:v>
                </c:pt>
                <c:pt idx="568">
                  <c:v>39.840000000000003</c:v>
                </c:pt>
                <c:pt idx="569">
                  <c:v>39.659999999999997</c:v>
                </c:pt>
                <c:pt idx="570">
                  <c:v>39.68</c:v>
                </c:pt>
                <c:pt idx="571">
                  <c:v>39.770000000000003</c:v>
                </c:pt>
                <c:pt idx="572">
                  <c:v>40.049999999999997</c:v>
                </c:pt>
                <c:pt idx="573">
                  <c:v>39.659999999999997</c:v>
                </c:pt>
                <c:pt idx="574">
                  <c:v>39.89</c:v>
                </c:pt>
                <c:pt idx="575">
                  <c:v>39.65</c:v>
                </c:pt>
                <c:pt idx="576">
                  <c:v>40.21</c:v>
                </c:pt>
                <c:pt idx="577">
                  <c:v>39.67</c:v>
                </c:pt>
                <c:pt idx="578">
                  <c:v>39.89</c:v>
                </c:pt>
                <c:pt idx="579">
                  <c:v>39.909999999999997</c:v>
                </c:pt>
                <c:pt idx="580">
                  <c:v>39.61</c:v>
                </c:pt>
                <c:pt idx="581">
                  <c:v>40.049999999999997</c:v>
                </c:pt>
                <c:pt idx="582">
                  <c:v>40</c:v>
                </c:pt>
                <c:pt idx="583">
                  <c:v>39.729999999999997</c:v>
                </c:pt>
                <c:pt idx="584">
                  <c:v>39.47</c:v>
                </c:pt>
                <c:pt idx="585">
                  <c:v>39.58</c:v>
                </c:pt>
                <c:pt idx="586">
                  <c:v>40.700000000000003</c:v>
                </c:pt>
                <c:pt idx="587">
                  <c:v>41.18</c:v>
                </c:pt>
                <c:pt idx="588">
                  <c:v>39.74</c:v>
                </c:pt>
                <c:pt idx="589">
                  <c:v>39.78</c:v>
                </c:pt>
                <c:pt idx="590">
                  <c:v>39.69</c:v>
                </c:pt>
                <c:pt idx="591">
                  <c:v>39.86</c:v>
                </c:pt>
                <c:pt idx="592">
                  <c:v>40.020000000000003</c:v>
                </c:pt>
                <c:pt idx="593">
                  <c:v>39.74</c:v>
                </c:pt>
                <c:pt idx="594">
                  <c:v>39.71</c:v>
                </c:pt>
                <c:pt idx="595">
                  <c:v>39.65</c:v>
                </c:pt>
                <c:pt idx="596">
                  <c:v>39.700000000000003</c:v>
                </c:pt>
                <c:pt idx="597">
                  <c:v>39.58</c:v>
                </c:pt>
                <c:pt idx="598">
                  <c:v>40</c:v>
                </c:pt>
                <c:pt idx="599">
                  <c:v>39.799999999999997</c:v>
                </c:pt>
                <c:pt idx="600">
                  <c:v>40.01</c:v>
                </c:pt>
                <c:pt idx="601">
                  <c:v>39.75</c:v>
                </c:pt>
                <c:pt idx="602">
                  <c:v>39.71</c:v>
                </c:pt>
                <c:pt idx="603">
                  <c:v>39.67</c:v>
                </c:pt>
                <c:pt idx="604">
                  <c:v>39.74</c:v>
                </c:pt>
                <c:pt idx="605">
                  <c:v>39.770000000000003</c:v>
                </c:pt>
                <c:pt idx="606">
                  <c:v>39.81</c:v>
                </c:pt>
                <c:pt idx="607">
                  <c:v>39.659999999999997</c:v>
                </c:pt>
                <c:pt idx="608">
                  <c:v>39.54</c:v>
                </c:pt>
                <c:pt idx="609">
                  <c:v>39.75</c:v>
                </c:pt>
                <c:pt idx="610">
                  <c:v>40.06</c:v>
                </c:pt>
                <c:pt idx="611">
                  <c:v>39.75</c:v>
                </c:pt>
                <c:pt idx="612">
                  <c:v>39.619999999999997</c:v>
                </c:pt>
                <c:pt idx="613">
                  <c:v>39.770000000000003</c:v>
                </c:pt>
                <c:pt idx="614">
                  <c:v>39.83</c:v>
                </c:pt>
                <c:pt idx="615">
                  <c:v>39.840000000000003</c:v>
                </c:pt>
                <c:pt idx="616">
                  <c:v>40.08</c:v>
                </c:pt>
                <c:pt idx="617">
                  <c:v>39.65</c:v>
                </c:pt>
                <c:pt idx="618">
                  <c:v>39.880000000000003</c:v>
                </c:pt>
                <c:pt idx="619">
                  <c:v>39.54</c:v>
                </c:pt>
                <c:pt idx="620">
                  <c:v>40.1</c:v>
                </c:pt>
                <c:pt idx="621">
                  <c:v>39.659999999999997</c:v>
                </c:pt>
                <c:pt idx="622">
                  <c:v>39.880000000000003</c:v>
                </c:pt>
                <c:pt idx="623">
                  <c:v>39.67</c:v>
                </c:pt>
                <c:pt idx="624">
                  <c:v>39.69</c:v>
                </c:pt>
                <c:pt idx="625">
                  <c:v>39.76</c:v>
                </c:pt>
                <c:pt idx="626">
                  <c:v>39.619999999999997</c:v>
                </c:pt>
                <c:pt idx="627">
                  <c:v>39.75</c:v>
                </c:pt>
                <c:pt idx="628">
                  <c:v>39.64</c:v>
                </c:pt>
                <c:pt idx="629">
                  <c:v>39.799999999999997</c:v>
                </c:pt>
                <c:pt idx="630">
                  <c:v>39.92</c:v>
                </c:pt>
                <c:pt idx="631">
                  <c:v>39.68</c:v>
                </c:pt>
                <c:pt idx="632">
                  <c:v>39.79</c:v>
                </c:pt>
                <c:pt idx="633">
                  <c:v>39.65</c:v>
                </c:pt>
                <c:pt idx="634">
                  <c:v>40.31</c:v>
                </c:pt>
                <c:pt idx="635">
                  <c:v>42.73</c:v>
                </c:pt>
                <c:pt idx="636">
                  <c:v>40.57</c:v>
                </c:pt>
                <c:pt idx="637">
                  <c:v>40.450000000000003</c:v>
                </c:pt>
                <c:pt idx="638">
                  <c:v>40.369999999999997</c:v>
                </c:pt>
                <c:pt idx="639">
                  <c:v>40.21</c:v>
                </c:pt>
                <c:pt idx="640">
                  <c:v>40.06</c:v>
                </c:pt>
                <c:pt idx="641">
                  <c:v>40.054000000000002</c:v>
                </c:pt>
                <c:pt idx="642">
                  <c:v>39.78</c:v>
                </c:pt>
                <c:pt idx="643">
                  <c:v>39.89</c:v>
                </c:pt>
                <c:pt idx="644">
                  <c:v>39.92</c:v>
                </c:pt>
                <c:pt idx="645">
                  <c:v>39.869999999999997</c:v>
                </c:pt>
                <c:pt idx="646">
                  <c:v>40.619999999999997</c:v>
                </c:pt>
                <c:pt idx="647">
                  <c:v>39.69</c:v>
                </c:pt>
                <c:pt idx="648">
                  <c:v>39.619999999999997</c:v>
                </c:pt>
                <c:pt idx="649">
                  <c:v>39.71</c:v>
                </c:pt>
                <c:pt idx="650">
                  <c:v>40.21</c:v>
                </c:pt>
                <c:pt idx="651">
                  <c:v>40.020000000000003</c:v>
                </c:pt>
                <c:pt idx="652">
                  <c:v>39.74</c:v>
                </c:pt>
                <c:pt idx="653">
                  <c:v>39.72</c:v>
                </c:pt>
                <c:pt idx="654">
                  <c:v>40.24</c:v>
                </c:pt>
                <c:pt idx="655">
                  <c:v>39.799999999999997</c:v>
                </c:pt>
                <c:pt idx="656">
                  <c:v>39.85</c:v>
                </c:pt>
                <c:pt idx="657">
                  <c:v>39.75</c:v>
                </c:pt>
                <c:pt idx="658">
                  <c:v>39.76</c:v>
                </c:pt>
                <c:pt idx="659">
                  <c:v>39.69</c:v>
                </c:pt>
                <c:pt idx="660">
                  <c:v>39.869999999999997</c:v>
                </c:pt>
                <c:pt idx="661">
                  <c:v>39.799999999999997</c:v>
                </c:pt>
                <c:pt idx="662">
                  <c:v>39.78</c:v>
                </c:pt>
                <c:pt idx="663">
                  <c:v>39.75</c:v>
                </c:pt>
                <c:pt idx="664">
                  <c:v>39.840000000000003</c:v>
                </c:pt>
                <c:pt idx="665">
                  <c:v>39.82</c:v>
                </c:pt>
                <c:pt idx="666">
                  <c:v>39.799999999999997</c:v>
                </c:pt>
                <c:pt idx="667">
                  <c:v>39.89</c:v>
                </c:pt>
                <c:pt idx="668">
                  <c:v>39.81</c:v>
                </c:pt>
                <c:pt idx="669">
                  <c:v>39.65</c:v>
                </c:pt>
                <c:pt idx="670">
                  <c:v>39.799999999999997</c:v>
                </c:pt>
                <c:pt idx="671">
                  <c:v>39.71</c:v>
                </c:pt>
                <c:pt idx="672">
                  <c:v>39.75</c:v>
                </c:pt>
                <c:pt idx="673">
                  <c:v>39.78</c:v>
                </c:pt>
                <c:pt idx="674">
                  <c:v>39.74</c:v>
                </c:pt>
                <c:pt idx="675">
                  <c:v>39.67</c:v>
                </c:pt>
                <c:pt idx="676">
                  <c:v>39.99</c:v>
                </c:pt>
                <c:pt idx="677">
                  <c:v>39.909999999999997</c:v>
                </c:pt>
                <c:pt idx="678">
                  <c:v>40.130000000000003</c:v>
                </c:pt>
                <c:pt idx="679">
                  <c:v>39.9</c:v>
                </c:pt>
                <c:pt idx="680">
                  <c:v>39.82</c:v>
                </c:pt>
                <c:pt idx="681">
                  <c:v>39.979999999999997</c:v>
                </c:pt>
                <c:pt idx="682">
                  <c:v>39.799999999999997</c:v>
                </c:pt>
                <c:pt idx="683">
                  <c:v>39.78</c:v>
                </c:pt>
                <c:pt idx="684">
                  <c:v>39.86</c:v>
                </c:pt>
                <c:pt idx="685">
                  <c:v>39.729999999999997</c:v>
                </c:pt>
                <c:pt idx="686">
                  <c:v>39.72</c:v>
                </c:pt>
                <c:pt idx="687">
                  <c:v>40.64</c:v>
                </c:pt>
                <c:pt idx="688">
                  <c:v>39.86</c:v>
                </c:pt>
                <c:pt idx="689">
                  <c:v>39.79</c:v>
                </c:pt>
                <c:pt idx="690">
                  <c:v>40.04</c:v>
                </c:pt>
                <c:pt idx="691">
                  <c:v>39.700000000000003</c:v>
                </c:pt>
                <c:pt idx="692">
                  <c:v>39.71</c:v>
                </c:pt>
                <c:pt idx="693">
                  <c:v>39.86</c:v>
                </c:pt>
                <c:pt idx="694">
                  <c:v>39.72</c:v>
                </c:pt>
                <c:pt idx="695">
                  <c:v>41.07</c:v>
                </c:pt>
                <c:pt idx="696">
                  <c:v>39.97</c:v>
                </c:pt>
                <c:pt idx="697">
                  <c:v>39.729999999999997</c:v>
                </c:pt>
                <c:pt idx="698">
                  <c:v>39.83</c:v>
                </c:pt>
                <c:pt idx="699">
                  <c:v>39.700000000000003</c:v>
                </c:pt>
                <c:pt idx="700">
                  <c:v>39.6</c:v>
                </c:pt>
                <c:pt idx="701">
                  <c:v>39.6</c:v>
                </c:pt>
                <c:pt idx="702">
                  <c:v>39.58</c:v>
                </c:pt>
                <c:pt idx="703">
                  <c:v>39.54</c:v>
                </c:pt>
                <c:pt idx="704">
                  <c:v>39.6</c:v>
                </c:pt>
                <c:pt idx="705">
                  <c:v>39.57</c:v>
                </c:pt>
                <c:pt idx="706">
                  <c:v>39.72</c:v>
                </c:pt>
                <c:pt idx="707">
                  <c:v>39.69</c:v>
                </c:pt>
                <c:pt idx="708">
                  <c:v>39.590000000000003</c:v>
                </c:pt>
                <c:pt idx="709">
                  <c:v>39.880000000000003</c:v>
                </c:pt>
                <c:pt idx="710">
                  <c:v>39.81</c:v>
                </c:pt>
                <c:pt idx="711">
                  <c:v>39.840000000000003</c:v>
                </c:pt>
                <c:pt idx="712">
                  <c:v>39.61</c:v>
                </c:pt>
                <c:pt idx="713">
                  <c:v>39.67</c:v>
                </c:pt>
                <c:pt idx="714">
                  <c:v>39.68</c:v>
                </c:pt>
                <c:pt idx="715">
                  <c:v>39.74</c:v>
                </c:pt>
                <c:pt idx="716">
                  <c:v>39.619999999999997</c:v>
                </c:pt>
                <c:pt idx="717">
                  <c:v>39.69</c:v>
                </c:pt>
                <c:pt idx="718">
                  <c:v>39.69</c:v>
                </c:pt>
                <c:pt idx="719">
                  <c:v>39.99</c:v>
                </c:pt>
                <c:pt idx="720">
                  <c:v>42.03</c:v>
                </c:pt>
                <c:pt idx="721">
                  <c:v>40.479999999999997</c:v>
                </c:pt>
                <c:pt idx="722">
                  <c:v>40.200000000000003</c:v>
                </c:pt>
                <c:pt idx="723">
                  <c:v>39.86</c:v>
                </c:pt>
                <c:pt idx="724">
                  <c:v>39.979999999999997</c:v>
                </c:pt>
                <c:pt idx="725">
                  <c:v>39.799999999999997</c:v>
                </c:pt>
                <c:pt idx="726">
                  <c:v>39.71</c:v>
                </c:pt>
                <c:pt idx="727">
                  <c:v>39.68</c:v>
                </c:pt>
                <c:pt idx="728">
                  <c:v>40</c:v>
                </c:pt>
                <c:pt idx="729">
                  <c:v>39.880000000000003</c:v>
                </c:pt>
                <c:pt idx="730">
                  <c:v>39.880000000000003</c:v>
                </c:pt>
                <c:pt idx="731">
                  <c:v>39.85</c:v>
                </c:pt>
                <c:pt idx="732">
                  <c:v>39.76</c:v>
                </c:pt>
                <c:pt idx="733">
                  <c:v>39.840000000000003</c:v>
                </c:pt>
                <c:pt idx="734">
                  <c:v>39.75</c:v>
                </c:pt>
                <c:pt idx="735">
                  <c:v>39.97</c:v>
                </c:pt>
                <c:pt idx="736">
                  <c:v>39.85</c:v>
                </c:pt>
                <c:pt idx="737">
                  <c:v>39.67</c:v>
                </c:pt>
                <c:pt idx="738">
                  <c:v>39.67</c:v>
                </c:pt>
                <c:pt idx="739">
                  <c:v>39.68</c:v>
                </c:pt>
                <c:pt idx="740">
                  <c:v>39.79</c:v>
                </c:pt>
                <c:pt idx="741">
                  <c:v>41.37</c:v>
                </c:pt>
                <c:pt idx="742">
                  <c:v>40.36</c:v>
                </c:pt>
                <c:pt idx="743">
                  <c:v>39.979999999999997</c:v>
                </c:pt>
                <c:pt idx="744">
                  <c:v>39.93</c:v>
                </c:pt>
                <c:pt idx="745">
                  <c:v>39.79</c:v>
                </c:pt>
                <c:pt idx="746">
                  <c:v>39.94</c:v>
                </c:pt>
                <c:pt idx="747">
                  <c:v>39.869999999999997</c:v>
                </c:pt>
                <c:pt idx="748">
                  <c:v>40.01</c:v>
                </c:pt>
                <c:pt idx="749">
                  <c:v>39.75</c:v>
                </c:pt>
                <c:pt idx="750">
                  <c:v>39.65</c:v>
                </c:pt>
                <c:pt idx="751">
                  <c:v>39.64</c:v>
                </c:pt>
                <c:pt idx="752">
                  <c:v>39.82</c:v>
                </c:pt>
                <c:pt idx="753">
                  <c:v>39.659999999999997</c:v>
                </c:pt>
                <c:pt idx="754">
                  <c:v>40.909999999999997</c:v>
                </c:pt>
                <c:pt idx="755">
                  <c:v>41.85</c:v>
                </c:pt>
                <c:pt idx="756">
                  <c:v>39.78</c:v>
                </c:pt>
                <c:pt idx="757">
                  <c:v>40.33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графики!$D$2</c:f>
              <c:strCache>
                <c:ptCount val="1"/>
                <c:pt idx="0">
                  <c:v>Flash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графики!$A$3:$A$766</c:f>
              <c:numCache>
                <c:formatCode>General</c:formatCode>
                <c:ptCount val="7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</c:numCache>
            </c:numRef>
          </c:cat>
          <c:val>
            <c:numRef>
              <c:f>графики!$D$3:$D$766</c:f>
              <c:numCache>
                <c:formatCode>0.00</c:formatCode>
                <c:ptCount val="764"/>
                <c:pt idx="0">
                  <c:v>41.1</c:v>
                </c:pt>
                <c:pt idx="1">
                  <c:v>40.81</c:v>
                </c:pt>
                <c:pt idx="2">
                  <c:v>41.17</c:v>
                </c:pt>
                <c:pt idx="3">
                  <c:v>40.56</c:v>
                </c:pt>
                <c:pt idx="4">
                  <c:v>40.25</c:v>
                </c:pt>
                <c:pt idx="5">
                  <c:v>40.04</c:v>
                </c:pt>
                <c:pt idx="6">
                  <c:v>39.840000000000003</c:v>
                </c:pt>
                <c:pt idx="7">
                  <c:v>40.020000000000003</c:v>
                </c:pt>
                <c:pt idx="8">
                  <c:v>40.01</c:v>
                </c:pt>
                <c:pt idx="9">
                  <c:v>40.03</c:v>
                </c:pt>
                <c:pt idx="10">
                  <c:v>39.799999999999997</c:v>
                </c:pt>
                <c:pt idx="11">
                  <c:v>40.07</c:v>
                </c:pt>
                <c:pt idx="12">
                  <c:v>39.869999999999997</c:v>
                </c:pt>
                <c:pt idx="13">
                  <c:v>39.89</c:v>
                </c:pt>
                <c:pt idx="14">
                  <c:v>40.04</c:v>
                </c:pt>
                <c:pt idx="15">
                  <c:v>39.81</c:v>
                </c:pt>
                <c:pt idx="16">
                  <c:v>40.04</c:v>
                </c:pt>
                <c:pt idx="17">
                  <c:v>39.909999999999997</c:v>
                </c:pt>
                <c:pt idx="18">
                  <c:v>39.86</c:v>
                </c:pt>
                <c:pt idx="19">
                  <c:v>39.93</c:v>
                </c:pt>
                <c:pt idx="20">
                  <c:v>40.07</c:v>
                </c:pt>
                <c:pt idx="21">
                  <c:v>40.200000000000003</c:v>
                </c:pt>
                <c:pt idx="22">
                  <c:v>39.85</c:v>
                </c:pt>
                <c:pt idx="23">
                  <c:v>39.85</c:v>
                </c:pt>
                <c:pt idx="24">
                  <c:v>39.94</c:v>
                </c:pt>
                <c:pt idx="25">
                  <c:v>40.130000000000003</c:v>
                </c:pt>
                <c:pt idx="26">
                  <c:v>39.85</c:v>
                </c:pt>
                <c:pt idx="27">
                  <c:v>40.090000000000003</c:v>
                </c:pt>
                <c:pt idx="28">
                  <c:v>40.200000000000003</c:v>
                </c:pt>
                <c:pt idx="29">
                  <c:v>39.880000000000003</c:v>
                </c:pt>
                <c:pt idx="30">
                  <c:v>39.99</c:v>
                </c:pt>
                <c:pt idx="31">
                  <c:v>39.96</c:v>
                </c:pt>
                <c:pt idx="32">
                  <c:v>39.880000000000003</c:v>
                </c:pt>
                <c:pt idx="33">
                  <c:v>39.89</c:v>
                </c:pt>
                <c:pt idx="34">
                  <c:v>39.79</c:v>
                </c:pt>
                <c:pt idx="35">
                  <c:v>39.96</c:v>
                </c:pt>
                <c:pt idx="36">
                  <c:v>39.799999999999997</c:v>
                </c:pt>
                <c:pt idx="37">
                  <c:v>39.82</c:v>
                </c:pt>
                <c:pt idx="38">
                  <c:v>39.81</c:v>
                </c:pt>
                <c:pt idx="39">
                  <c:v>39.729999999999997</c:v>
                </c:pt>
                <c:pt idx="40">
                  <c:v>40</c:v>
                </c:pt>
                <c:pt idx="41">
                  <c:v>39.81</c:v>
                </c:pt>
                <c:pt idx="42">
                  <c:v>39.729999999999997</c:v>
                </c:pt>
                <c:pt idx="43">
                  <c:v>39.799999999999997</c:v>
                </c:pt>
                <c:pt idx="44">
                  <c:v>40.270000000000003</c:v>
                </c:pt>
                <c:pt idx="45">
                  <c:v>39.92</c:v>
                </c:pt>
                <c:pt idx="46">
                  <c:v>39.9</c:v>
                </c:pt>
                <c:pt idx="47">
                  <c:v>39.92</c:v>
                </c:pt>
                <c:pt idx="48">
                  <c:v>40.33</c:v>
                </c:pt>
                <c:pt idx="49">
                  <c:v>39.92</c:v>
                </c:pt>
                <c:pt idx="50">
                  <c:v>39.700000000000003</c:v>
                </c:pt>
                <c:pt idx="51">
                  <c:v>39.83</c:v>
                </c:pt>
                <c:pt idx="52">
                  <c:v>39.729999999999997</c:v>
                </c:pt>
                <c:pt idx="53">
                  <c:v>39.950000000000003</c:v>
                </c:pt>
                <c:pt idx="54">
                  <c:v>40.130000000000003</c:v>
                </c:pt>
                <c:pt idx="55">
                  <c:v>40.24</c:v>
                </c:pt>
                <c:pt idx="56">
                  <c:v>40.44</c:v>
                </c:pt>
                <c:pt idx="57">
                  <c:v>40.76</c:v>
                </c:pt>
                <c:pt idx="58">
                  <c:v>39.950000000000003</c:v>
                </c:pt>
                <c:pt idx="59">
                  <c:v>39.81</c:v>
                </c:pt>
                <c:pt idx="60">
                  <c:v>39.78</c:v>
                </c:pt>
                <c:pt idx="61">
                  <c:v>39.93</c:v>
                </c:pt>
                <c:pt idx="62">
                  <c:v>39.770000000000003</c:v>
                </c:pt>
                <c:pt idx="63">
                  <c:v>39.74</c:v>
                </c:pt>
                <c:pt idx="64">
                  <c:v>39.92</c:v>
                </c:pt>
                <c:pt idx="65">
                  <c:v>40.22</c:v>
                </c:pt>
                <c:pt idx="66">
                  <c:v>39.86</c:v>
                </c:pt>
                <c:pt idx="67">
                  <c:v>39.880000000000003</c:v>
                </c:pt>
                <c:pt idx="68">
                  <c:v>39.72</c:v>
                </c:pt>
                <c:pt idx="69">
                  <c:v>39.92</c:v>
                </c:pt>
                <c:pt idx="70">
                  <c:v>39.85</c:v>
                </c:pt>
                <c:pt idx="71">
                  <c:v>40.369999999999997</c:v>
                </c:pt>
                <c:pt idx="72">
                  <c:v>39.909999999999997</c:v>
                </c:pt>
                <c:pt idx="73">
                  <c:v>39.74</c:v>
                </c:pt>
                <c:pt idx="74">
                  <c:v>39.69</c:v>
                </c:pt>
                <c:pt idx="75">
                  <c:v>40.01</c:v>
                </c:pt>
                <c:pt idx="76">
                  <c:v>40.07</c:v>
                </c:pt>
                <c:pt idx="77">
                  <c:v>41.14</c:v>
                </c:pt>
                <c:pt idx="78">
                  <c:v>39.799999999999997</c:v>
                </c:pt>
                <c:pt idx="79">
                  <c:v>39.700000000000003</c:v>
                </c:pt>
                <c:pt idx="80">
                  <c:v>39.67</c:v>
                </c:pt>
                <c:pt idx="81">
                  <c:v>39.72</c:v>
                </c:pt>
                <c:pt idx="82">
                  <c:v>39.71</c:v>
                </c:pt>
                <c:pt idx="83">
                  <c:v>39.5</c:v>
                </c:pt>
                <c:pt idx="84">
                  <c:v>39.700000000000003</c:v>
                </c:pt>
                <c:pt idx="85">
                  <c:v>39.619999999999997</c:v>
                </c:pt>
                <c:pt idx="86">
                  <c:v>39.35</c:v>
                </c:pt>
                <c:pt idx="87">
                  <c:v>39.56</c:v>
                </c:pt>
                <c:pt idx="88">
                  <c:v>39.770000000000003</c:v>
                </c:pt>
                <c:pt idx="89">
                  <c:v>39.729999999999997</c:v>
                </c:pt>
                <c:pt idx="90">
                  <c:v>39.75</c:v>
                </c:pt>
                <c:pt idx="91">
                  <c:v>39.659999999999997</c:v>
                </c:pt>
                <c:pt idx="92">
                  <c:v>39.729999999999997</c:v>
                </c:pt>
                <c:pt idx="93">
                  <c:v>39.51</c:v>
                </c:pt>
                <c:pt idx="94">
                  <c:v>39.630000000000003</c:v>
                </c:pt>
                <c:pt idx="95">
                  <c:v>39.590000000000003</c:v>
                </c:pt>
                <c:pt idx="96">
                  <c:v>39.65</c:v>
                </c:pt>
                <c:pt idx="97">
                  <c:v>39.6</c:v>
                </c:pt>
                <c:pt idx="98">
                  <c:v>39.67</c:v>
                </c:pt>
                <c:pt idx="99">
                  <c:v>39.94</c:v>
                </c:pt>
                <c:pt idx="100">
                  <c:v>39.64</c:v>
                </c:pt>
                <c:pt idx="101">
                  <c:v>41.83</c:v>
                </c:pt>
                <c:pt idx="102">
                  <c:v>39.67</c:v>
                </c:pt>
                <c:pt idx="103">
                  <c:v>39.619999999999997</c:v>
                </c:pt>
                <c:pt idx="104">
                  <c:v>39.549999999999997</c:v>
                </c:pt>
                <c:pt idx="105">
                  <c:v>39.81</c:v>
                </c:pt>
                <c:pt idx="106">
                  <c:v>41.92</c:v>
                </c:pt>
                <c:pt idx="107">
                  <c:v>40.08</c:v>
                </c:pt>
                <c:pt idx="108">
                  <c:v>40.020000000000003</c:v>
                </c:pt>
                <c:pt idx="109">
                  <c:v>40.19</c:v>
                </c:pt>
                <c:pt idx="110">
                  <c:v>40.21</c:v>
                </c:pt>
                <c:pt idx="111">
                  <c:v>40.04</c:v>
                </c:pt>
                <c:pt idx="112">
                  <c:v>40.409999999999997</c:v>
                </c:pt>
                <c:pt idx="113">
                  <c:v>39.840000000000003</c:v>
                </c:pt>
                <c:pt idx="114">
                  <c:v>39.76</c:v>
                </c:pt>
                <c:pt idx="115">
                  <c:v>40.46</c:v>
                </c:pt>
                <c:pt idx="116">
                  <c:v>39.92</c:v>
                </c:pt>
                <c:pt idx="117">
                  <c:v>39.729999999999997</c:v>
                </c:pt>
                <c:pt idx="118">
                  <c:v>39.69</c:v>
                </c:pt>
                <c:pt idx="119">
                  <c:v>39.81</c:v>
                </c:pt>
                <c:pt idx="120">
                  <c:v>39.68</c:v>
                </c:pt>
                <c:pt idx="121">
                  <c:v>39.78</c:v>
                </c:pt>
                <c:pt idx="122">
                  <c:v>39.700000000000003</c:v>
                </c:pt>
                <c:pt idx="123">
                  <c:v>39.659999999999997</c:v>
                </c:pt>
                <c:pt idx="124">
                  <c:v>39.61</c:v>
                </c:pt>
                <c:pt idx="125">
                  <c:v>39.83</c:v>
                </c:pt>
                <c:pt idx="126">
                  <c:v>39.700000000000003</c:v>
                </c:pt>
                <c:pt idx="127">
                  <c:v>39.729999999999997</c:v>
                </c:pt>
                <c:pt idx="128">
                  <c:v>39.76</c:v>
                </c:pt>
                <c:pt idx="129">
                  <c:v>39.68</c:v>
                </c:pt>
                <c:pt idx="130">
                  <c:v>39.64</c:v>
                </c:pt>
                <c:pt idx="131">
                  <c:v>39.6</c:v>
                </c:pt>
                <c:pt idx="132">
                  <c:v>39.729999999999997</c:v>
                </c:pt>
                <c:pt idx="133">
                  <c:v>39.64</c:v>
                </c:pt>
                <c:pt idx="134">
                  <c:v>39.72</c:v>
                </c:pt>
                <c:pt idx="135">
                  <c:v>39.65</c:v>
                </c:pt>
                <c:pt idx="136">
                  <c:v>39.72</c:v>
                </c:pt>
                <c:pt idx="137">
                  <c:v>39.6</c:v>
                </c:pt>
                <c:pt idx="138">
                  <c:v>39.58</c:v>
                </c:pt>
                <c:pt idx="139">
                  <c:v>39.89</c:v>
                </c:pt>
                <c:pt idx="140">
                  <c:v>39.72</c:v>
                </c:pt>
                <c:pt idx="141">
                  <c:v>39.69</c:v>
                </c:pt>
                <c:pt idx="142">
                  <c:v>39.729999999999997</c:v>
                </c:pt>
                <c:pt idx="143">
                  <c:v>39.86</c:v>
                </c:pt>
                <c:pt idx="144">
                  <c:v>39.69</c:v>
                </c:pt>
                <c:pt idx="145">
                  <c:v>39.79</c:v>
                </c:pt>
                <c:pt idx="146">
                  <c:v>40.020000000000003</c:v>
                </c:pt>
                <c:pt idx="147">
                  <c:v>39.94</c:v>
                </c:pt>
                <c:pt idx="148">
                  <c:v>39.78</c:v>
                </c:pt>
                <c:pt idx="149">
                  <c:v>39.909999999999997</c:v>
                </c:pt>
                <c:pt idx="150">
                  <c:v>39.5</c:v>
                </c:pt>
                <c:pt idx="151">
                  <c:v>39.69</c:v>
                </c:pt>
                <c:pt idx="152">
                  <c:v>39.659999999999997</c:v>
                </c:pt>
                <c:pt idx="153">
                  <c:v>39.700000000000003</c:v>
                </c:pt>
                <c:pt idx="154">
                  <c:v>39.65</c:v>
                </c:pt>
                <c:pt idx="155">
                  <c:v>39.630000000000003</c:v>
                </c:pt>
                <c:pt idx="156">
                  <c:v>39.590000000000003</c:v>
                </c:pt>
                <c:pt idx="157">
                  <c:v>39.79</c:v>
                </c:pt>
                <c:pt idx="158">
                  <c:v>39.950000000000003</c:v>
                </c:pt>
                <c:pt idx="159">
                  <c:v>39.479999999999997</c:v>
                </c:pt>
                <c:pt idx="160">
                  <c:v>39.549999999999997</c:v>
                </c:pt>
                <c:pt idx="161">
                  <c:v>39.54</c:v>
                </c:pt>
                <c:pt idx="162">
                  <c:v>39.880000000000003</c:v>
                </c:pt>
                <c:pt idx="163">
                  <c:v>39.42</c:v>
                </c:pt>
                <c:pt idx="164">
                  <c:v>39.75</c:v>
                </c:pt>
                <c:pt idx="165">
                  <c:v>39.81</c:v>
                </c:pt>
                <c:pt idx="166">
                  <c:v>39.81</c:v>
                </c:pt>
                <c:pt idx="167">
                  <c:v>39.57</c:v>
                </c:pt>
                <c:pt idx="168">
                  <c:v>39.75</c:v>
                </c:pt>
                <c:pt idx="169">
                  <c:v>39.65</c:v>
                </c:pt>
                <c:pt idx="170">
                  <c:v>39.6</c:v>
                </c:pt>
                <c:pt idx="171">
                  <c:v>39.450000000000003</c:v>
                </c:pt>
                <c:pt idx="172">
                  <c:v>39.83</c:v>
                </c:pt>
                <c:pt idx="173">
                  <c:v>39.54</c:v>
                </c:pt>
                <c:pt idx="174">
                  <c:v>39.590000000000003</c:v>
                </c:pt>
                <c:pt idx="175">
                  <c:v>39.51</c:v>
                </c:pt>
                <c:pt idx="176">
                  <c:v>39.49</c:v>
                </c:pt>
                <c:pt idx="177">
                  <c:v>39.51</c:v>
                </c:pt>
                <c:pt idx="178">
                  <c:v>39.5</c:v>
                </c:pt>
                <c:pt idx="179">
                  <c:v>39.619999999999997</c:v>
                </c:pt>
                <c:pt idx="180">
                  <c:v>39.36</c:v>
                </c:pt>
                <c:pt idx="181">
                  <c:v>39.479999999999997</c:v>
                </c:pt>
                <c:pt idx="182">
                  <c:v>39.54</c:v>
                </c:pt>
                <c:pt idx="183">
                  <c:v>39.5</c:v>
                </c:pt>
                <c:pt idx="184">
                  <c:v>39.6</c:v>
                </c:pt>
                <c:pt idx="185">
                  <c:v>40.08</c:v>
                </c:pt>
                <c:pt idx="186">
                  <c:v>39.74</c:v>
                </c:pt>
                <c:pt idx="187">
                  <c:v>39.5</c:v>
                </c:pt>
                <c:pt idx="188">
                  <c:v>39.409999999999997</c:v>
                </c:pt>
                <c:pt idx="189">
                  <c:v>39.369999999999997</c:v>
                </c:pt>
                <c:pt idx="190">
                  <c:v>39.47</c:v>
                </c:pt>
                <c:pt idx="191">
                  <c:v>39.450000000000003</c:v>
                </c:pt>
                <c:pt idx="192">
                  <c:v>39.61</c:v>
                </c:pt>
                <c:pt idx="193">
                  <c:v>39.67</c:v>
                </c:pt>
                <c:pt idx="194">
                  <c:v>39.729999999999997</c:v>
                </c:pt>
                <c:pt idx="195">
                  <c:v>39.619999999999997</c:v>
                </c:pt>
                <c:pt idx="196">
                  <c:v>39.54</c:v>
                </c:pt>
                <c:pt idx="197">
                  <c:v>39.69</c:v>
                </c:pt>
                <c:pt idx="198">
                  <c:v>39.57</c:v>
                </c:pt>
                <c:pt idx="199">
                  <c:v>39.71</c:v>
                </c:pt>
                <c:pt idx="200">
                  <c:v>39.76</c:v>
                </c:pt>
                <c:pt idx="201">
                  <c:v>39.54</c:v>
                </c:pt>
                <c:pt idx="202">
                  <c:v>39.880000000000003</c:v>
                </c:pt>
                <c:pt idx="203">
                  <c:v>39.590000000000003</c:v>
                </c:pt>
                <c:pt idx="204">
                  <c:v>39.58</c:v>
                </c:pt>
                <c:pt idx="205">
                  <c:v>39.57</c:v>
                </c:pt>
                <c:pt idx="206">
                  <c:v>39.65</c:v>
                </c:pt>
                <c:pt idx="207">
                  <c:v>39.5</c:v>
                </c:pt>
                <c:pt idx="208">
                  <c:v>39.83</c:v>
                </c:pt>
                <c:pt idx="209">
                  <c:v>39.67</c:v>
                </c:pt>
                <c:pt idx="210">
                  <c:v>39.93</c:v>
                </c:pt>
                <c:pt idx="211">
                  <c:v>39.49</c:v>
                </c:pt>
                <c:pt idx="212">
                  <c:v>39.520000000000003</c:v>
                </c:pt>
                <c:pt idx="213">
                  <c:v>39.72</c:v>
                </c:pt>
                <c:pt idx="214">
                  <c:v>39.840000000000003</c:v>
                </c:pt>
                <c:pt idx="215">
                  <c:v>39.950000000000003</c:v>
                </c:pt>
                <c:pt idx="216">
                  <c:v>39.79</c:v>
                </c:pt>
                <c:pt idx="217">
                  <c:v>39.69</c:v>
                </c:pt>
                <c:pt idx="218">
                  <c:v>39.630000000000003</c:v>
                </c:pt>
                <c:pt idx="219">
                  <c:v>39.74</c:v>
                </c:pt>
                <c:pt idx="220">
                  <c:v>39.799999999999997</c:v>
                </c:pt>
                <c:pt idx="221">
                  <c:v>39.520000000000003</c:v>
                </c:pt>
                <c:pt idx="222">
                  <c:v>39.43</c:v>
                </c:pt>
                <c:pt idx="223">
                  <c:v>39.44</c:v>
                </c:pt>
                <c:pt idx="224">
                  <c:v>40.159999999999997</c:v>
                </c:pt>
                <c:pt idx="225">
                  <c:v>41.15</c:v>
                </c:pt>
                <c:pt idx="226">
                  <c:v>39.42</c:v>
                </c:pt>
                <c:pt idx="227">
                  <c:v>39.93</c:v>
                </c:pt>
                <c:pt idx="228">
                  <c:v>39.729999999999997</c:v>
                </c:pt>
                <c:pt idx="229">
                  <c:v>39.6</c:v>
                </c:pt>
                <c:pt idx="230">
                  <c:v>39.47</c:v>
                </c:pt>
                <c:pt idx="231">
                  <c:v>39.35</c:v>
                </c:pt>
                <c:pt idx="232">
                  <c:v>39.57</c:v>
                </c:pt>
                <c:pt idx="233">
                  <c:v>39.85</c:v>
                </c:pt>
                <c:pt idx="234">
                  <c:v>40.659999999999997</c:v>
                </c:pt>
                <c:pt idx="235">
                  <c:v>40.53</c:v>
                </c:pt>
                <c:pt idx="236">
                  <c:v>40.42</c:v>
                </c:pt>
                <c:pt idx="237">
                  <c:v>40.18</c:v>
                </c:pt>
                <c:pt idx="238">
                  <c:v>39.96</c:v>
                </c:pt>
                <c:pt idx="239">
                  <c:v>41.28</c:v>
                </c:pt>
                <c:pt idx="240">
                  <c:v>40.53</c:v>
                </c:pt>
                <c:pt idx="241">
                  <c:v>40.450000000000003</c:v>
                </c:pt>
                <c:pt idx="242">
                  <c:v>40.229999999999997</c:v>
                </c:pt>
                <c:pt idx="243">
                  <c:v>39.9</c:v>
                </c:pt>
                <c:pt idx="244">
                  <c:v>40.14</c:v>
                </c:pt>
                <c:pt idx="245">
                  <c:v>39.64</c:v>
                </c:pt>
                <c:pt idx="246">
                  <c:v>40.450000000000003</c:v>
                </c:pt>
                <c:pt idx="247">
                  <c:v>39.9</c:v>
                </c:pt>
                <c:pt idx="248">
                  <c:v>39.92</c:v>
                </c:pt>
                <c:pt idx="249">
                  <c:v>40.08</c:v>
                </c:pt>
                <c:pt idx="250">
                  <c:v>39.99</c:v>
                </c:pt>
                <c:pt idx="251">
                  <c:v>39.840000000000003</c:v>
                </c:pt>
                <c:pt idx="252">
                  <c:v>40.03</c:v>
                </c:pt>
                <c:pt idx="253">
                  <c:v>39.79</c:v>
                </c:pt>
                <c:pt idx="254">
                  <c:v>39.880000000000003</c:v>
                </c:pt>
                <c:pt idx="255">
                  <c:v>40.04</c:v>
                </c:pt>
                <c:pt idx="256">
                  <c:v>40.79</c:v>
                </c:pt>
                <c:pt idx="257">
                  <c:v>39.75</c:v>
                </c:pt>
                <c:pt idx="258">
                  <c:v>39.68</c:v>
                </c:pt>
                <c:pt idx="259">
                  <c:v>40.74</c:v>
                </c:pt>
                <c:pt idx="260">
                  <c:v>40.31</c:v>
                </c:pt>
                <c:pt idx="261">
                  <c:v>39.840000000000003</c:v>
                </c:pt>
                <c:pt idx="262">
                  <c:v>39.96</c:v>
                </c:pt>
                <c:pt idx="263">
                  <c:v>39.9</c:v>
                </c:pt>
                <c:pt idx="264">
                  <c:v>40.22</c:v>
                </c:pt>
                <c:pt idx="265">
                  <c:v>40.11</c:v>
                </c:pt>
                <c:pt idx="266">
                  <c:v>40.11</c:v>
                </c:pt>
                <c:pt idx="267">
                  <c:v>40.11</c:v>
                </c:pt>
                <c:pt idx="268">
                  <c:v>40.03</c:v>
                </c:pt>
                <c:pt idx="269">
                  <c:v>39.96</c:v>
                </c:pt>
                <c:pt idx="270">
                  <c:v>39.94</c:v>
                </c:pt>
                <c:pt idx="271">
                  <c:v>40.01</c:v>
                </c:pt>
                <c:pt idx="272">
                  <c:v>39.92</c:v>
                </c:pt>
                <c:pt idx="273">
                  <c:v>39.909999999999997</c:v>
                </c:pt>
                <c:pt idx="274">
                  <c:v>40.03</c:v>
                </c:pt>
                <c:pt idx="275">
                  <c:v>40.159999999999997</c:v>
                </c:pt>
                <c:pt idx="276">
                  <c:v>40.21</c:v>
                </c:pt>
                <c:pt idx="277">
                  <c:v>39.99</c:v>
                </c:pt>
                <c:pt idx="278">
                  <c:v>39.950000000000003</c:v>
                </c:pt>
                <c:pt idx="279">
                  <c:v>39.94</c:v>
                </c:pt>
                <c:pt idx="280">
                  <c:v>39.950000000000003</c:v>
                </c:pt>
                <c:pt idx="281">
                  <c:v>39.880000000000003</c:v>
                </c:pt>
                <c:pt idx="282" formatCode="General">
                  <c:v>40.090000000000003</c:v>
                </c:pt>
                <c:pt idx="283">
                  <c:v>40.11</c:v>
                </c:pt>
                <c:pt idx="284">
                  <c:v>40.14</c:v>
                </c:pt>
                <c:pt idx="285">
                  <c:v>40.06</c:v>
                </c:pt>
                <c:pt idx="286">
                  <c:v>39.89</c:v>
                </c:pt>
                <c:pt idx="287">
                  <c:v>39.979999999999997</c:v>
                </c:pt>
                <c:pt idx="288">
                  <c:v>40.119999999999997</c:v>
                </c:pt>
                <c:pt idx="289">
                  <c:v>39.89</c:v>
                </c:pt>
                <c:pt idx="290">
                  <c:v>39.83</c:v>
                </c:pt>
                <c:pt idx="291">
                  <c:v>40.18</c:v>
                </c:pt>
                <c:pt idx="292">
                  <c:v>40.1</c:v>
                </c:pt>
                <c:pt idx="293">
                  <c:v>39.99</c:v>
                </c:pt>
                <c:pt idx="294">
                  <c:v>39.840000000000003</c:v>
                </c:pt>
                <c:pt idx="295">
                  <c:v>39.97</c:v>
                </c:pt>
                <c:pt idx="296">
                  <c:v>40.06</c:v>
                </c:pt>
                <c:pt idx="297">
                  <c:v>40.049999999999997</c:v>
                </c:pt>
                <c:pt idx="298">
                  <c:v>39.78</c:v>
                </c:pt>
                <c:pt idx="299">
                  <c:v>39.85</c:v>
                </c:pt>
                <c:pt idx="300">
                  <c:v>40.200000000000003</c:v>
                </c:pt>
                <c:pt idx="301">
                  <c:v>39.979999999999997</c:v>
                </c:pt>
                <c:pt idx="302">
                  <c:v>39.82</c:v>
                </c:pt>
                <c:pt idx="303">
                  <c:v>39.69</c:v>
                </c:pt>
                <c:pt idx="304">
                  <c:v>39.979999999999997</c:v>
                </c:pt>
                <c:pt idx="305">
                  <c:v>40.11</c:v>
                </c:pt>
                <c:pt idx="306">
                  <c:v>39.99</c:v>
                </c:pt>
                <c:pt idx="307">
                  <c:v>39.76</c:v>
                </c:pt>
                <c:pt idx="308">
                  <c:v>39.83</c:v>
                </c:pt>
                <c:pt idx="309">
                  <c:v>40.49</c:v>
                </c:pt>
                <c:pt idx="310">
                  <c:v>39.630000000000003</c:v>
                </c:pt>
                <c:pt idx="311">
                  <c:v>40.549999999999997</c:v>
                </c:pt>
                <c:pt idx="312">
                  <c:v>39.590000000000003</c:v>
                </c:pt>
                <c:pt idx="313">
                  <c:v>39.82</c:v>
                </c:pt>
                <c:pt idx="314">
                  <c:v>39.909999999999997</c:v>
                </c:pt>
                <c:pt idx="315">
                  <c:v>39.770000000000003</c:v>
                </c:pt>
                <c:pt idx="316">
                  <c:v>39.869999999999997</c:v>
                </c:pt>
                <c:pt idx="317">
                  <c:v>39.869999999999997</c:v>
                </c:pt>
                <c:pt idx="318">
                  <c:v>39.93</c:v>
                </c:pt>
                <c:pt idx="319">
                  <c:v>40.35</c:v>
                </c:pt>
                <c:pt idx="320">
                  <c:v>39.68</c:v>
                </c:pt>
                <c:pt idx="321">
                  <c:v>39.47</c:v>
                </c:pt>
                <c:pt idx="322">
                  <c:v>39.270000000000003</c:v>
                </c:pt>
                <c:pt idx="323">
                  <c:v>39.18</c:v>
                </c:pt>
                <c:pt idx="324">
                  <c:v>39.31</c:v>
                </c:pt>
                <c:pt idx="325">
                  <c:v>39.21</c:v>
                </c:pt>
                <c:pt idx="326">
                  <c:v>39.03</c:v>
                </c:pt>
                <c:pt idx="327">
                  <c:v>39.299999999999997</c:v>
                </c:pt>
                <c:pt idx="328">
                  <c:v>39.26</c:v>
                </c:pt>
                <c:pt idx="329">
                  <c:v>39.18</c:v>
                </c:pt>
                <c:pt idx="330">
                  <c:v>39.57</c:v>
                </c:pt>
                <c:pt idx="331">
                  <c:v>39.340000000000003</c:v>
                </c:pt>
                <c:pt idx="332">
                  <c:v>39.28</c:v>
                </c:pt>
                <c:pt idx="333">
                  <c:v>39.94</c:v>
                </c:pt>
                <c:pt idx="334">
                  <c:v>39.130000000000003</c:v>
                </c:pt>
                <c:pt idx="335">
                  <c:v>39.159999999999997</c:v>
                </c:pt>
                <c:pt idx="336">
                  <c:v>39.07</c:v>
                </c:pt>
                <c:pt idx="337">
                  <c:v>39.5</c:v>
                </c:pt>
                <c:pt idx="338">
                  <c:v>39.28</c:v>
                </c:pt>
                <c:pt idx="339">
                  <c:v>39.119999999999997</c:v>
                </c:pt>
                <c:pt idx="340">
                  <c:v>39.119999999999997</c:v>
                </c:pt>
                <c:pt idx="341">
                  <c:v>39.82</c:v>
                </c:pt>
                <c:pt idx="342">
                  <c:v>39.19</c:v>
                </c:pt>
                <c:pt idx="343">
                  <c:v>39.340000000000003</c:v>
                </c:pt>
                <c:pt idx="344">
                  <c:v>39.19</c:v>
                </c:pt>
                <c:pt idx="345">
                  <c:v>39.119999999999997</c:v>
                </c:pt>
                <c:pt idx="346">
                  <c:v>39.130000000000003</c:v>
                </c:pt>
                <c:pt idx="347">
                  <c:v>39.299999999999997</c:v>
                </c:pt>
                <c:pt idx="348">
                  <c:v>39.270000000000003</c:v>
                </c:pt>
                <c:pt idx="349">
                  <c:v>39.03</c:v>
                </c:pt>
                <c:pt idx="350">
                  <c:v>39.18</c:v>
                </c:pt>
                <c:pt idx="351">
                  <c:v>39.14</c:v>
                </c:pt>
                <c:pt idx="352">
                  <c:v>39.15</c:v>
                </c:pt>
                <c:pt idx="353">
                  <c:v>39.270000000000003</c:v>
                </c:pt>
                <c:pt idx="354">
                  <c:v>39.17</c:v>
                </c:pt>
                <c:pt idx="355">
                  <c:v>39.090000000000003</c:v>
                </c:pt>
                <c:pt idx="356">
                  <c:v>39.18</c:v>
                </c:pt>
                <c:pt idx="357">
                  <c:v>39.25</c:v>
                </c:pt>
                <c:pt idx="358">
                  <c:v>39.26</c:v>
                </c:pt>
                <c:pt idx="359">
                  <c:v>39.270000000000003</c:v>
                </c:pt>
                <c:pt idx="360">
                  <c:v>39.71</c:v>
                </c:pt>
                <c:pt idx="361">
                  <c:v>39.130000000000003</c:v>
                </c:pt>
                <c:pt idx="362">
                  <c:v>39.43</c:v>
                </c:pt>
                <c:pt idx="363">
                  <c:v>39.39</c:v>
                </c:pt>
                <c:pt idx="364">
                  <c:v>39.200000000000003</c:v>
                </c:pt>
                <c:pt idx="365">
                  <c:v>39.270000000000003</c:v>
                </c:pt>
                <c:pt idx="366">
                  <c:v>39.43</c:v>
                </c:pt>
                <c:pt idx="367">
                  <c:v>39.18</c:v>
                </c:pt>
                <c:pt idx="368">
                  <c:v>39.36</c:v>
                </c:pt>
                <c:pt idx="369">
                  <c:v>39.21</c:v>
                </c:pt>
                <c:pt idx="370">
                  <c:v>39.33</c:v>
                </c:pt>
                <c:pt idx="371">
                  <c:v>40.06</c:v>
                </c:pt>
                <c:pt idx="372">
                  <c:v>39.159999999999997</c:v>
                </c:pt>
                <c:pt idx="373">
                  <c:v>39.53</c:v>
                </c:pt>
                <c:pt idx="374">
                  <c:v>39.24</c:v>
                </c:pt>
                <c:pt idx="375">
                  <c:v>39.74</c:v>
                </c:pt>
                <c:pt idx="376">
                  <c:v>39.53</c:v>
                </c:pt>
                <c:pt idx="377">
                  <c:v>39.31</c:v>
                </c:pt>
                <c:pt idx="378">
                  <c:v>39.380000000000003</c:v>
                </c:pt>
                <c:pt idx="379">
                  <c:v>39.380000000000003</c:v>
                </c:pt>
                <c:pt idx="380">
                  <c:v>39.32</c:v>
                </c:pt>
                <c:pt idx="381">
                  <c:v>39.5</c:v>
                </c:pt>
                <c:pt idx="382">
                  <c:v>39.6</c:v>
                </c:pt>
                <c:pt idx="383">
                  <c:v>39.19</c:v>
                </c:pt>
                <c:pt idx="384">
                  <c:v>39.17</c:v>
                </c:pt>
                <c:pt idx="385">
                  <c:v>39.159999999999997</c:v>
                </c:pt>
                <c:pt idx="386">
                  <c:v>39.32</c:v>
                </c:pt>
                <c:pt idx="387">
                  <c:v>40.159999999999997</c:v>
                </c:pt>
                <c:pt idx="388">
                  <c:v>39.25</c:v>
                </c:pt>
                <c:pt idx="389">
                  <c:v>39.29</c:v>
                </c:pt>
                <c:pt idx="390">
                  <c:v>39.17</c:v>
                </c:pt>
                <c:pt idx="391">
                  <c:v>39.25</c:v>
                </c:pt>
                <c:pt idx="392">
                  <c:v>39.22</c:v>
                </c:pt>
                <c:pt idx="393">
                  <c:v>39.35</c:v>
                </c:pt>
                <c:pt idx="394">
                  <c:v>39.36</c:v>
                </c:pt>
                <c:pt idx="395">
                  <c:v>39.57</c:v>
                </c:pt>
                <c:pt idx="396">
                  <c:v>39.4</c:v>
                </c:pt>
                <c:pt idx="397">
                  <c:v>39.56</c:v>
                </c:pt>
                <c:pt idx="398">
                  <c:v>39.32</c:v>
                </c:pt>
                <c:pt idx="399">
                  <c:v>39.53</c:v>
                </c:pt>
                <c:pt idx="400">
                  <c:v>41.04</c:v>
                </c:pt>
                <c:pt idx="401">
                  <c:v>40.68</c:v>
                </c:pt>
                <c:pt idx="402">
                  <c:v>40.5</c:v>
                </c:pt>
                <c:pt idx="403">
                  <c:v>40.35</c:v>
                </c:pt>
                <c:pt idx="404">
                  <c:v>40.369999999999997</c:v>
                </c:pt>
                <c:pt idx="405">
                  <c:v>40.200000000000003</c:v>
                </c:pt>
                <c:pt idx="406">
                  <c:v>40.270000000000003</c:v>
                </c:pt>
                <c:pt idx="407">
                  <c:v>40.06</c:v>
                </c:pt>
                <c:pt idx="408">
                  <c:v>39.630000000000003</c:v>
                </c:pt>
                <c:pt idx="409">
                  <c:v>40.19</c:v>
                </c:pt>
                <c:pt idx="410">
                  <c:v>39.82</c:v>
                </c:pt>
                <c:pt idx="411">
                  <c:v>39.99</c:v>
                </c:pt>
                <c:pt idx="412">
                  <c:v>39.880000000000003</c:v>
                </c:pt>
                <c:pt idx="413">
                  <c:v>39.950000000000003</c:v>
                </c:pt>
                <c:pt idx="414">
                  <c:v>39.979999999999997</c:v>
                </c:pt>
                <c:pt idx="415">
                  <c:v>39.659999999999997</c:v>
                </c:pt>
                <c:pt idx="416">
                  <c:v>39.86</c:v>
                </c:pt>
                <c:pt idx="417">
                  <c:v>39.9</c:v>
                </c:pt>
                <c:pt idx="418">
                  <c:v>39.950000000000003</c:v>
                </c:pt>
                <c:pt idx="419">
                  <c:v>39.71</c:v>
                </c:pt>
                <c:pt idx="420">
                  <c:v>39.94</c:v>
                </c:pt>
                <c:pt idx="421">
                  <c:v>39.840000000000003</c:v>
                </c:pt>
                <c:pt idx="422">
                  <c:v>39.799999999999997</c:v>
                </c:pt>
                <c:pt idx="423">
                  <c:v>39.950000000000003</c:v>
                </c:pt>
                <c:pt idx="424">
                  <c:v>39.880000000000003</c:v>
                </c:pt>
                <c:pt idx="425">
                  <c:v>40.36</c:v>
                </c:pt>
                <c:pt idx="426">
                  <c:v>40.79</c:v>
                </c:pt>
                <c:pt idx="427">
                  <c:v>39.71</c:v>
                </c:pt>
                <c:pt idx="428">
                  <c:v>39.97</c:v>
                </c:pt>
                <c:pt idx="429">
                  <c:v>39.79</c:v>
                </c:pt>
                <c:pt idx="430">
                  <c:v>39.65</c:v>
                </c:pt>
                <c:pt idx="431">
                  <c:v>39.67</c:v>
                </c:pt>
                <c:pt idx="432">
                  <c:v>39.72</c:v>
                </c:pt>
                <c:pt idx="433">
                  <c:v>39.46</c:v>
                </c:pt>
                <c:pt idx="434">
                  <c:v>40.79</c:v>
                </c:pt>
                <c:pt idx="435">
                  <c:v>39.729999999999997</c:v>
                </c:pt>
                <c:pt idx="436">
                  <c:v>39.53</c:v>
                </c:pt>
                <c:pt idx="437">
                  <c:v>39.69</c:v>
                </c:pt>
                <c:pt idx="438">
                  <c:v>39.700000000000003</c:v>
                </c:pt>
                <c:pt idx="439">
                  <c:v>39.71</c:v>
                </c:pt>
                <c:pt idx="440">
                  <c:v>39.67</c:v>
                </c:pt>
                <c:pt idx="441">
                  <c:v>39.700000000000003</c:v>
                </c:pt>
                <c:pt idx="442">
                  <c:v>39.57</c:v>
                </c:pt>
                <c:pt idx="443">
                  <c:v>40.18</c:v>
                </c:pt>
                <c:pt idx="444">
                  <c:v>39.71</c:v>
                </c:pt>
                <c:pt idx="445">
                  <c:v>40.26</c:v>
                </c:pt>
                <c:pt idx="446">
                  <c:v>39.85</c:v>
                </c:pt>
                <c:pt idx="447">
                  <c:v>39.619999999999997</c:v>
                </c:pt>
                <c:pt idx="448">
                  <c:v>40.380000000000003</c:v>
                </c:pt>
                <c:pt idx="449">
                  <c:v>39.75</c:v>
                </c:pt>
                <c:pt idx="450">
                  <c:v>39.700000000000003</c:v>
                </c:pt>
                <c:pt idx="451">
                  <c:v>39.770000000000003</c:v>
                </c:pt>
                <c:pt idx="452">
                  <c:v>39.76</c:v>
                </c:pt>
                <c:pt idx="453">
                  <c:v>39.83</c:v>
                </c:pt>
                <c:pt idx="454">
                  <c:v>39.770000000000003</c:v>
                </c:pt>
                <c:pt idx="455">
                  <c:v>39.51</c:v>
                </c:pt>
                <c:pt idx="456">
                  <c:v>39.69</c:v>
                </c:pt>
                <c:pt idx="457">
                  <c:v>39.57</c:v>
                </c:pt>
                <c:pt idx="458">
                  <c:v>39.57</c:v>
                </c:pt>
                <c:pt idx="459">
                  <c:v>39.700000000000003</c:v>
                </c:pt>
                <c:pt idx="460">
                  <c:v>39.67</c:v>
                </c:pt>
                <c:pt idx="461">
                  <c:v>39.6</c:v>
                </c:pt>
                <c:pt idx="462">
                  <c:v>39.869999999999997</c:v>
                </c:pt>
                <c:pt idx="463">
                  <c:v>39.94</c:v>
                </c:pt>
                <c:pt idx="464">
                  <c:v>40.47</c:v>
                </c:pt>
                <c:pt idx="465">
                  <c:v>40.06</c:v>
                </c:pt>
                <c:pt idx="466">
                  <c:v>40.229999999999997</c:v>
                </c:pt>
                <c:pt idx="467">
                  <c:v>39.74</c:v>
                </c:pt>
                <c:pt idx="468">
                  <c:v>39.65</c:v>
                </c:pt>
                <c:pt idx="469">
                  <c:v>39.75</c:v>
                </c:pt>
                <c:pt idx="470">
                  <c:v>40.6</c:v>
                </c:pt>
                <c:pt idx="471">
                  <c:v>39.79</c:v>
                </c:pt>
                <c:pt idx="472">
                  <c:v>39.729999999999997</c:v>
                </c:pt>
                <c:pt idx="473">
                  <c:v>39.770000000000003</c:v>
                </c:pt>
                <c:pt idx="474">
                  <c:v>39.729999999999997</c:v>
                </c:pt>
                <c:pt idx="475">
                  <c:v>39.72</c:v>
                </c:pt>
                <c:pt idx="476">
                  <c:v>39.79</c:v>
                </c:pt>
                <c:pt idx="477">
                  <c:v>39.82</c:v>
                </c:pt>
                <c:pt idx="478">
                  <c:v>40.26</c:v>
                </c:pt>
                <c:pt idx="479">
                  <c:v>40.130000000000003</c:v>
                </c:pt>
                <c:pt idx="480">
                  <c:v>40.630000000000003</c:v>
                </c:pt>
                <c:pt idx="481">
                  <c:v>40.200000000000003</c:v>
                </c:pt>
                <c:pt idx="482">
                  <c:v>39.9</c:v>
                </c:pt>
                <c:pt idx="483">
                  <c:v>40.130000000000003</c:v>
                </c:pt>
                <c:pt idx="484">
                  <c:v>40.090000000000003</c:v>
                </c:pt>
                <c:pt idx="485">
                  <c:v>39.950000000000003</c:v>
                </c:pt>
                <c:pt idx="486">
                  <c:v>40.020000000000003</c:v>
                </c:pt>
                <c:pt idx="487">
                  <c:v>39.9</c:v>
                </c:pt>
                <c:pt idx="488">
                  <c:v>39.83</c:v>
                </c:pt>
                <c:pt idx="489">
                  <c:v>39.840000000000003</c:v>
                </c:pt>
                <c:pt idx="490">
                  <c:v>40.119999999999997</c:v>
                </c:pt>
                <c:pt idx="491">
                  <c:v>40.86</c:v>
                </c:pt>
                <c:pt idx="492">
                  <c:v>40.11</c:v>
                </c:pt>
                <c:pt idx="493">
                  <c:v>40.380000000000003</c:v>
                </c:pt>
                <c:pt idx="494">
                  <c:v>39.93</c:v>
                </c:pt>
                <c:pt idx="495">
                  <c:v>39.840000000000003</c:v>
                </c:pt>
                <c:pt idx="496">
                  <c:v>39.869999999999997</c:v>
                </c:pt>
                <c:pt idx="497">
                  <c:v>40.119999999999997</c:v>
                </c:pt>
                <c:pt idx="498">
                  <c:v>40.119999999999997</c:v>
                </c:pt>
                <c:pt idx="499">
                  <c:v>40.08</c:v>
                </c:pt>
                <c:pt idx="500">
                  <c:v>39.840000000000003</c:v>
                </c:pt>
                <c:pt idx="501">
                  <c:v>39.93</c:v>
                </c:pt>
                <c:pt idx="502">
                  <c:v>40.020000000000003</c:v>
                </c:pt>
                <c:pt idx="503">
                  <c:v>39.78</c:v>
                </c:pt>
                <c:pt idx="504">
                  <c:v>40.49</c:v>
                </c:pt>
                <c:pt idx="505">
                  <c:v>40.590000000000003</c:v>
                </c:pt>
                <c:pt idx="506">
                  <c:v>40.22</c:v>
                </c:pt>
                <c:pt idx="507">
                  <c:v>40.340000000000003</c:v>
                </c:pt>
                <c:pt idx="508">
                  <c:v>41.57</c:v>
                </c:pt>
                <c:pt idx="509">
                  <c:v>40.520000000000003</c:v>
                </c:pt>
                <c:pt idx="510">
                  <c:v>40.619999999999997</c:v>
                </c:pt>
                <c:pt idx="511">
                  <c:v>40.56</c:v>
                </c:pt>
                <c:pt idx="512">
                  <c:v>40.92</c:v>
                </c:pt>
                <c:pt idx="513">
                  <c:v>40.81</c:v>
                </c:pt>
                <c:pt idx="514">
                  <c:v>40.42</c:v>
                </c:pt>
                <c:pt idx="515">
                  <c:v>40.71</c:v>
                </c:pt>
                <c:pt idx="516">
                  <c:v>40.24</c:v>
                </c:pt>
                <c:pt idx="517">
                  <c:v>40.590000000000003</c:v>
                </c:pt>
                <c:pt idx="518">
                  <c:v>40.409999999999997</c:v>
                </c:pt>
                <c:pt idx="519">
                  <c:v>42.91</c:v>
                </c:pt>
                <c:pt idx="520">
                  <c:v>40.39</c:v>
                </c:pt>
                <c:pt idx="521">
                  <c:v>40.32</c:v>
                </c:pt>
                <c:pt idx="522">
                  <c:v>40.36</c:v>
                </c:pt>
                <c:pt idx="523">
                  <c:v>39.880000000000003</c:v>
                </c:pt>
                <c:pt idx="524">
                  <c:v>39.96</c:v>
                </c:pt>
                <c:pt idx="525">
                  <c:v>39.83</c:v>
                </c:pt>
                <c:pt idx="526">
                  <c:v>39.68</c:v>
                </c:pt>
                <c:pt idx="527">
                  <c:v>40.049999999999997</c:v>
                </c:pt>
                <c:pt idx="528">
                  <c:v>39.96</c:v>
                </c:pt>
                <c:pt idx="529">
                  <c:v>39.68</c:v>
                </c:pt>
                <c:pt idx="530">
                  <c:v>39.76</c:v>
                </c:pt>
                <c:pt idx="531">
                  <c:v>39.799999999999997</c:v>
                </c:pt>
                <c:pt idx="532">
                  <c:v>39.89</c:v>
                </c:pt>
                <c:pt idx="533">
                  <c:v>39.92</c:v>
                </c:pt>
                <c:pt idx="534">
                  <c:v>39.74</c:v>
                </c:pt>
                <c:pt idx="535">
                  <c:v>39.82</c:v>
                </c:pt>
                <c:pt idx="536">
                  <c:v>39.79</c:v>
                </c:pt>
                <c:pt idx="537">
                  <c:v>39.68</c:v>
                </c:pt>
                <c:pt idx="538">
                  <c:v>39.630000000000003</c:v>
                </c:pt>
                <c:pt idx="539">
                  <c:v>39.74</c:v>
                </c:pt>
                <c:pt idx="540">
                  <c:v>39.82</c:v>
                </c:pt>
                <c:pt idx="541">
                  <c:v>40.130000000000003</c:v>
                </c:pt>
                <c:pt idx="542">
                  <c:v>39.909999999999997</c:v>
                </c:pt>
                <c:pt idx="543">
                  <c:v>39.69</c:v>
                </c:pt>
                <c:pt idx="544">
                  <c:v>39.67</c:v>
                </c:pt>
                <c:pt idx="545">
                  <c:v>39.729999999999997</c:v>
                </c:pt>
                <c:pt idx="546">
                  <c:v>39.68</c:v>
                </c:pt>
                <c:pt idx="547">
                  <c:v>39.450000000000003</c:v>
                </c:pt>
                <c:pt idx="548">
                  <c:v>39.9</c:v>
                </c:pt>
                <c:pt idx="549">
                  <c:v>39.76</c:v>
                </c:pt>
                <c:pt idx="550">
                  <c:v>39.770000000000003</c:v>
                </c:pt>
                <c:pt idx="551">
                  <c:v>39.799999999999997</c:v>
                </c:pt>
                <c:pt idx="552">
                  <c:v>39.880000000000003</c:v>
                </c:pt>
                <c:pt idx="553">
                  <c:v>40.33</c:v>
                </c:pt>
                <c:pt idx="554">
                  <c:v>39.909999999999997</c:v>
                </c:pt>
                <c:pt idx="555">
                  <c:v>39.79</c:v>
                </c:pt>
                <c:pt idx="556">
                  <c:v>39.61</c:v>
                </c:pt>
                <c:pt idx="557">
                  <c:v>39.75</c:v>
                </c:pt>
                <c:pt idx="558">
                  <c:v>39.74</c:v>
                </c:pt>
                <c:pt idx="559">
                  <c:v>39.590000000000003</c:v>
                </c:pt>
                <c:pt idx="560">
                  <c:v>39.770000000000003</c:v>
                </c:pt>
                <c:pt idx="561">
                  <c:v>39.729999999999997</c:v>
                </c:pt>
                <c:pt idx="562">
                  <c:v>39.53</c:v>
                </c:pt>
                <c:pt idx="563">
                  <c:v>39.56</c:v>
                </c:pt>
                <c:pt idx="564">
                  <c:v>39.700000000000003</c:v>
                </c:pt>
                <c:pt idx="565">
                  <c:v>39.840000000000003</c:v>
                </c:pt>
                <c:pt idx="566">
                  <c:v>39.82</c:v>
                </c:pt>
                <c:pt idx="567">
                  <c:v>39.729999999999997</c:v>
                </c:pt>
                <c:pt idx="568">
                  <c:v>39.700000000000003</c:v>
                </c:pt>
                <c:pt idx="569">
                  <c:v>39.71</c:v>
                </c:pt>
                <c:pt idx="570">
                  <c:v>42.29</c:v>
                </c:pt>
                <c:pt idx="571">
                  <c:v>40.520000000000003</c:v>
                </c:pt>
                <c:pt idx="572">
                  <c:v>40.35</c:v>
                </c:pt>
                <c:pt idx="573">
                  <c:v>40.369999999999997</c:v>
                </c:pt>
                <c:pt idx="574">
                  <c:v>40.54</c:v>
                </c:pt>
                <c:pt idx="575">
                  <c:v>41.63</c:v>
                </c:pt>
                <c:pt idx="576">
                  <c:v>39.83</c:v>
                </c:pt>
                <c:pt idx="577">
                  <c:v>40.049999999999997</c:v>
                </c:pt>
                <c:pt idx="578">
                  <c:v>40.159999999999997</c:v>
                </c:pt>
                <c:pt idx="579">
                  <c:v>39.96</c:v>
                </c:pt>
                <c:pt idx="580">
                  <c:v>39.700000000000003</c:v>
                </c:pt>
                <c:pt idx="581">
                  <c:v>39.79</c:v>
                </c:pt>
                <c:pt idx="582">
                  <c:v>40.06</c:v>
                </c:pt>
                <c:pt idx="583">
                  <c:v>39.47</c:v>
                </c:pt>
                <c:pt idx="584">
                  <c:v>40.14</c:v>
                </c:pt>
                <c:pt idx="585">
                  <c:v>39.68</c:v>
                </c:pt>
                <c:pt idx="586">
                  <c:v>39.99</c:v>
                </c:pt>
                <c:pt idx="587">
                  <c:v>39.700000000000003</c:v>
                </c:pt>
                <c:pt idx="588">
                  <c:v>40.43</c:v>
                </c:pt>
                <c:pt idx="589">
                  <c:v>39.53</c:v>
                </c:pt>
                <c:pt idx="590">
                  <c:v>39.729999999999997</c:v>
                </c:pt>
                <c:pt idx="591">
                  <c:v>40.17</c:v>
                </c:pt>
                <c:pt idx="592">
                  <c:v>40.409999999999997</c:v>
                </c:pt>
                <c:pt idx="593">
                  <c:v>39.549999999999997</c:v>
                </c:pt>
                <c:pt idx="594">
                  <c:v>39.54</c:v>
                </c:pt>
                <c:pt idx="595">
                  <c:v>39.76</c:v>
                </c:pt>
                <c:pt idx="596">
                  <c:v>40.020000000000003</c:v>
                </c:pt>
                <c:pt idx="597">
                  <c:v>39.79</c:v>
                </c:pt>
                <c:pt idx="598">
                  <c:v>39.700000000000003</c:v>
                </c:pt>
                <c:pt idx="599">
                  <c:v>39.71</c:v>
                </c:pt>
                <c:pt idx="600">
                  <c:v>39.799999999999997</c:v>
                </c:pt>
                <c:pt idx="601">
                  <c:v>40</c:v>
                </c:pt>
                <c:pt idx="602">
                  <c:v>40.06</c:v>
                </c:pt>
                <c:pt idx="603">
                  <c:v>40.229999999999997</c:v>
                </c:pt>
                <c:pt idx="604">
                  <c:v>39.93</c:v>
                </c:pt>
                <c:pt idx="605">
                  <c:v>39.94</c:v>
                </c:pt>
                <c:pt idx="606">
                  <c:v>39.78</c:v>
                </c:pt>
                <c:pt idx="607">
                  <c:v>39.68</c:v>
                </c:pt>
                <c:pt idx="608">
                  <c:v>39.71</c:v>
                </c:pt>
                <c:pt idx="609">
                  <c:v>39.950000000000003</c:v>
                </c:pt>
                <c:pt idx="610">
                  <c:v>39.82</c:v>
                </c:pt>
                <c:pt idx="611">
                  <c:v>39.93</c:v>
                </c:pt>
                <c:pt idx="612">
                  <c:v>39.65</c:v>
                </c:pt>
                <c:pt idx="613">
                  <c:v>39.96</c:v>
                </c:pt>
                <c:pt idx="614">
                  <c:v>40.04</c:v>
                </c:pt>
                <c:pt idx="615">
                  <c:v>39.74</c:v>
                </c:pt>
                <c:pt idx="616">
                  <c:v>40.32</c:v>
                </c:pt>
                <c:pt idx="617">
                  <c:v>39.76</c:v>
                </c:pt>
                <c:pt idx="618">
                  <c:v>39.78</c:v>
                </c:pt>
                <c:pt idx="619">
                  <c:v>39.82</c:v>
                </c:pt>
                <c:pt idx="620">
                  <c:v>39.82</c:v>
                </c:pt>
                <c:pt idx="621">
                  <c:v>39.78</c:v>
                </c:pt>
                <c:pt idx="622">
                  <c:v>39.71</c:v>
                </c:pt>
                <c:pt idx="623">
                  <c:v>39.81</c:v>
                </c:pt>
                <c:pt idx="624">
                  <c:v>40.07</c:v>
                </c:pt>
                <c:pt idx="625">
                  <c:v>39.869999999999997</c:v>
                </c:pt>
                <c:pt idx="626">
                  <c:v>39.99</c:v>
                </c:pt>
                <c:pt idx="627">
                  <c:v>39.85</c:v>
                </c:pt>
                <c:pt idx="628">
                  <c:v>39.700000000000003</c:v>
                </c:pt>
                <c:pt idx="629">
                  <c:v>39.99</c:v>
                </c:pt>
                <c:pt idx="630">
                  <c:v>39.96</c:v>
                </c:pt>
                <c:pt idx="631">
                  <c:v>39.82</c:v>
                </c:pt>
                <c:pt idx="632">
                  <c:v>39.99</c:v>
                </c:pt>
                <c:pt idx="633">
                  <c:v>39.82</c:v>
                </c:pt>
                <c:pt idx="634">
                  <c:v>40.31</c:v>
                </c:pt>
                <c:pt idx="635">
                  <c:v>39.75</c:v>
                </c:pt>
                <c:pt idx="636">
                  <c:v>40.119999999999997</c:v>
                </c:pt>
                <c:pt idx="637">
                  <c:v>40.020000000000003</c:v>
                </c:pt>
                <c:pt idx="638">
                  <c:v>42.17</c:v>
                </c:pt>
                <c:pt idx="639">
                  <c:v>40.200000000000003</c:v>
                </c:pt>
                <c:pt idx="640">
                  <c:v>40.06</c:v>
                </c:pt>
                <c:pt idx="641">
                  <c:v>40.24</c:v>
                </c:pt>
                <c:pt idx="642">
                  <c:v>40.49</c:v>
                </c:pt>
                <c:pt idx="643">
                  <c:v>40.19</c:v>
                </c:pt>
                <c:pt idx="644">
                  <c:v>40.200000000000003</c:v>
                </c:pt>
                <c:pt idx="645">
                  <c:v>40.07</c:v>
                </c:pt>
                <c:pt idx="646">
                  <c:v>40.299999999999997</c:v>
                </c:pt>
                <c:pt idx="647">
                  <c:v>40.229999999999997</c:v>
                </c:pt>
                <c:pt idx="648">
                  <c:v>39.94</c:v>
                </c:pt>
                <c:pt idx="649">
                  <c:v>40.19</c:v>
                </c:pt>
                <c:pt idx="650">
                  <c:v>40.08</c:v>
                </c:pt>
                <c:pt idx="651">
                  <c:v>39.89</c:v>
                </c:pt>
                <c:pt idx="652">
                  <c:v>40.479999999999997</c:v>
                </c:pt>
                <c:pt idx="653">
                  <c:v>39.840000000000003</c:v>
                </c:pt>
                <c:pt idx="654">
                  <c:v>39.69</c:v>
                </c:pt>
                <c:pt idx="655">
                  <c:v>39.61</c:v>
                </c:pt>
                <c:pt idx="656">
                  <c:v>41.08</c:v>
                </c:pt>
                <c:pt idx="657">
                  <c:v>39.590000000000003</c:v>
                </c:pt>
                <c:pt idx="658">
                  <c:v>40.19</c:v>
                </c:pt>
                <c:pt idx="659">
                  <c:v>39.799999999999997</c:v>
                </c:pt>
                <c:pt idx="660">
                  <c:v>40.07</c:v>
                </c:pt>
                <c:pt idx="661">
                  <c:v>39.880000000000003</c:v>
                </c:pt>
                <c:pt idx="662">
                  <c:v>39.700000000000003</c:v>
                </c:pt>
                <c:pt idx="663">
                  <c:v>39.75</c:v>
                </c:pt>
                <c:pt idx="664">
                  <c:v>39.770000000000003</c:v>
                </c:pt>
                <c:pt idx="665">
                  <c:v>39.799999999999997</c:v>
                </c:pt>
                <c:pt idx="666">
                  <c:v>39.840000000000003</c:v>
                </c:pt>
                <c:pt idx="667">
                  <c:v>40.04</c:v>
                </c:pt>
                <c:pt idx="668">
                  <c:v>39.96</c:v>
                </c:pt>
                <c:pt idx="669">
                  <c:v>39.83</c:v>
                </c:pt>
                <c:pt idx="670">
                  <c:v>40.06</c:v>
                </c:pt>
                <c:pt idx="671">
                  <c:v>39.96</c:v>
                </c:pt>
                <c:pt idx="672">
                  <c:v>39.68</c:v>
                </c:pt>
                <c:pt idx="673">
                  <c:v>40.1</c:v>
                </c:pt>
                <c:pt idx="674">
                  <c:v>39.69</c:v>
                </c:pt>
                <c:pt idx="675">
                  <c:v>39.65</c:v>
                </c:pt>
                <c:pt idx="676">
                  <c:v>39.61</c:v>
                </c:pt>
                <c:pt idx="677">
                  <c:v>40.06</c:v>
                </c:pt>
                <c:pt idx="678">
                  <c:v>39.71</c:v>
                </c:pt>
                <c:pt idx="679">
                  <c:v>39.94</c:v>
                </c:pt>
                <c:pt idx="680">
                  <c:v>39.770000000000003</c:v>
                </c:pt>
                <c:pt idx="681">
                  <c:v>39.979999999999997</c:v>
                </c:pt>
                <c:pt idx="682">
                  <c:v>39.51</c:v>
                </c:pt>
                <c:pt idx="683">
                  <c:v>39.74</c:v>
                </c:pt>
                <c:pt idx="684">
                  <c:v>39.74</c:v>
                </c:pt>
                <c:pt idx="685">
                  <c:v>39.94</c:v>
                </c:pt>
                <c:pt idx="686">
                  <c:v>39.86</c:v>
                </c:pt>
                <c:pt idx="687">
                  <c:v>39.89</c:v>
                </c:pt>
                <c:pt idx="688">
                  <c:v>39.82</c:v>
                </c:pt>
                <c:pt idx="689">
                  <c:v>39.92</c:v>
                </c:pt>
                <c:pt idx="690">
                  <c:v>39.97</c:v>
                </c:pt>
                <c:pt idx="691">
                  <c:v>40.24</c:v>
                </c:pt>
                <c:pt idx="692">
                  <c:v>39.97</c:v>
                </c:pt>
                <c:pt idx="693">
                  <c:v>39.880000000000003</c:v>
                </c:pt>
                <c:pt idx="694">
                  <c:v>39.85</c:v>
                </c:pt>
                <c:pt idx="695">
                  <c:v>40.01</c:v>
                </c:pt>
                <c:pt idx="696">
                  <c:v>39.880000000000003</c:v>
                </c:pt>
                <c:pt idx="697">
                  <c:v>41.03</c:v>
                </c:pt>
                <c:pt idx="698">
                  <c:v>39.82</c:v>
                </c:pt>
                <c:pt idx="699">
                  <c:v>39.89</c:v>
                </c:pt>
                <c:pt idx="700">
                  <c:v>39.92</c:v>
                </c:pt>
                <c:pt idx="701">
                  <c:v>39.97</c:v>
                </c:pt>
                <c:pt idx="702">
                  <c:v>39.94</c:v>
                </c:pt>
                <c:pt idx="703">
                  <c:v>39.75</c:v>
                </c:pt>
                <c:pt idx="704">
                  <c:v>40</c:v>
                </c:pt>
                <c:pt idx="705">
                  <c:v>40.22</c:v>
                </c:pt>
                <c:pt idx="706">
                  <c:v>40.22</c:v>
                </c:pt>
                <c:pt idx="707">
                  <c:v>39.96</c:v>
                </c:pt>
                <c:pt idx="708">
                  <c:v>40.11</c:v>
                </c:pt>
                <c:pt idx="709">
                  <c:v>40.049999999999997</c:v>
                </c:pt>
                <c:pt idx="710">
                  <c:v>40.18</c:v>
                </c:pt>
                <c:pt idx="711">
                  <c:v>40.26</c:v>
                </c:pt>
                <c:pt idx="712">
                  <c:v>40.03</c:v>
                </c:pt>
                <c:pt idx="713">
                  <c:v>40.39</c:v>
                </c:pt>
                <c:pt idx="714">
                  <c:v>40.04</c:v>
                </c:pt>
                <c:pt idx="715">
                  <c:v>40.35</c:v>
                </c:pt>
                <c:pt idx="716">
                  <c:v>40.53</c:v>
                </c:pt>
                <c:pt idx="717">
                  <c:v>40.1</c:v>
                </c:pt>
                <c:pt idx="718">
                  <c:v>40.39</c:v>
                </c:pt>
                <c:pt idx="719">
                  <c:v>41</c:v>
                </c:pt>
                <c:pt idx="720">
                  <c:v>40.200000000000003</c:v>
                </c:pt>
                <c:pt idx="721">
                  <c:v>39.659999999999997</c:v>
                </c:pt>
                <c:pt idx="722">
                  <c:v>39.72</c:v>
                </c:pt>
                <c:pt idx="723">
                  <c:v>39.79</c:v>
                </c:pt>
                <c:pt idx="724">
                  <c:v>39.520000000000003</c:v>
                </c:pt>
                <c:pt idx="725">
                  <c:v>39.630000000000003</c:v>
                </c:pt>
                <c:pt idx="726">
                  <c:v>39.619999999999997</c:v>
                </c:pt>
                <c:pt idx="727">
                  <c:v>40.06</c:v>
                </c:pt>
                <c:pt idx="728">
                  <c:v>39.619999999999997</c:v>
                </c:pt>
                <c:pt idx="729">
                  <c:v>39.729999999999997</c:v>
                </c:pt>
                <c:pt idx="730">
                  <c:v>39.79</c:v>
                </c:pt>
                <c:pt idx="731">
                  <c:v>39.659999999999997</c:v>
                </c:pt>
                <c:pt idx="732">
                  <c:v>39.58</c:v>
                </c:pt>
                <c:pt idx="733">
                  <c:v>39.58</c:v>
                </c:pt>
                <c:pt idx="734">
                  <c:v>39.6</c:v>
                </c:pt>
                <c:pt idx="735">
                  <c:v>39.380000000000003</c:v>
                </c:pt>
                <c:pt idx="736">
                  <c:v>39.700000000000003</c:v>
                </c:pt>
                <c:pt idx="737">
                  <c:v>39.590000000000003</c:v>
                </c:pt>
                <c:pt idx="738">
                  <c:v>39.68</c:v>
                </c:pt>
                <c:pt idx="739">
                  <c:v>39.75</c:v>
                </c:pt>
                <c:pt idx="740">
                  <c:v>39.6</c:v>
                </c:pt>
                <c:pt idx="741">
                  <c:v>39.58</c:v>
                </c:pt>
                <c:pt idx="742">
                  <c:v>40.24</c:v>
                </c:pt>
                <c:pt idx="743">
                  <c:v>39.65</c:v>
                </c:pt>
                <c:pt idx="744">
                  <c:v>39.549999999999997</c:v>
                </c:pt>
                <c:pt idx="745">
                  <c:v>39.57</c:v>
                </c:pt>
                <c:pt idx="746">
                  <c:v>39.869999999999997</c:v>
                </c:pt>
                <c:pt idx="747">
                  <c:v>39.6</c:v>
                </c:pt>
                <c:pt idx="748">
                  <c:v>39.630000000000003</c:v>
                </c:pt>
                <c:pt idx="749">
                  <c:v>39.67</c:v>
                </c:pt>
                <c:pt idx="750">
                  <c:v>39.49</c:v>
                </c:pt>
                <c:pt idx="751">
                  <c:v>39.36</c:v>
                </c:pt>
                <c:pt idx="752">
                  <c:v>39.6</c:v>
                </c:pt>
                <c:pt idx="753">
                  <c:v>39.409999999999997</c:v>
                </c:pt>
                <c:pt idx="754">
                  <c:v>40.04</c:v>
                </c:pt>
                <c:pt idx="755">
                  <c:v>39.659999999999997</c:v>
                </c:pt>
                <c:pt idx="756">
                  <c:v>39.6</c:v>
                </c:pt>
                <c:pt idx="757">
                  <c:v>39.909999999999997</c:v>
                </c:pt>
                <c:pt idx="758">
                  <c:v>39.83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41440"/>
        <c:axId val="106543744"/>
      </c:lineChart>
      <c:catAx>
        <c:axId val="10654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6543744"/>
        <c:crosses val="autoZero"/>
        <c:auto val="1"/>
        <c:lblAlgn val="ctr"/>
        <c:lblOffset val="100"/>
        <c:noMultiLvlLbl val="0"/>
      </c:catAx>
      <c:valAx>
        <c:axId val="106543744"/>
        <c:scaling>
          <c:orientation val="minMax"/>
          <c:max val="45"/>
          <c:min val="38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06541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0943642263971403E-2"/>
          <c:y val="8.0060643195221701E-2"/>
          <c:w val="0.95815621707310294"/>
          <c:h val="0.74170477512752397"/>
        </c:manualLayout>
      </c:layout>
      <c:lineChart>
        <c:grouping val="standard"/>
        <c:varyColors val="0"/>
        <c:ser>
          <c:idx val="3"/>
          <c:order val="0"/>
          <c:tx>
            <c:strRef>
              <c:f>графики!$E$2</c:f>
              <c:strCache>
                <c:ptCount val="1"/>
                <c:pt idx="0">
                  <c:v>KartFreedom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графики!$A$3:$A$766</c:f>
              <c:numCache>
                <c:formatCode>General</c:formatCode>
                <c:ptCount val="7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</c:numCache>
            </c:numRef>
          </c:cat>
          <c:val>
            <c:numRef>
              <c:f>графики!$E$3:$E$766</c:f>
              <c:numCache>
                <c:formatCode>0.00</c:formatCode>
                <c:ptCount val="764"/>
                <c:pt idx="0">
                  <c:v>41.01</c:v>
                </c:pt>
                <c:pt idx="1">
                  <c:v>40.72</c:v>
                </c:pt>
                <c:pt idx="2">
                  <c:v>40.630000000000003</c:v>
                </c:pt>
                <c:pt idx="3">
                  <c:v>40.31</c:v>
                </c:pt>
                <c:pt idx="4">
                  <c:v>40.090000000000003</c:v>
                </c:pt>
                <c:pt idx="5">
                  <c:v>40.15</c:v>
                </c:pt>
                <c:pt idx="6">
                  <c:v>40.020000000000003</c:v>
                </c:pt>
                <c:pt idx="7">
                  <c:v>39.770000000000003</c:v>
                </c:pt>
                <c:pt idx="8">
                  <c:v>39.799999999999997</c:v>
                </c:pt>
                <c:pt idx="9">
                  <c:v>39.79</c:v>
                </c:pt>
                <c:pt idx="10">
                  <c:v>39.81</c:v>
                </c:pt>
                <c:pt idx="11">
                  <c:v>40.020000000000003</c:v>
                </c:pt>
                <c:pt idx="12">
                  <c:v>39.869999999999997</c:v>
                </c:pt>
                <c:pt idx="13">
                  <c:v>39.96</c:v>
                </c:pt>
                <c:pt idx="14">
                  <c:v>39.94</c:v>
                </c:pt>
                <c:pt idx="15">
                  <c:v>39.729999999999997</c:v>
                </c:pt>
                <c:pt idx="16">
                  <c:v>39.81</c:v>
                </c:pt>
                <c:pt idx="17">
                  <c:v>39.869999999999997</c:v>
                </c:pt>
                <c:pt idx="18">
                  <c:v>39.880000000000003</c:v>
                </c:pt>
                <c:pt idx="19">
                  <c:v>39.75</c:v>
                </c:pt>
                <c:pt idx="20">
                  <c:v>39.770000000000003</c:v>
                </c:pt>
                <c:pt idx="21">
                  <c:v>39.99</c:v>
                </c:pt>
                <c:pt idx="22">
                  <c:v>39.79</c:v>
                </c:pt>
                <c:pt idx="23">
                  <c:v>40.119999999999997</c:v>
                </c:pt>
                <c:pt idx="24">
                  <c:v>39.909999999999997</c:v>
                </c:pt>
                <c:pt idx="25">
                  <c:v>39.93</c:v>
                </c:pt>
                <c:pt idx="26">
                  <c:v>40.17</c:v>
                </c:pt>
                <c:pt idx="27">
                  <c:v>39.76</c:v>
                </c:pt>
                <c:pt idx="28">
                  <c:v>39.82</c:v>
                </c:pt>
                <c:pt idx="29">
                  <c:v>39.78</c:v>
                </c:pt>
                <c:pt idx="30">
                  <c:v>39.89</c:v>
                </c:pt>
                <c:pt idx="31">
                  <c:v>40.4</c:v>
                </c:pt>
                <c:pt idx="32">
                  <c:v>39.86</c:v>
                </c:pt>
                <c:pt idx="33">
                  <c:v>39.82</c:v>
                </c:pt>
                <c:pt idx="34">
                  <c:v>40.31</c:v>
                </c:pt>
                <c:pt idx="35">
                  <c:v>40.15</c:v>
                </c:pt>
                <c:pt idx="36">
                  <c:v>39.840000000000003</c:v>
                </c:pt>
                <c:pt idx="37">
                  <c:v>40.01</c:v>
                </c:pt>
                <c:pt idx="38">
                  <c:v>40.03</c:v>
                </c:pt>
                <c:pt idx="39">
                  <c:v>40.200000000000003</c:v>
                </c:pt>
                <c:pt idx="40">
                  <c:v>39.86</c:v>
                </c:pt>
                <c:pt idx="41">
                  <c:v>40.49</c:v>
                </c:pt>
                <c:pt idx="42">
                  <c:v>40.04</c:v>
                </c:pt>
                <c:pt idx="43">
                  <c:v>39.9</c:v>
                </c:pt>
                <c:pt idx="44">
                  <c:v>39.94</c:v>
                </c:pt>
                <c:pt idx="45">
                  <c:v>39.619999999999997</c:v>
                </c:pt>
                <c:pt idx="46">
                  <c:v>40.31</c:v>
                </c:pt>
                <c:pt idx="47">
                  <c:v>40.21</c:v>
                </c:pt>
                <c:pt idx="48">
                  <c:v>39.909999999999997</c:v>
                </c:pt>
                <c:pt idx="49">
                  <c:v>40.11</c:v>
                </c:pt>
                <c:pt idx="50">
                  <c:v>40.020000000000003</c:v>
                </c:pt>
                <c:pt idx="51">
                  <c:v>39.86</c:v>
                </c:pt>
                <c:pt idx="52">
                  <c:v>40.28</c:v>
                </c:pt>
                <c:pt idx="53">
                  <c:v>39.94</c:v>
                </c:pt>
                <c:pt idx="54">
                  <c:v>39.96</c:v>
                </c:pt>
                <c:pt idx="55">
                  <c:v>40.5</c:v>
                </c:pt>
                <c:pt idx="56">
                  <c:v>40.340000000000003</c:v>
                </c:pt>
                <c:pt idx="57">
                  <c:v>41.36</c:v>
                </c:pt>
                <c:pt idx="58">
                  <c:v>40.049999999999997</c:v>
                </c:pt>
                <c:pt idx="59">
                  <c:v>39.76</c:v>
                </c:pt>
                <c:pt idx="60">
                  <c:v>39.78</c:v>
                </c:pt>
                <c:pt idx="61">
                  <c:v>39.979999999999997</c:v>
                </c:pt>
                <c:pt idx="62">
                  <c:v>39.68</c:v>
                </c:pt>
                <c:pt idx="63">
                  <c:v>39.770000000000003</c:v>
                </c:pt>
                <c:pt idx="64">
                  <c:v>39.89</c:v>
                </c:pt>
                <c:pt idx="65">
                  <c:v>40.32</c:v>
                </c:pt>
                <c:pt idx="66">
                  <c:v>39.81</c:v>
                </c:pt>
                <c:pt idx="67">
                  <c:v>40.130000000000003</c:v>
                </c:pt>
                <c:pt idx="68">
                  <c:v>39.72</c:v>
                </c:pt>
                <c:pt idx="69">
                  <c:v>39.71</c:v>
                </c:pt>
                <c:pt idx="70">
                  <c:v>40.200000000000003</c:v>
                </c:pt>
                <c:pt idx="71">
                  <c:v>39.97</c:v>
                </c:pt>
                <c:pt idx="72">
                  <c:v>39.979999999999997</c:v>
                </c:pt>
                <c:pt idx="73">
                  <c:v>39.729999999999997</c:v>
                </c:pt>
                <c:pt idx="74">
                  <c:v>40.15</c:v>
                </c:pt>
                <c:pt idx="75">
                  <c:v>39.79</c:v>
                </c:pt>
                <c:pt idx="76">
                  <c:v>40.01</c:v>
                </c:pt>
                <c:pt idx="77">
                  <c:v>40.270000000000003</c:v>
                </c:pt>
                <c:pt idx="78">
                  <c:v>40.07</c:v>
                </c:pt>
                <c:pt idx="79">
                  <c:v>39.85</c:v>
                </c:pt>
                <c:pt idx="80">
                  <c:v>39.64</c:v>
                </c:pt>
                <c:pt idx="81">
                  <c:v>39.6</c:v>
                </c:pt>
                <c:pt idx="82">
                  <c:v>39.9</c:v>
                </c:pt>
                <c:pt idx="83">
                  <c:v>39.5</c:v>
                </c:pt>
                <c:pt idx="84">
                  <c:v>39.409999999999997</c:v>
                </c:pt>
                <c:pt idx="85">
                  <c:v>39.49</c:v>
                </c:pt>
                <c:pt idx="86">
                  <c:v>39.590000000000003</c:v>
                </c:pt>
                <c:pt idx="87">
                  <c:v>39.799999999999997</c:v>
                </c:pt>
                <c:pt idx="88">
                  <c:v>39.89</c:v>
                </c:pt>
                <c:pt idx="89">
                  <c:v>39.729999999999997</c:v>
                </c:pt>
                <c:pt idx="90">
                  <c:v>39.58</c:v>
                </c:pt>
                <c:pt idx="91">
                  <c:v>39.65</c:v>
                </c:pt>
                <c:pt idx="92">
                  <c:v>39.479999999999997</c:v>
                </c:pt>
                <c:pt idx="93">
                  <c:v>39.72</c:v>
                </c:pt>
                <c:pt idx="94">
                  <c:v>39.659999999999997</c:v>
                </c:pt>
                <c:pt idx="95">
                  <c:v>39.65</c:v>
                </c:pt>
                <c:pt idx="96">
                  <c:v>40.020000000000003</c:v>
                </c:pt>
                <c:pt idx="97">
                  <c:v>39.58</c:v>
                </c:pt>
                <c:pt idx="98">
                  <c:v>39.82</c:v>
                </c:pt>
                <c:pt idx="99">
                  <c:v>39.630000000000003</c:v>
                </c:pt>
                <c:pt idx="100">
                  <c:v>39.58</c:v>
                </c:pt>
                <c:pt idx="101">
                  <c:v>41.17</c:v>
                </c:pt>
                <c:pt idx="102">
                  <c:v>40.15</c:v>
                </c:pt>
                <c:pt idx="103">
                  <c:v>39.96</c:v>
                </c:pt>
                <c:pt idx="104">
                  <c:v>39.89</c:v>
                </c:pt>
                <c:pt idx="105">
                  <c:v>39.64</c:v>
                </c:pt>
                <c:pt idx="106">
                  <c:v>39.770000000000003</c:v>
                </c:pt>
                <c:pt idx="107">
                  <c:v>39.99</c:v>
                </c:pt>
                <c:pt idx="108">
                  <c:v>39.86</c:v>
                </c:pt>
                <c:pt idx="109">
                  <c:v>39.74</c:v>
                </c:pt>
                <c:pt idx="110">
                  <c:v>39.75</c:v>
                </c:pt>
                <c:pt idx="111">
                  <c:v>39.869999999999997</c:v>
                </c:pt>
                <c:pt idx="112">
                  <c:v>39.869999999999997</c:v>
                </c:pt>
                <c:pt idx="113">
                  <c:v>39.71</c:v>
                </c:pt>
                <c:pt idx="114">
                  <c:v>39.71</c:v>
                </c:pt>
                <c:pt idx="115">
                  <c:v>39.729999999999997</c:v>
                </c:pt>
                <c:pt idx="116">
                  <c:v>39.880000000000003</c:v>
                </c:pt>
                <c:pt idx="117">
                  <c:v>39.81</c:v>
                </c:pt>
                <c:pt idx="118">
                  <c:v>39.76</c:v>
                </c:pt>
                <c:pt idx="119">
                  <c:v>39.65</c:v>
                </c:pt>
                <c:pt idx="120">
                  <c:v>39.57</c:v>
                </c:pt>
                <c:pt idx="121">
                  <c:v>39.67</c:v>
                </c:pt>
                <c:pt idx="122">
                  <c:v>39.72</c:v>
                </c:pt>
                <c:pt idx="123">
                  <c:v>39.86</c:v>
                </c:pt>
                <c:pt idx="124">
                  <c:v>39.81</c:v>
                </c:pt>
                <c:pt idx="125">
                  <c:v>39.68</c:v>
                </c:pt>
                <c:pt idx="126">
                  <c:v>39.47</c:v>
                </c:pt>
                <c:pt idx="127">
                  <c:v>39.93</c:v>
                </c:pt>
                <c:pt idx="128">
                  <c:v>39.700000000000003</c:v>
                </c:pt>
                <c:pt idx="129">
                  <c:v>39.61</c:v>
                </c:pt>
                <c:pt idx="130">
                  <c:v>39.68</c:v>
                </c:pt>
                <c:pt idx="131">
                  <c:v>39.799999999999997</c:v>
                </c:pt>
                <c:pt idx="132">
                  <c:v>39.549999999999997</c:v>
                </c:pt>
                <c:pt idx="133">
                  <c:v>39.54</c:v>
                </c:pt>
                <c:pt idx="134">
                  <c:v>39.76</c:v>
                </c:pt>
                <c:pt idx="135">
                  <c:v>39.58</c:v>
                </c:pt>
                <c:pt idx="136">
                  <c:v>39.57</c:v>
                </c:pt>
                <c:pt idx="137">
                  <c:v>39.58</c:v>
                </c:pt>
                <c:pt idx="138">
                  <c:v>39.6</c:v>
                </c:pt>
                <c:pt idx="139">
                  <c:v>39.44</c:v>
                </c:pt>
                <c:pt idx="140">
                  <c:v>39.6</c:v>
                </c:pt>
                <c:pt idx="141">
                  <c:v>39.69</c:v>
                </c:pt>
                <c:pt idx="142">
                  <c:v>39.74</c:v>
                </c:pt>
                <c:pt idx="143">
                  <c:v>39.46</c:v>
                </c:pt>
                <c:pt idx="144">
                  <c:v>39.69</c:v>
                </c:pt>
                <c:pt idx="145">
                  <c:v>39.68</c:v>
                </c:pt>
                <c:pt idx="146">
                  <c:v>39.67</c:v>
                </c:pt>
                <c:pt idx="147">
                  <c:v>39.729999999999997</c:v>
                </c:pt>
                <c:pt idx="148">
                  <c:v>39.590000000000003</c:v>
                </c:pt>
                <c:pt idx="149">
                  <c:v>39.64</c:v>
                </c:pt>
                <c:pt idx="150">
                  <c:v>39.6</c:v>
                </c:pt>
                <c:pt idx="151">
                  <c:v>39.479999999999997</c:v>
                </c:pt>
                <c:pt idx="152">
                  <c:v>39.56</c:v>
                </c:pt>
                <c:pt idx="153">
                  <c:v>39.61</c:v>
                </c:pt>
                <c:pt idx="154">
                  <c:v>39.47</c:v>
                </c:pt>
                <c:pt idx="155">
                  <c:v>39.71</c:v>
                </c:pt>
                <c:pt idx="156">
                  <c:v>39.61</c:v>
                </c:pt>
                <c:pt idx="157">
                  <c:v>39.869999999999997</c:v>
                </c:pt>
                <c:pt idx="158">
                  <c:v>40.47</c:v>
                </c:pt>
                <c:pt idx="159">
                  <c:v>39.630000000000003</c:v>
                </c:pt>
                <c:pt idx="160">
                  <c:v>39.659999999999997</c:v>
                </c:pt>
                <c:pt idx="161">
                  <c:v>39.72</c:v>
                </c:pt>
                <c:pt idx="162">
                  <c:v>40.340000000000003</c:v>
                </c:pt>
                <c:pt idx="163">
                  <c:v>39.65</c:v>
                </c:pt>
                <c:pt idx="164">
                  <c:v>39.67</c:v>
                </c:pt>
                <c:pt idx="165">
                  <c:v>39.69</c:v>
                </c:pt>
                <c:pt idx="166">
                  <c:v>39.64</c:v>
                </c:pt>
                <c:pt idx="167">
                  <c:v>39.880000000000003</c:v>
                </c:pt>
                <c:pt idx="168">
                  <c:v>39.81</c:v>
                </c:pt>
                <c:pt idx="169">
                  <c:v>39.6</c:v>
                </c:pt>
                <c:pt idx="170">
                  <c:v>39.69</c:v>
                </c:pt>
                <c:pt idx="171">
                  <c:v>39.630000000000003</c:v>
                </c:pt>
                <c:pt idx="172">
                  <c:v>39.590000000000003</c:v>
                </c:pt>
                <c:pt idx="173">
                  <c:v>39.76</c:v>
                </c:pt>
                <c:pt idx="174">
                  <c:v>39.78</c:v>
                </c:pt>
                <c:pt idx="175">
                  <c:v>39.78</c:v>
                </c:pt>
                <c:pt idx="176">
                  <c:v>39.68</c:v>
                </c:pt>
                <c:pt idx="177">
                  <c:v>39.69</c:v>
                </c:pt>
                <c:pt idx="178">
                  <c:v>39.61</c:v>
                </c:pt>
                <c:pt idx="179">
                  <c:v>39.71</c:v>
                </c:pt>
                <c:pt idx="180">
                  <c:v>39.69</c:v>
                </c:pt>
                <c:pt idx="181">
                  <c:v>39.630000000000003</c:v>
                </c:pt>
                <c:pt idx="182">
                  <c:v>39.700000000000003</c:v>
                </c:pt>
                <c:pt idx="183">
                  <c:v>39.6</c:v>
                </c:pt>
                <c:pt idx="184">
                  <c:v>39.799999999999997</c:v>
                </c:pt>
                <c:pt idx="185">
                  <c:v>39.799999999999997</c:v>
                </c:pt>
                <c:pt idx="186">
                  <c:v>39.630000000000003</c:v>
                </c:pt>
                <c:pt idx="187">
                  <c:v>39.840000000000003</c:v>
                </c:pt>
                <c:pt idx="188">
                  <c:v>39.67</c:v>
                </c:pt>
                <c:pt idx="189">
                  <c:v>39.56</c:v>
                </c:pt>
                <c:pt idx="190">
                  <c:v>39.549999999999997</c:v>
                </c:pt>
                <c:pt idx="191">
                  <c:v>39.85</c:v>
                </c:pt>
                <c:pt idx="192">
                  <c:v>39.86</c:v>
                </c:pt>
                <c:pt idx="193">
                  <c:v>39.700000000000003</c:v>
                </c:pt>
                <c:pt idx="194">
                  <c:v>39.92</c:v>
                </c:pt>
                <c:pt idx="195">
                  <c:v>39.69</c:v>
                </c:pt>
                <c:pt idx="196">
                  <c:v>39.880000000000003</c:v>
                </c:pt>
                <c:pt idx="197">
                  <c:v>39.700000000000003</c:v>
                </c:pt>
                <c:pt idx="198">
                  <c:v>39.81</c:v>
                </c:pt>
                <c:pt idx="199">
                  <c:v>39.96</c:v>
                </c:pt>
                <c:pt idx="200">
                  <c:v>39.840000000000003</c:v>
                </c:pt>
                <c:pt idx="201">
                  <c:v>39.67</c:v>
                </c:pt>
                <c:pt idx="202">
                  <c:v>39.85</c:v>
                </c:pt>
                <c:pt idx="203">
                  <c:v>39.869999999999997</c:v>
                </c:pt>
                <c:pt idx="204">
                  <c:v>39.729999999999997</c:v>
                </c:pt>
                <c:pt idx="205">
                  <c:v>39.909999999999997</c:v>
                </c:pt>
                <c:pt idx="206">
                  <c:v>39.82</c:v>
                </c:pt>
                <c:pt idx="207">
                  <c:v>39.840000000000003</c:v>
                </c:pt>
                <c:pt idx="208">
                  <c:v>39.79</c:v>
                </c:pt>
                <c:pt idx="209">
                  <c:v>39.74</c:v>
                </c:pt>
                <c:pt idx="210">
                  <c:v>39.79</c:v>
                </c:pt>
                <c:pt idx="211">
                  <c:v>39.659999999999997</c:v>
                </c:pt>
                <c:pt idx="212">
                  <c:v>39.71</c:v>
                </c:pt>
                <c:pt idx="213">
                  <c:v>39.659999999999997</c:v>
                </c:pt>
                <c:pt idx="214">
                  <c:v>40.03</c:v>
                </c:pt>
                <c:pt idx="215">
                  <c:v>39.69</c:v>
                </c:pt>
                <c:pt idx="216">
                  <c:v>39.69</c:v>
                </c:pt>
                <c:pt idx="217">
                  <c:v>39.69</c:v>
                </c:pt>
                <c:pt idx="218">
                  <c:v>39.479999999999997</c:v>
                </c:pt>
                <c:pt idx="219">
                  <c:v>39.6</c:v>
                </c:pt>
                <c:pt idx="220">
                  <c:v>39.61</c:v>
                </c:pt>
                <c:pt idx="221">
                  <c:v>39.909999999999997</c:v>
                </c:pt>
                <c:pt idx="222">
                  <c:v>39.76</c:v>
                </c:pt>
                <c:pt idx="223">
                  <c:v>39.770000000000003</c:v>
                </c:pt>
                <c:pt idx="224">
                  <c:v>39.67</c:v>
                </c:pt>
                <c:pt idx="225">
                  <c:v>39.68</c:v>
                </c:pt>
                <c:pt idx="226">
                  <c:v>39.549999999999997</c:v>
                </c:pt>
                <c:pt idx="227">
                  <c:v>39.630000000000003</c:v>
                </c:pt>
                <c:pt idx="228">
                  <c:v>39.6</c:v>
                </c:pt>
                <c:pt idx="229">
                  <c:v>39.61</c:v>
                </c:pt>
                <c:pt idx="230">
                  <c:v>39.57</c:v>
                </c:pt>
                <c:pt idx="231">
                  <c:v>39.549999999999997</c:v>
                </c:pt>
                <c:pt idx="232">
                  <c:v>39.619999999999997</c:v>
                </c:pt>
                <c:pt idx="233">
                  <c:v>39.71</c:v>
                </c:pt>
                <c:pt idx="234">
                  <c:v>39.43</c:v>
                </c:pt>
                <c:pt idx="235">
                  <c:v>39.58</c:v>
                </c:pt>
                <c:pt idx="236">
                  <c:v>39.950000000000003</c:v>
                </c:pt>
                <c:pt idx="237">
                  <c:v>39.53</c:v>
                </c:pt>
                <c:pt idx="238">
                  <c:v>39.83</c:v>
                </c:pt>
                <c:pt idx="239">
                  <c:v>39.86</c:v>
                </c:pt>
                <c:pt idx="240">
                  <c:v>40.01</c:v>
                </c:pt>
                <c:pt idx="241">
                  <c:v>40.43</c:v>
                </c:pt>
                <c:pt idx="242">
                  <c:v>40.22</c:v>
                </c:pt>
                <c:pt idx="243">
                  <c:v>39.85</c:v>
                </c:pt>
                <c:pt idx="244">
                  <c:v>39.93</c:v>
                </c:pt>
                <c:pt idx="245">
                  <c:v>39.979999999999997</c:v>
                </c:pt>
                <c:pt idx="246">
                  <c:v>39.950000000000003</c:v>
                </c:pt>
                <c:pt idx="247">
                  <c:v>39.68</c:v>
                </c:pt>
                <c:pt idx="248">
                  <c:v>39.81</c:v>
                </c:pt>
                <c:pt idx="249">
                  <c:v>40.130000000000003</c:v>
                </c:pt>
                <c:pt idx="250">
                  <c:v>39.979999999999997</c:v>
                </c:pt>
                <c:pt idx="251">
                  <c:v>39.61</c:v>
                </c:pt>
                <c:pt idx="252">
                  <c:v>39.78</c:v>
                </c:pt>
                <c:pt idx="253">
                  <c:v>39.96</c:v>
                </c:pt>
                <c:pt idx="254">
                  <c:v>39.520000000000003</c:v>
                </c:pt>
                <c:pt idx="255">
                  <c:v>39.659999999999997</c:v>
                </c:pt>
                <c:pt idx="256">
                  <c:v>39.479999999999997</c:v>
                </c:pt>
                <c:pt idx="257">
                  <c:v>39.96</c:v>
                </c:pt>
                <c:pt idx="258">
                  <c:v>39.53</c:v>
                </c:pt>
                <c:pt idx="259">
                  <c:v>39.42</c:v>
                </c:pt>
                <c:pt idx="260">
                  <c:v>39.83</c:v>
                </c:pt>
                <c:pt idx="261">
                  <c:v>40.65</c:v>
                </c:pt>
                <c:pt idx="262">
                  <c:v>39.51</c:v>
                </c:pt>
                <c:pt idx="263">
                  <c:v>39.409999999999997</c:v>
                </c:pt>
                <c:pt idx="264">
                  <c:v>39.36</c:v>
                </c:pt>
                <c:pt idx="265">
                  <c:v>39.5</c:v>
                </c:pt>
                <c:pt idx="266">
                  <c:v>40</c:v>
                </c:pt>
                <c:pt idx="267">
                  <c:v>39.47</c:v>
                </c:pt>
                <c:pt idx="268">
                  <c:v>39.51</c:v>
                </c:pt>
                <c:pt idx="269">
                  <c:v>39.83</c:v>
                </c:pt>
                <c:pt idx="270">
                  <c:v>39.64</c:v>
                </c:pt>
                <c:pt idx="271">
                  <c:v>39.53</c:v>
                </c:pt>
                <c:pt idx="272">
                  <c:v>39.729999999999997</c:v>
                </c:pt>
                <c:pt idx="273">
                  <c:v>39.450000000000003</c:v>
                </c:pt>
                <c:pt idx="274">
                  <c:v>39.68</c:v>
                </c:pt>
                <c:pt idx="275">
                  <c:v>39.659999999999997</c:v>
                </c:pt>
                <c:pt idx="276">
                  <c:v>39.6</c:v>
                </c:pt>
                <c:pt idx="277">
                  <c:v>39.75</c:v>
                </c:pt>
                <c:pt idx="278">
                  <c:v>40.01</c:v>
                </c:pt>
                <c:pt idx="279">
                  <c:v>39.65</c:v>
                </c:pt>
                <c:pt idx="280">
                  <c:v>39.78</c:v>
                </c:pt>
                <c:pt idx="281">
                  <c:v>39.81</c:v>
                </c:pt>
                <c:pt idx="282">
                  <c:v>39.69</c:v>
                </c:pt>
                <c:pt idx="283">
                  <c:v>39.56</c:v>
                </c:pt>
                <c:pt idx="284">
                  <c:v>39.36</c:v>
                </c:pt>
                <c:pt idx="285">
                  <c:v>39.409999999999997</c:v>
                </c:pt>
                <c:pt idx="286">
                  <c:v>40.24</c:v>
                </c:pt>
                <c:pt idx="287">
                  <c:v>39.69</c:v>
                </c:pt>
                <c:pt idx="288">
                  <c:v>39.49</c:v>
                </c:pt>
                <c:pt idx="289">
                  <c:v>39.729999999999997</c:v>
                </c:pt>
                <c:pt idx="290">
                  <c:v>40.1</c:v>
                </c:pt>
                <c:pt idx="291">
                  <c:v>39.69</c:v>
                </c:pt>
                <c:pt idx="292">
                  <c:v>39.630000000000003</c:v>
                </c:pt>
                <c:pt idx="293">
                  <c:v>39.450000000000003</c:v>
                </c:pt>
                <c:pt idx="294">
                  <c:v>39.78</c:v>
                </c:pt>
                <c:pt idx="295">
                  <c:v>39.99</c:v>
                </c:pt>
                <c:pt idx="296">
                  <c:v>39.630000000000003</c:v>
                </c:pt>
                <c:pt idx="297">
                  <c:v>39.840000000000003</c:v>
                </c:pt>
                <c:pt idx="298">
                  <c:v>39.56</c:v>
                </c:pt>
                <c:pt idx="299">
                  <c:v>39.67</c:v>
                </c:pt>
                <c:pt idx="300">
                  <c:v>40.14</c:v>
                </c:pt>
                <c:pt idx="301">
                  <c:v>39.630000000000003</c:v>
                </c:pt>
                <c:pt idx="302">
                  <c:v>39.54</c:v>
                </c:pt>
                <c:pt idx="303">
                  <c:v>39.700000000000003</c:v>
                </c:pt>
                <c:pt idx="304">
                  <c:v>39.36</c:v>
                </c:pt>
                <c:pt idx="305">
                  <c:v>39.65</c:v>
                </c:pt>
                <c:pt idx="306">
                  <c:v>39.549999999999997</c:v>
                </c:pt>
                <c:pt idx="307">
                  <c:v>39.51</c:v>
                </c:pt>
                <c:pt idx="308">
                  <c:v>39.630000000000003</c:v>
                </c:pt>
                <c:pt idx="309">
                  <c:v>39.76</c:v>
                </c:pt>
                <c:pt idx="310">
                  <c:v>39.6</c:v>
                </c:pt>
                <c:pt idx="311">
                  <c:v>39.909999999999997</c:v>
                </c:pt>
                <c:pt idx="312">
                  <c:v>39.43</c:v>
                </c:pt>
                <c:pt idx="313">
                  <c:v>39.46</c:v>
                </c:pt>
                <c:pt idx="314">
                  <c:v>39.44</c:v>
                </c:pt>
                <c:pt idx="315">
                  <c:v>39.96</c:v>
                </c:pt>
                <c:pt idx="316">
                  <c:v>40.15</c:v>
                </c:pt>
                <c:pt idx="317">
                  <c:v>39.61</c:v>
                </c:pt>
                <c:pt idx="318">
                  <c:v>39.69</c:v>
                </c:pt>
                <c:pt idx="319">
                  <c:v>39.96</c:v>
                </c:pt>
                <c:pt idx="320">
                  <c:v>39.72</c:v>
                </c:pt>
                <c:pt idx="321">
                  <c:v>40.130000000000003</c:v>
                </c:pt>
                <c:pt idx="322">
                  <c:v>40.049999999999997</c:v>
                </c:pt>
                <c:pt idx="323">
                  <c:v>39.85</c:v>
                </c:pt>
                <c:pt idx="324">
                  <c:v>39.979999999999997</c:v>
                </c:pt>
                <c:pt idx="325">
                  <c:v>39.799999999999997</c:v>
                </c:pt>
                <c:pt idx="326">
                  <c:v>39.799999999999997</c:v>
                </c:pt>
                <c:pt idx="327">
                  <c:v>39.770000000000003</c:v>
                </c:pt>
                <c:pt idx="328">
                  <c:v>39.869999999999997</c:v>
                </c:pt>
                <c:pt idx="329">
                  <c:v>39.71</c:v>
                </c:pt>
                <c:pt idx="330">
                  <c:v>39.78</c:v>
                </c:pt>
                <c:pt idx="331">
                  <c:v>39.729999999999997</c:v>
                </c:pt>
                <c:pt idx="332">
                  <c:v>39.76</c:v>
                </c:pt>
                <c:pt idx="333">
                  <c:v>39.94</c:v>
                </c:pt>
                <c:pt idx="334">
                  <c:v>39.67</c:v>
                </c:pt>
                <c:pt idx="335">
                  <c:v>39.630000000000003</c:v>
                </c:pt>
                <c:pt idx="336">
                  <c:v>39.6</c:v>
                </c:pt>
                <c:pt idx="337">
                  <c:v>39.770000000000003</c:v>
                </c:pt>
                <c:pt idx="338">
                  <c:v>39.64</c:v>
                </c:pt>
                <c:pt idx="339">
                  <c:v>39.729999999999997</c:v>
                </c:pt>
                <c:pt idx="340">
                  <c:v>39.82</c:v>
                </c:pt>
                <c:pt idx="341">
                  <c:v>39.76</c:v>
                </c:pt>
                <c:pt idx="342">
                  <c:v>39.619999999999997</c:v>
                </c:pt>
                <c:pt idx="343">
                  <c:v>39.67</c:v>
                </c:pt>
                <c:pt idx="344">
                  <c:v>39.67</c:v>
                </c:pt>
                <c:pt idx="345">
                  <c:v>39.69</c:v>
                </c:pt>
                <c:pt idx="346">
                  <c:v>39.69</c:v>
                </c:pt>
                <c:pt idx="347">
                  <c:v>39.53</c:v>
                </c:pt>
                <c:pt idx="348">
                  <c:v>39.619999999999997</c:v>
                </c:pt>
                <c:pt idx="349">
                  <c:v>39.630000000000003</c:v>
                </c:pt>
                <c:pt idx="350">
                  <c:v>39.68</c:v>
                </c:pt>
                <c:pt idx="351">
                  <c:v>39.75</c:v>
                </c:pt>
                <c:pt idx="352">
                  <c:v>39.69</c:v>
                </c:pt>
                <c:pt idx="353">
                  <c:v>39.89</c:v>
                </c:pt>
                <c:pt idx="354">
                  <c:v>39.75</c:v>
                </c:pt>
                <c:pt idx="355">
                  <c:v>39.479999999999997</c:v>
                </c:pt>
                <c:pt idx="356">
                  <c:v>39.65</c:v>
                </c:pt>
                <c:pt idx="357">
                  <c:v>39.69</c:v>
                </c:pt>
                <c:pt idx="358">
                  <c:v>39.75</c:v>
                </c:pt>
                <c:pt idx="359">
                  <c:v>39.69</c:v>
                </c:pt>
                <c:pt idx="360">
                  <c:v>39.65</c:v>
                </c:pt>
                <c:pt idx="361">
                  <c:v>39.69</c:v>
                </c:pt>
                <c:pt idx="362">
                  <c:v>39.76</c:v>
                </c:pt>
                <c:pt idx="363">
                  <c:v>39.85</c:v>
                </c:pt>
                <c:pt idx="364">
                  <c:v>39.72</c:v>
                </c:pt>
                <c:pt idx="365">
                  <c:v>40.869999999999997</c:v>
                </c:pt>
                <c:pt idx="366">
                  <c:v>39.67</c:v>
                </c:pt>
                <c:pt idx="367">
                  <c:v>39.619999999999997</c:v>
                </c:pt>
                <c:pt idx="368">
                  <c:v>39.549999999999997</c:v>
                </c:pt>
                <c:pt idx="369">
                  <c:v>39.64</c:v>
                </c:pt>
                <c:pt idx="370">
                  <c:v>39.53</c:v>
                </c:pt>
                <c:pt idx="371">
                  <c:v>39.69</c:v>
                </c:pt>
                <c:pt idx="372">
                  <c:v>39.75</c:v>
                </c:pt>
                <c:pt idx="373">
                  <c:v>39.64</c:v>
                </c:pt>
                <c:pt idx="374">
                  <c:v>39.659999999999997</c:v>
                </c:pt>
                <c:pt idx="375">
                  <c:v>39.71</c:v>
                </c:pt>
                <c:pt idx="376">
                  <c:v>39.86</c:v>
                </c:pt>
                <c:pt idx="377">
                  <c:v>39.53</c:v>
                </c:pt>
                <c:pt idx="378">
                  <c:v>39.75</c:v>
                </c:pt>
                <c:pt idx="379">
                  <c:v>39.54</c:v>
                </c:pt>
                <c:pt idx="380">
                  <c:v>39.64</c:v>
                </c:pt>
                <c:pt idx="381">
                  <c:v>39.61</c:v>
                </c:pt>
                <c:pt idx="382">
                  <c:v>39.74</c:v>
                </c:pt>
                <c:pt idx="383">
                  <c:v>39.65</c:v>
                </c:pt>
                <c:pt idx="384">
                  <c:v>39.700000000000003</c:v>
                </c:pt>
                <c:pt idx="385">
                  <c:v>39.44</c:v>
                </c:pt>
                <c:pt idx="386">
                  <c:v>39.64</c:v>
                </c:pt>
                <c:pt idx="387">
                  <c:v>39.69</c:v>
                </c:pt>
                <c:pt idx="388">
                  <c:v>39.76</c:v>
                </c:pt>
                <c:pt idx="389">
                  <c:v>39.68</c:v>
                </c:pt>
                <c:pt idx="390">
                  <c:v>39.979999999999997</c:v>
                </c:pt>
                <c:pt idx="391">
                  <c:v>39.82</c:v>
                </c:pt>
                <c:pt idx="392">
                  <c:v>39.64</c:v>
                </c:pt>
                <c:pt idx="393">
                  <c:v>39.83</c:v>
                </c:pt>
                <c:pt idx="394">
                  <c:v>39.869999999999997</c:v>
                </c:pt>
                <c:pt idx="395">
                  <c:v>39.75</c:v>
                </c:pt>
                <c:pt idx="396">
                  <c:v>39.89</c:v>
                </c:pt>
                <c:pt idx="397">
                  <c:v>39.65</c:v>
                </c:pt>
                <c:pt idx="398">
                  <c:v>39.83</c:v>
                </c:pt>
                <c:pt idx="399">
                  <c:v>40.08</c:v>
                </c:pt>
                <c:pt idx="400">
                  <c:v>39.85</c:v>
                </c:pt>
                <c:pt idx="401">
                  <c:v>40.11</c:v>
                </c:pt>
                <c:pt idx="402">
                  <c:v>39.869999999999997</c:v>
                </c:pt>
                <c:pt idx="403">
                  <c:v>39.74</c:v>
                </c:pt>
                <c:pt idx="404">
                  <c:v>39.69</c:v>
                </c:pt>
                <c:pt idx="405">
                  <c:v>39.590000000000003</c:v>
                </c:pt>
                <c:pt idx="406">
                  <c:v>39.619999999999997</c:v>
                </c:pt>
                <c:pt idx="407">
                  <c:v>39.57</c:v>
                </c:pt>
                <c:pt idx="408">
                  <c:v>39.46</c:v>
                </c:pt>
                <c:pt idx="409">
                  <c:v>39.479999999999997</c:v>
                </c:pt>
                <c:pt idx="410">
                  <c:v>39.47</c:v>
                </c:pt>
                <c:pt idx="411">
                  <c:v>40.24</c:v>
                </c:pt>
                <c:pt idx="412">
                  <c:v>39.549999999999997</c:v>
                </c:pt>
                <c:pt idx="413">
                  <c:v>39.57</c:v>
                </c:pt>
                <c:pt idx="414">
                  <c:v>39.43</c:v>
                </c:pt>
                <c:pt idx="415">
                  <c:v>39.56</c:v>
                </c:pt>
                <c:pt idx="416">
                  <c:v>40</c:v>
                </c:pt>
                <c:pt idx="417">
                  <c:v>39.56</c:v>
                </c:pt>
                <c:pt idx="418">
                  <c:v>39.47</c:v>
                </c:pt>
                <c:pt idx="419">
                  <c:v>39.51</c:v>
                </c:pt>
                <c:pt idx="420">
                  <c:v>39.450000000000003</c:v>
                </c:pt>
                <c:pt idx="421">
                  <c:v>39.409999999999997</c:v>
                </c:pt>
                <c:pt idx="422">
                  <c:v>39.47</c:v>
                </c:pt>
                <c:pt idx="423">
                  <c:v>39.67</c:v>
                </c:pt>
                <c:pt idx="424">
                  <c:v>39.57</c:v>
                </c:pt>
                <c:pt idx="425">
                  <c:v>39.99</c:v>
                </c:pt>
                <c:pt idx="426">
                  <c:v>39.56</c:v>
                </c:pt>
                <c:pt idx="427">
                  <c:v>39.630000000000003</c:v>
                </c:pt>
                <c:pt idx="428">
                  <c:v>39.869999999999997</c:v>
                </c:pt>
                <c:pt idx="429">
                  <c:v>39.6</c:v>
                </c:pt>
                <c:pt idx="430">
                  <c:v>39.69</c:v>
                </c:pt>
                <c:pt idx="431">
                  <c:v>39.64</c:v>
                </c:pt>
                <c:pt idx="432">
                  <c:v>39.61</c:v>
                </c:pt>
                <c:pt idx="433">
                  <c:v>39.57</c:v>
                </c:pt>
                <c:pt idx="434">
                  <c:v>39.659999999999997</c:v>
                </c:pt>
                <c:pt idx="435">
                  <c:v>39.61</c:v>
                </c:pt>
                <c:pt idx="436">
                  <c:v>39.53</c:v>
                </c:pt>
                <c:pt idx="437">
                  <c:v>39.479999999999997</c:v>
                </c:pt>
                <c:pt idx="438">
                  <c:v>40.29</c:v>
                </c:pt>
                <c:pt idx="439">
                  <c:v>39.86</c:v>
                </c:pt>
                <c:pt idx="440">
                  <c:v>39.590000000000003</c:v>
                </c:pt>
                <c:pt idx="441">
                  <c:v>39.630000000000003</c:v>
                </c:pt>
                <c:pt idx="442">
                  <c:v>39.619999999999997</c:v>
                </c:pt>
                <c:pt idx="443">
                  <c:v>39.630000000000003</c:v>
                </c:pt>
                <c:pt idx="444">
                  <c:v>39.65</c:v>
                </c:pt>
                <c:pt idx="445">
                  <c:v>39.75</c:v>
                </c:pt>
                <c:pt idx="446">
                  <c:v>40.520000000000003</c:v>
                </c:pt>
                <c:pt idx="447">
                  <c:v>39.46</c:v>
                </c:pt>
                <c:pt idx="448">
                  <c:v>39.450000000000003</c:v>
                </c:pt>
                <c:pt idx="449">
                  <c:v>39.57</c:v>
                </c:pt>
                <c:pt idx="450">
                  <c:v>39.520000000000003</c:v>
                </c:pt>
                <c:pt idx="451">
                  <c:v>39.729999999999997</c:v>
                </c:pt>
                <c:pt idx="452">
                  <c:v>39.729999999999997</c:v>
                </c:pt>
                <c:pt idx="453">
                  <c:v>39.51</c:v>
                </c:pt>
                <c:pt idx="454">
                  <c:v>39.86</c:v>
                </c:pt>
                <c:pt idx="455">
                  <c:v>39.61</c:v>
                </c:pt>
                <c:pt idx="456">
                  <c:v>39.630000000000003</c:v>
                </c:pt>
                <c:pt idx="457">
                  <c:v>39.619999999999997</c:v>
                </c:pt>
                <c:pt idx="458">
                  <c:v>39.58</c:v>
                </c:pt>
                <c:pt idx="459">
                  <c:v>39.79</c:v>
                </c:pt>
                <c:pt idx="460">
                  <c:v>39.85</c:v>
                </c:pt>
                <c:pt idx="461">
                  <c:v>39.68</c:v>
                </c:pt>
                <c:pt idx="462">
                  <c:v>39.75</c:v>
                </c:pt>
                <c:pt idx="463">
                  <c:v>39.770000000000003</c:v>
                </c:pt>
                <c:pt idx="464">
                  <c:v>39.590000000000003</c:v>
                </c:pt>
                <c:pt idx="465">
                  <c:v>39.619999999999997</c:v>
                </c:pt>
                <c:pt idx="466">
                  <c:v>39.83</c:v>
                </c:pt>
                <c:pt idx="467">
                  <c:v>39.79</c:v>
                </c:pt>
                <c:pt idx="468">
                  <c:v>39.75</c:v>
                </c:pt>
                <c:pt idx="469">
                  <c:v>39.81</c:v>
                </c:pt>
                <c:pt idx="470">
                  <c:v>39.74</c:v>
                </c:pt>
                <c:pt idx="471">
                  <c:v>39.72</c:v>
                </c:pt>
                <c:pt idx="472">
                  <c:v>39.67</c:v>
                </c:pt>
                <c:pt idx="473">
                  <c:v>39.71</c:v>
                </c:pt>
                <c:pt idx="474">
                  <c:v>39.79</c:v>
                </c:pt>
                <c:pt idx="475">
                  <c:v>39.68</c:v>
                </c:pt>
                <c:pt idx="476">
                  <c:v>39.869999999999997</c:v>
                </c:pt>
                <c:pt idx="477">
                  <c:v>39.54</c:v>
                </c:pt>
                <c:pt idx="478">
                  <c:v>39.659999999999997</c:v>
                </c:pt>
                <c:pt idx="479">
                  <c:v>40.07</c:v>
                </c:pt>
                <c:pt idx="480">
                  <c:v>39.590000000000003</c:v>
                </c:pt>
                <c:pt idx="481">
                  <c:v>39.74</c:v>
                </c:pt>
                <c:pt idx="482">
                  <c:v>39.479999999999997</c:v>
                </c:pt>
                <c:pt idx="483">
                  <c:v>39.65</c:v>
                </c:pt>
                <c:pt idx="484">
                  <c:v>39.72</c:v>
                </c:pt>
                <c:pt idx="485">
                  <c:v>39.630000000000003</c:v>
                </c:pt>
                <c:pt idx="486">
                  <c:v>39.67</c:v>
                </c:pt>
                <c:pt idx="487">
                  <c:v>39.659999999999997</c:v>
                </c:pt>
                <c:pt idx="488">
                  <c:v>39.82</c:v>
                </c:pt>
                <c:pt idx="489">
                  <c:v>39.71</c:v>
                </c:pt>
                <c:pt idx="490">
                  <c:v>39.78</c:v>
                </c:pt>
                <c:pt idx="491">
                  <c:v>39.96</c:v>
                </c:pt>
                <c:pt idx="492">
                  <c:v>39.78</c:v>
                </c:pt>
                <c:pt idx="493">
                  <c:v>39.78</c:v>
                </c:pt>
                <c:pt idx="494">
                  <c:v>39.68</c:v>
                </c:pt>
                <c:pt idx="495">
                  <c:v>39.57</c:v>
                </c:pt>
                <c:pt idx="496">
                  <c:v>39.590000000000003</c:v>
                </c:pt>
                <c:pt idx="497">
                  <c:v>39.97</c:v>
                </c:pt>
                <c:pt idx="498">
                  <c:v>39.520000000000003</c:v>
                </c:pt>
                <c:pt idx="499">
                  <c:v>39.979999999999997</c:v>
                </c:pt>
                <c:pt idx="500">
                  <c:v>39.51</c:v>
                </c:pt>
                <c:pt idx="501">
                  <c:v>39.53</c:v>
                </c:pt>
                <c:pt idx="502">
                  <c:v>39.549999999999997</c:v>
                </c:pt>
                <c:pt idx="503">
                  <c:v>39.86</c:v>
                </c:pt>
                <c:pt idx="504">
                  <c:v>39.909999999999997</c:v>
                </c:pt>
                <c:pt idx="505">
                  <c:v>39.58</c:v>
                </c:pt>
                <c:pt idx="506">
                  <c:v>41.19</c:v>
                </c:pt>
                <c:pt idx="507">
                  <c:v>39.61</c:v>
                </c:pt>
                <c:pt idx="508">
                  <c:v>39.56</c:v>
                </c:pt>
                <c:pt idx="509">
                  <c:v>40.770000000000003</c:v>
                </c:pt>
                <c:pt idx="510">
                  <c:v>40.299999999999997</c:v>
                </c:pt>
                <c:pt idx="511">
                  <c:v>40.32</c:v>
                </c:pt>
                <c:pt idx="512">
                  <c:v>41.1</c:v>
                </c:pt>
                <c:pt idx="513">
                  <c:v>39.770000000000003</c:v>
                </c:pt>
                <c:pt idx="514">
                  <c:v>39.869999999999997</c:v>
                </c:pt>
                <c:pt idx="515">
                  <c:v>39.93</c:v>
                </c:pt>
                <c:pt idx="516">
                  <c:v>39.9</c:v>
                </c:pt>
                <c:pt idx="517">
                  <c:v>39.909999999999997</c:v>
                </c:pt>
                <c:pt idx="518">
                  <c:v>39.86</c:v>
                </c:pt>
                <c:pt idx="519">
                  <c:v>40.07</c:v>
                </c:pt>
                <c:pt idx="520">
                  <c:v>40.229999999999997</c:v>
                </c:pt>
                <c:pt idx="521">
                  <c:v>40.08</c:v>
                </c:pt>
                <c:pt idx="522">
                  <c:v>40.21</c:v>
                </c:pt>
                <c:pt idx="523">
                  <c:v>40.42</c:v>
                </c:pt>
                <c:pt idx="524">
                  <c:v>39.979999999999997</c:v>
                </c:pt>
                <c:pt idx="525">
                  <c:v>40.11</c:v>
                </c:pt>
                <c:pt idx="526">
                  <c:v>40.020000000000003</c:v>
                </c:pt>
                <c:pt idx="527">
                  <c:v>40</c:v>
                </c:pt>
                <c:pt idx="528">
                  <c:v>40.44</c:v>
                </c:pt>
                <c:pt idx="529">
                  <c:v>39.94</c:v>
                </c:pt>
                <c:pt idx="530">
                  <c:v>39.72</c:v>
                </c:pt>
                <c:pt idx="531">
                  <c:v>39.93</c:v>
                </c:pt>
                <c:pt idx="532">
                  <c:v>39.729999999999997</c:v>
                </c:pt>
                <c:pt idx="533">
                  <c:v>39.619999999999997</c:v>
                </c:pt>
                <c:pt idx="534">
                  <c:v>39.869999999999997</c:v>
                </c:pt>
                <c:pt idx="535">
                  <c:v>39.92</c:v>
                </c:pt>
                <c:pt idx="536">
                  <c:v>39.94</c:v>
                </c:pt>
                <c:pt idx="537">
                  <c:v>39.85</c:v>
                </c:pt>
                <c:pt idx="538">
                  <c:v>39.880000000000003</c:v>
                </c:pt>
                <c:pt idx="539">
                  <c:v>39.840000000000003</c:v>
                </c:pt>
                <c:pt idx="540">
                  <c:v>39.67</c:v>
                </c:pt>
                <c:pt idx="541">
                  <c:v>39.76</c:v>
                </c:pt>
                <c:pt idx="542">
                  <c:v>40.090000000000003</c:v>
                </c:pt>
                <c:pt idx="543">
                  <c:v>39.770000000000003</c:v>
                </c:pt>
                <c:pt idx="544">
                  <c:v>39.82</c:v>
                </c:pt>
                <c:pt idx="545">
                  <c:v>40.090000000000003</c:v>
                </c:pt>
                <c:pt idx="546">
                  <c:v>39.869999999999997</c:v>
                </c:pt>
                <c:pt idx="547">
                  <c:v>39.76</c:v>
                </c:pt>
                <c:pt idx="548">
                  <c:v>39.72</c:v>
                </c:pt>
                <c:pt idx="549">
                  <c:v>39.92</c:v>
                </c:pt>
                <c:pt idx="550">
                  <c:v>39.93</c:v>
                </c:pt>
                <c:pt idx="551">
                  <c:v>39.9</c:v>
                </c:pt>
                <c:pt idx="552">
                  <c:v>39.950000000000003</c:v>
                </c:pt>
                <c:pt idx="553">
                  <c:v>40.090000000000003</c:v>
                </c:pt>
                <c:pt idx="554">
                  <c:v>39.659999999999997</c:v>
                </c:pt>
                <c:pt idx="555">
                  <c:v>40.11</c:v>
                </c:pt>
                <c:pt idx="556">
                  <c:v>39.840000000000003</c:v>
                </c:pt>
                <c:pt idx="557">
                  <c:v>39.96</c:v>
                </c:pt>
                <c:pt idx="558">
                  <c:v>43.16</c:v>
                </c:pt>
                <c:pt idx="559">
                  <c:v>40.1</c:v>
                </c:pt>
                <c:pt idx="560">
                  <c:v>39.82</c:v>
                </c:pt>
                <c:pt idx="561">
                  <c:v>39.700000000000003</c:v>
                </c:pt>
                <c:pt idx="562">
                  <c:v>40.01</c:v>
                </c:pt>
                <c:pt idx="563">
                  <c:v>39.75</c:v>
                </c:pt>
                <c:pt idx="564">
                  <c:v>39.85</c:v>
                </c:pt>
                <c:pt idx="565">
                  <c:v>39.85</c:v>
                </c:pt>
                <c:pt idx="566">
                  <c:v>40.39</c:v>
                </c:pt>
                <c:pt idx="567">
                  <c:v>40.380000000000003</c:v>
                </c:pt>
                <c:pt idx="568">
                  <c:v>39.82</c:v>
                </c:pt>
                <c:pt idx="569">
                  <c:v>39.9</c:v>
                </c:pt>
                <c:pt idx="570">
                  <c:v>39.99</c:v>
                </c:pt>
                <c:pt idx="571">
                  <c:v>39.909999999999997</c:v>
                </c:pt>
                <c:pt idx="572">
                  <c:v>40.409999999999997</c:v>
                </c:pt>
                <c:pt idx="573">
                  <c:v>40.24</c:v>
                </c:pt>
                <c:pt idx="574">
                  <c:v>39.67</c:v>
                </c:pt>
                <c:pt idx="575">
                  <c:v>39.61</c:v>
                </c:pt>
                <c:pt idx="576">
                  <c:v>39.53</c:v>
                </c:pt>
                <c:pt idx="577">
                  <c:v>39.61</c:v>
                </c:pt>
                <c:pt idx="578">
                  <c:v>40.020000000000003</c:v>
                </c:pt>
                <c:pt idx="579">
                  <c:v>39.75</c:v>
                </c:pt>
                <c:pt idx="580">
                  <c:v>39.44</c:v>
                </c:pt>
                <c:pt idx="581">
                  <c:v>39.56</c:v>
                </c:pt>
                <c:pt idx="582">
                  <c:v>39.67</c:v>
                </c:pt>
                <c:pt idx="583">
                  <c:v>39.33</c:v>
                </c:pt>
                <c:pt idx="584">
                  <c:v>39.549999999999997</c:v>
                </c:pt>
                <c:pt idx="585">
                  <c:v>39.78</c:v>
                </c:pt>
                <c:pt idx="586">
                  <c:v>39.799999999999997</c:v>
                </c:pt>
                <c:pt idx="587">
                  <c:v>41.01</c:v>
                </c:pt>
                <c:pt idx="588">
                  <c:v>40.42</c:v>
                </c:pt>
                <c:pt idx="589">
                  <c:v>39.74</c:v>
                </c:pt>
                <c:pt idx="590">
                  <c:v>40.81</c:v>
                </c:pt>
                <c:pt idx="591">
                  <c:v>39.74</c:v>
                </c:pt>
                <c:pt idx="592">
                  <c:v>39.6</c:v>
                </c:pt>
                <c:pt idx="593">
                  <c:v>39.58</c:v>
                </c:pt>
                <c:pt idx="594">
                  <c:v>39.6</c:v>
                </c:pt>
                <c:pt idx="595">
                  <c:v>39.5</c:v>
                </c:pt>
                <c:pt idx="596">
                  <c:v>39.81</c:v>
                </c:pt>
                <c:pt idx="597">
                  <c:v>40.03</c:v>
                </c:pt>
                <c:pt idx="598">
                  <c:v>39.86</c:v>
                </c:pt>
                <c:pt idx="599">
                  <c:v>39.94</c:v>
                </c:pt>
                <c:pt idx="600">
                  <c:v>39.69</c:v>
                </c:pt>
                <c:pt idx="601">
                  <c:v>39.76</c:v>
                </c:pt>
                <c:pt idx="602">
                  <c:v>39.700000000000003</c:v>
                </c:pt>
                <c:pt idx="603">
                  <c:v>39.89</c:v>
                </c:pt>
                <c:pt idx="604">
                  <c:v>39.75</c:v>
                </c:pt>
                <c:pt idx="605">
                  <c:v>39.369999999999997</c:v>
                </c:pt>
                <c:pt idx="606">
                  <c:v>39.840000000000003</c:v>
                </c:pt>
                <c:pt idx="607">
                  <c:v>39.29</c:v>
                </c:pt>
                <c:pt idx="608">
                  <c:v>39.81</c:v>
                </c:pt>
                <c:pt idx="609">
                  <c:v>39.590000000000003</c:v>
                </c:pt>
                <c:pt idx="610">
                  <c:v>39.65</c:v>
                </c:pt>
                <c:pt idx="611">
                  <c:v>39.67</c:v>
                </c:pt>
                <c:pt idx="612">
                  <c:v>39.93</c:v>
                </c:pt>
                <c:pt idx="613">
                  <c:v>39.770000000000003</c:v>
                </c:pt>
                <c:pt idx="614">
                  <c:v>39.729999999999997</c:v>
                </c:pt>
                <c:pt idx="615">
                  <c:v>39.86</c:v>
                </c:pt>
                <c:pt idx="616">
                  <c:v>40.090000000000003</c:v>
                </c:pt>
                <c:pt idx="617">
                  <c:v>39.880000000000003</c:v>
                </c:pt>
                <c:pt idx="618">
                  <c:v>39.770000000000003</c:v>
                </c:pt>
                <c:pt idx="619">
                  <c:v>39.97</c:v>
                </c:pt>
                <c:pt idx="620">
                  <c:v>39.67</c:v>
                </c:pt>
                <c:pt idx="621">
                  <c:v>39.659999999999997</c:v>
                </c:pt>
                <c:pt idx="622">
                  <c:v>39.74</c:v>
                </c:pt>
                <c:pt idx="623">
                  <c:v>39.61</c:v>
                </c:pt>
                <c:pt idx="624">
                  <c:v>40.75</c:v>
                </c:pt>
                <c:pt idx="625">
                  <c:v>39.869999999999997</c:v>
                </c:pt>
                <c:pt idx="626">
                  <c:v>39.5</c:v>
                </c:pt>
                <c:pt idx="627">
                  <c:v>39.659999999999997</c:v>
                </c:pt>
                <c:pt idx="628">
                  <c:v>40</c:v>
                </c:pt>
                <c:pt idx="629">
                  <c:v>39.65</c:v>
                </c:pt>
                <c:pt idx="630">
                  <c:v>40.299999999999997</c:v>
                </c:pt>
                <c:pt idx="631">
                  <c:v>39.659999999999997</c:v>
                </c:pt>
                <c:pt idx="632">
                  <c:v>39.549999999999997</c:v>
                </c:pt>
                <c:pt idx="633">
                  <c:v>40.26</c:v>
                </c:pt>
                <c:pt idx="634">
                  <c:v>40.409999999999997</c:v>
                </c:pt>
                <c:pt idx="635">
                  <c:v>40.119999999999997</c:v>
                </c:pt>
                <c:pt idx="636">
                  <c:v>39.97</c:v>
                </c:pt>
                <c:pt idx="637">
                  <c:v>39.869999999999997</c:v>
                </c:pt>
                <c:pt idx="638">
                  <c:v>39.72</c:v>
                </c:pt>
                <c:pt idx="639">
                  <c:v>39.79</c:v>
                </c:pt>
                <c:pt idx="640">
                  <c:v>39.56</c:v>
                </c:pt>
                <c:pt idx="641">
                  <c:v>39.42</c:v>
                </c:pt>
                <c:pt idx="642">
                  <c:v>40.07</c:v>
                </c:pt>
                <c:pt idx="643">
                  <c:v>39.700000000000003</c:v>
                </c:pt>
                <c:pt idx="644">
                  <c:v>42.78</c:v>
                </c:pt>
                <c:pt idx="645">
                  <c:v>40.090000000000003</c:v>
                </c:pt>
                <c:pt idx="646">
                  <c:v>39.840000000000003</c:v>
                </c:pt>
                <c:pt idx="647">
                  <c:v>40.200000000000003</c:v>
                </c:pt>
                <c:pt idx="648">
                  <c:v>40.04</c:v>
                </c:pt>
                <c:pt idx="649">
                  <c:v>39.75</c:v>
                </c:pt>
                <c:pt idx="650">
                  <c:v>39.96</c:v>
                </c:pt>
                <c:pt idx="651">
                  <c:v>39.68</c:v>
                </c:pt>
                <c:pt idx="652">
                  <c:v>39.71</c:v>
                </c:pt>
                <c:pt idx="653">
                  <c:v>40.25</c:v>
                </c:pt>
                <c:pt idx="654">
                  <c:v>39.69</c:v>
                </c:pt>
                <c:pt idx="655">
                  <c:v>39.69</c:v>
                </c:pt>
                <c:pt idx="656">
                  <c:v>39.74</c:v>
                </c:pt>
                <c:pt idx="657">
                  <c:v>39.81</c:v>
                </c:pt>
                <c:pt idx="658">
                  <c:v>39.770000000000003</c:v>
                </c:pt>
                <c:pt idx="659">
                  <c:v>39.72</c:v>
                </c:pt>
                <c:pt idx="660">
                  <c:v>39.840000000000003</c:v>
                </c:pt>
                <c:pt idx="661">
                  <c:v>39.770000000000003</c:v>
                </c:pt>
                <c:pt idx="662">
                  <c:v>39.979999999999997</c:v>
                </c:pt>
                <c:pt idx="663">
                  <c:v>39.82</c:v>
                </c:pt>
                <c:pt idx="664">
                  <c:v>39.840000000000003</c:v>
                </c:pt>
                <c:pt idx="665">
                  <c:v>39.700000000000003</c:v>
                </c:pt>
                <c:pt idx="666">
                  <c:v>39.840000000000003</c:v>
                </c:pt>
                <c:pt idx="667">
                  <c:v>39.659999999999997</c:v>
                </c:pt>
                <c:pt idx="668">
                  <c:v>39.76</c:v>
                </c:pt>
                <c:pt idx="669">
                  <c:v>39.700000000000003</c:v>
                </c:pt>
                <c:pt idx="670">
                  <c:v>41.62</c:v>
                </c:pt>
                <c:pt idx="671">
                  <c:v>40.159999999999997</c:v>
                </c:pt>
                <c:pt idx="672">
                  <c:v>40.03</c:v>
                </c:pt>
                <c:pt idx="673">
                  <c:v>40.119999999999997</c:v>
                </c:pt>
                <c:pt idx="674">
                  <c:v>40</c:v>
                </c:pt>
                <c:pt idx="675">
                  <c:v>39.94</c:v>
                </c:pt>
                <c:pt idx="676">
                  <c:v>39.81</c:v>
                </c:pt>
                <c:pt idx="677">
                  <c:v>39.94</c:v>
                </c:pt>
                <c:pt idx="678">
                  <c:v>39.72</c:v>
                </c:pt>
                <c:pt idx="679">
                  <c:v>39.74</c:v>
                </c:pt>
                <c:pt idx="680">
                  <c:v>40.51</c:v>
                </c:pt>
                <c:pt idx="681">
                  <c:v>39.880000000000003</c:v>
                </c:pt>
                <c:pt idx="682">
                  <c:v>39.89</c:v>
                </c:pt>
                <c:pt idx="683">
                  <c:v>39.950000000000003</c:v>
                </c:pt>
                <c:pt idx="684">
                  <c:v>39.81</c:v>
                </c:pt>
                <c:pt idx="685">
                  <c:v>39.67</c:v>
                </c:pt>
                <c:pt idx="686">
                  <c:v>39.729999999999997</c:v>
                </c:pt>
                <c:pt idx="687">
                  <c:v>39.799999999999997</c:v>
                </c:pt>
                <c:pt idx="688">
                  <c:v>39.72</c:v>
                </c:pt>
                <c:pt idx="689">
                  <c:v>39.869999999999997</c:v>
                </c:pt>
                <c:pt idx="690">
                  <c:v>39.82</c:v>
                </c:pt>
                <c:pt idx="691">
                  <c:v>39.94</c:v>
                </c:pt>
                <c:pt idx="692">
                  <c:v>39.99</c:v>
                </c:pt>
                <c:pt idx="693">
                  <c:v>39.75</c:v>
                </c:pt>
                <c:pt idx="694">
                  <c:v>39.729999999999997</c:v>
                </c:pt>
                <c:pt idx="695">
                  <c:v>39.81</c:v>
                </c:pt>
                <c:pt idx="696">
                  <c:v>39.79</c:v>
                </c:pt>
                <c:pt idx="697">
                  <c:v>39.770000000000003</c:v>
                </c:pt>
                <c:pt idx="698">
                  <c:v>39.78</c:v>
                </c:pt>
                <c:pt idx="699">
                  <c:v>39.68</c:v>
                </c:pt>
                <c:pt idx="700">
                  <c:v>39.840000000000003</c:v>
                </c:pt>
                <c:pt idx="701">
                  <c:v>39.78</c:v>
                </c:pt>
                <c:pt idx="702">
                  <c:v>39.68</c:v>
                </c:pt>
                <c:pt idx="703">
                  <c:v>39.799999999999997</c:v>
                </c:pt>
                <c:pt idx="704">
                  <c:v>41.01</c:v>
                </c:pt>
                <c:pt idx="705">
                  <c:v>39.72</c:v>
                </c:pt>
                <c:pt idx="706">
                  <c:v>41.39</c:v>
                </c:pt>
                <c:pt idx="707">
                  <c:v>41.02</c:v>
                </c:pt>
                <c:pt idx="708">
                  <c:v>40.229999999999997</c:v>
                </c:pt>
                <c:pt idx="709">
                  <c:v>40</c:v>
                </c:pt>
                <c:pt idx="710">
                  <c:v>39.81</c:v>
                </c:pt>
                <c:pt idx="711">
                  <c:v>39.99</c:v>
                </c:pt>
                <c:pt idx="712">
                  <c:v>39.51</c:v>
                </c:pt>
                <c:pt idx="713">
                  <c:v>39.54</c:v>
                </c:pt>
                <c:pt idx="714">
                  <c:v>39.630000000000003</c:v>
                </c:pt>
                <c:pt idx="715">
                  <c:v>40.11</c:v>
                </c:pt>
                <c:pt idx="716">
                  <c:v>40.08</c:v>
                </c:pt>
                <c:pt idx="717">
                  <c:v>40.049999999999997</c:v>
                </c:pt>
                <c:pt idx="718">
                  <c:v>40.07</c:v>
                </c:pt>
                <c:pt idx="719">
                  <c:v>39.81</c:v>
                </c:pt>
                <c:pt idx="720">
                  <c:v>39.35</c:v>
                </c:pt>
                <c:pt idx="721">
                  <c:v>39.85</c:v>
                </c:pt>
                <c:pt idx="722">
                  <c:v>39.61</c:v>
                </c:pt>
                <c:pt idx="723">
                  <c:v>39.43</c:v>
                </c:pt>
                <c:pt idx="724">
                  <c:v>39.86</c:v>
                </c:pt>
                <c:pt idx="725">
                  <c:v>39.82</c:v>
                </c:pt>
                <c:pt idx="726">
                  <c:v>39.479999999999997</c:v>
                </c:pt>
                <c:pt idx="727">
                  <c:v>39.46</c:v>
                </c:pt>
                <c:pt idx="728">
                  <c:v>40.36</c:v>
                </c:pt>
                <c:pt idx="729">
                  <c:v>39.700000000000003</c:v>
                </c:pt>
                <c:pt idx="730">
                  <c:v>39.450000000000003</c:v>
                </c:pt>
                <c:pt idx="731">
                  <c:v>39.85</c:v>
                </c:pt>
                <c:pt idx="732">
                  <c:v>39.58</c:v>
                </c:pt>
                <c:pt idx="733">
                  <c:v>39.53</c:v>
                </c:pt>
                <c:pt idx="734">
                  <c:v>39.619999999999997</c:v>
                </c:pt>
                <c:pt idx="735">
                  <c:v>39.65</c:v>
                </c:pt>
                <c:pt idx="736">
                  <c:v>39.81</c:v>
                </c:pt>
                <c:pt idx="737">
                  <c:v>39.659999999999997</c:v>
                </c:pt>
                <c:pt idx="738">
                  <c:v>39.549999999999997</c:v>
                </c:pt>
                <c:pt idx="739">
                  <c:v>39.42</c:v>
                </c:pt>
                <c:pt idx="740">
                  <c:v>39.68</c:v>
                </c:pt>
                <c:pt idx="741">
                  <c:v>39.380000000000003</c:v>
                </c:pt>
                <c:pt idx="742">
                  <c:v>39.54</c:v>
                </c:pt>
                <c:pt idx="743">
                  <c:v>40.24</c:v>
                </c:pt>
                <c:pt idx="744">
                  <c:v>39.880000000000003</c:v>
                </c:pt>
                <c:pt idx="745">
                  <c:v>39.65</c:v>
                </c:pt>
                <c:pt idx="746">
                  <c:v>39.549999999999997</c:v>
                </c:pt>
                <c:pt idx="747">
                  <c:v>39.64</c:v>
                </c:pt>
                <c:pt idx="748">
                  <c:v>39.590000000000003</c:v>
                </c:pt>
                <c:pt idx="749">
                  <c:v>39.729999999999997</c:v>
                </c:pt>
                <c:pt idx="750">
                  <c:v>39.549999999999997</c:v>
                </c:pt>
                <c:pt idx="751">
                  <c:v>39.659999999999997</c:v>
                </c:pt>
                <c:pt idx="752">
                  <c:v>39.409999999999997</c:v>
                </c:pt>
                <c:pt idx="753">
                  <c:v>39.57</c:v>
                </c:pt>
                <c:pt idx="754">
                  <c:v>40.29</c:v>
                </c:pt>
                <c:pt idx="755">
                  <c:v>39.700000000000003</c:v>
                </c:pt>
                <c:pt idx="756">
                  <c:v>40.19</c:v>
                </c:pt>
                <c:pt idx="757">
                  <c:v>39.700000000000003</c:v>
                </c:pt>
                <c:pt idx="758">
                  <c:v>39.65</c:v>
                </c:pt>
                <c:pt idx="759">
                  <c:v>39.909999999999997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графики!$F$2</c:f>
              <c:strCache>
                <c:ptCount val="1"/>
                <c:pt idx="0">
                  <c:v>FortunaRacing</c:v>
                </c:pt>
              </c:strCache>
            </c:strRef>
          </c:tx>
          <c:marker>
            <c:symbol val="none"/>
          </c:marker>
          <c:cat>
            <c:numRef>
              <c:f>графики!$A$3:$A$766</c:f>
              <c:numCache>
                <c:formatCode>General</c:formatCode>
                <c:ptCount val="7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</c:numCache>
            </c:numRef>
          </c:cat>
          <c:val>
            <c:numRef>
              <c:f>графики!$F$3:$F$766</c:f>
              <c:numCache>
                <c:formatCode>0.00</c:formatCode>
                <c:ptCount val="764"/>
                <c:pt idx="0">
                  <c:v>40.61</c:v>
                </c:pt>
                <c:pt idx="1">
                  <c:v>40.200000000000003</c:v>
                </c:pt>
                <c:pt idx="2">
                  <c:v>39.799999999999997</c:v>
                </c:pt>
                <c:pt idx="3">
                  <c:v>39.85</c:v>
                </c:pt>
                <c:pt idx="4">
                  <c:v>39.9</c:v>
                </c:pt>
                <c:pt idx="5">
                  <c:v>39.53</c:v>
                </c:pt>
                <c:pt idx="6">
                  <c:v>39.49</c:v>
                </c:pt>
                <c:pt idx="7">
                  <c:v>39.61</c:v>
                </c:pt>
                <c:pt idx="8">
                  <c:v>39.46</c:v>
                </c:pt>
                <c:pt idx="9">
                  <c:v>39.409999999999997</c:v>
                </c:pt>
                <c:pt idx="10">
                  <c:v>39.729999999999997</c:v>
                </c:pt>
                <c:pt idx="11">
                  <c:v>39.56</c:v>
                </c:pt>
                <c:pt idx="12">
                  <c:v>39.549999999999997</c:v>
                </c:pt>
                <c:pt idx="13">
                  <c:v>39.29</c:v>
                </c:pt>
                <c:pt idx="14">
                  <c:v>39.380000000000003</c:v>
                </c:pt>
                <c:pt idx="15">
                  <c:v>39.54</c:v>
                </c:pt>
                <c:pt idx="16">
                  <c:v>39.44</c:v>
                </c:pt>
                <c:pt idx="17">
                  <c:v>39.47</c:v>
                </c:pt>
                <c:pt idx="18">
                  <c:v>39.380000000000003</c:v>
                </c:pt>
                <c:pt idx="19">
                  <c:v>39.44</c:v>
                </c:pt>
                <c:pt idx="20">
                  <c:v>39.44</c:v>
                </c:pt>
                <c:pt idx="21">
                  <c:v>39.35</c:v>
                </c:pt>
                <c:pt idx="22">
                  <c:v>39.39</c:v>
                </c:pt>
                <c:pt idx="23">
                  <c:v>39.49</c:v>
                </c:pt>
                <c:pt idx="24">
                  <c:v>39.58</c:v>
                </c:pt>
                <c:pt idx="25">
                  <c:v>39.49</c:v>
                </c:pt>
                <c:pt idx="26">
                  <c:v>39.700000000000003</c:v>
                </c:pt>
                <c:pt idx="27">
                  <c:v>39.99</c:v>
                </c:pt>
                <c:pt idx="28">
                  <c:v>39.58</c:v>
                </c:pt>
                <c:pt idx="29">
                  <c:v>39.4</c:v>
                </c:pt>
                <c:pt idx="30">
                  <c:v>39.51</c:v>
                </c:pt>
                <c:pt idx="31">
                  <c:v>39.49</c:v>
                </c:pt>
                <c:pt idx="32">
                  <c:v>39.44</c:v>
                </c:pt>
                <c:pt idx="33">
                  <c:v>39.57</c:v>
                </c:pt>
                <c:pt idx="34">
                  <c:v>39.64</c:v>
                </c:pt>
                <c:pt idx="35">
                  <c:v>39.65</c:v>
                </c:pt>
                <c:pt idx="36">
                  <c:v>39.619999999999997</c:v>
                </c:pt>
                <c:pt idx="37">
                  <c:v>39.619999999999997</c:v>
                </c:pt>
                <c:pt idx="38">
                  <c:v>39.450000000000003</c:v>
                </c:pt>
                <c:pt idx="39">
                  <c:v>39.4</c:v>
                </c:pt>
                <c:pt idx="40">
                  <c:v>39.299999999999997</c:v>
                </c:pt>
                <c:pt idx="41">
                  <c:v>39.39</c:v>
                </c:pt>
                <c:pt idx="42">
                  <c:v>39.32</c:v>
                </c:pt>
                <c:pt idx="43">
                  <c:v>39.26</c:v>
                </c:pt>
                <c:pt idx="44">
                  <c:v>39.33</c:v>
                </c:pt>
                <c:pt idx="45">
                  <c:v>39.479999999999997</c:v>
                </c:pt>
                <c:pt idx="46">
                  <c:v>39.32</c:v>
                </c:pt>
                <c:pt idx="47">
                  <c:v>40.380000000000003</c:v>
                </c:pt>
                <c:pt idx="48">
                  <c:v>39.380000000000003</c:v>
                </c:pt>
                <c:pt idx="49">
                  <c:v>39.590000000000003</c:v>
                </c:pt>
                <c:pt idx="50">
                  <c:v>39.33</c:v>
                </c:pt>
                <c:pt idx="51">
                  <c:v>39.49</c:v>
                </c:pt>
                <c:pt idx="52">
                  <c:v>40.18</c:v>
                </c:pt>
                <c:pt idx="53">
                  <c:v>39.74</c:v>
                </c:pt>
                <c:pt idx="54">
                  <c:v>39.56</c:v>
                </c:pt>
                <c:pt idx="55">
                  <c:v>39.46</c:v>
                </c:pt>
                <c:pt idx="56">
                  <c:v>39.28</c:v>
                </c:pt>
                <c:pt idx="57">
                  <c:v>39.26</c:v>
                </c:pt>
                <c:pt idx="58">
                  <c:v>39.31</c:v>
                </c:pt>
                <c:pt idx="59">
                  <c:v>40.049999999999997</c:v>
                </c:pt>
                <c:pt idx="60">
                  <c:v>39.950000000000003</c:v>
                </c:pt>
                <c:pt idx="61">
                  <c:v>39.299999999999997</c:v>
                </c:pt>
                <c:pt idx="62">
                  <c:v>39.72</c:v>
                </c:pt>
                <c:pt idx="63">
                  <c:v>39.479999999999997</c:v>
                </c:pt>
                <c:pt idx="64">
                  <c:v>39.119999999999997</c:v>
                </c:pt>
                <c:pt idx="65">
                  <c:v>39.15</c:v>
                </c:pt>
                <c:pt idx="66">
                  <c:v>39.26</c:v>
                </c:pt>
                <c:pt idx="67">
                  <c:v>40.01</c:v>
                </c:pt>
                <c:pt idx="68">
                  <c:v>39.409999999999997</c:v>
                </c:pt>
                <c:pt idx="69">
                  <c:v>39.33</c:v>
                </c:pt>
                <c:pt idx="70">
                  <c:v>39.35</c:v>
                </c:pt>
                <c:pt idx="71">
                  <c:v>39.42</c:v>
                </c:pt>
                <c:pt idx="72">
                  <c:v>39.380000000000003</c:v>
                </c:pt>
                <c:pt idx="73">
                  <c:v>39.380000000000003</c:v>
                </c:pt>
                <c:pt idx="74">
                  <c:v>39.25</c:v>
                </c:pt>
                <c:pt idx="75">
                  <c:v>39.15</c:v>
                </c:pt>
                <c:pt idx="76">
                  <c:v>39.119999999999997</c:v>
                </c:pt>
                <c:pt idx="77">
                  <c:v>39.46</c:v>
                </c:pt>
                <c:pt idx="78">
                  <c:v>40.26</c:v>
                </c:pt>
                <c:pt idx="79">
                  <c:v>39.33</c:v>
                </c:pt>
                <c:pt idx="80">
                  <c:v>39.24</c:v>
                </c:pt>
                <c:pt idx="81">
                  <c:v>39.270000000000003</c:v>
                </c:pt>
                <c:pt idx="82">
                  <c:v>39.49</c:v>
                </c:pt>
                <c:pt idx="83">
                  <c:v>39.42</c:v>
                </c:pt>
                <c:pt idx="84">
                  <c:v>39.380000000000003</c:v>
                </c:pt>
                <c:pt idx="85">
                  <c:v>39.28</c:v>
                </c:pt>
                <c:pt idx="86">
                  <c:v>39.39</c:v>
                </c:pt>
                <c:pt idx="87">
                  <c:v>39.590000000000003</c:v>
                </c:pt>
                <c:pt idx="88">
                  <c:v>39.299999999999997</c:v>
                </c:pt>
                <c:pt idx="89">
                  <c:v>39.340000000000003</c:v>
                </c:pt>
                <c:pt idx="90">
                  <c:v>39.409999999999997</c:v>
                </c:pt>
                <c:pt idx="91">
                  <c:v>39.47</c:v>
                </c:pt>
                <c:pt idx="92">
                  <c:v>39.26</c:v>
                </c:pt>
                <c:pt idx="93">
                  <c:v>39.28</c:v>
                </c:pt>
                <c:pt idx="94">
                  <c:v>40.04</c:v>
                </c:pt>
                <c:pt idx="95">
                  <c:v>39.729999999999997</c:v>
                </c:pt>
                <c:pt idx="96">
                  <c:v>39.369999999999997</c:v>
                </c:pt>
                <c:pt idx="97">
                  <c:v>39.35</c:v>
                </c:pt>
                <c:pt idx="98">
                  <c:v>39.299999999999997</c:v>
                </c:pt>
                <c:pt idx="99">
                  <c:v>39.33</c:v>
                </c:pt>
                <c:pt idx="100">
                  <c:v>39.31</c:v>
                </c:pt>
                <c:pt idx="101">
                  <c:v>39.32</c:v>
                </c:pt>
                <c:pt idx="102">
                  <c:v>39.44</c:v>
                </c:pt>
                <c:pt idx="103">
                  <c:v>39.19</c:v>
                </c:pt>
                <c:pt idx="104">
                  <c:v>39.42</c:v>
                </c:pt>
                <c:pt idx="105">
                  <c:v>39.340000000000003</c:v>
                </c:pt>
                <c:pt idx="106">
                  <c:v>39.340000000000003</c:v>
                </c:pt>
                <c:pt idx="107">
                  <c:v>39.409999999999997</c:v>
                </c:pt>
                <c:pt idx="108">
                  <c:v>39.25</c:v>
                </c:pt>
                <c:pt idx="109">
                  <c:v>39.25</c:v>
                </c:pt>
                <c:pt idx="110">
                  <c:v>39.31</c:v>
                </c:pt>
                <c:pt idx="111">
                  <c:v>41.03</c:v>
                </c:pt>
                <c:pt idx="112">
                  <c:v>39.43</c:v>
                </c:pt>
                <c:pt idx="113">
                  <c:v>39.549999999999997</c:v>
                </c:pt>
                <c:pt idx="114">
                  <c:v>39.17</c:v>
                </c:pt>
                <c:pt idx="115">
                  <c:v>39.450000000000003</c:v>
                </c:pt>
                <c:pt idx="116">
                  <c:v>39.979999999999997</c:v>
                </c:pt>
                <c:pt idx="117">
                  <c:v>40.39</c:v>
                </c:pt>
                <c:pt idx="118">
                  <c:v>40.28</c:v>
                </c:pt>
                <c:pt idx="119">
                  <c:v>40.08</c:v>
                </c:pt>
                <c:pt idx="120">
                  <c:v>40.67</c:v>
                </c:pt>
                <c:pt idx="121">
                  <c:v>40.49</c:v>
                </c:pt>
                <c:pt idx="122">
                  <c:v>40.14</c:v>
                </c:pt>
                <c:pt idx="123">
                  <c:v>40.35</c:v>
                </c:pt>
                <c:pt idx="124">
                  <c:v>39.99</c:v>
                </c:pt>
                <c:pt idx="125">
                  <c:v>40.58</c:v>
                </c:pt>
                <c:pt idx="126">
                  <c:v>40.159999999999997</c:v>
                </c:pt>
                <c:pt idx="127">
                  <c:v>40.270000000000003</c:v>
                </c:pt>
                <c:pt idx="128">
                  <c:v>40.17</c:v>
                </c:pt>
                <c:pt idx="129">
                  <c:v>39.950000000000003</c:v>
                </c:pt>
                <c:pt idx="130">
                  <c:v>40.28</c:v>
                </c:pt>
                <c:pt idx="131">
                  <c:v>40.07</c:v>
                </c:pt>
                <c:pt idx="132">
                  <c:v>40.04</c:v>
                </c:pt>
                <c:pt idx="133">
                  <c:v>40.06</c:v>
                </c:pt>
                <c:pt idx="134">
                  <c:v>40.22</c:v>
                </c:pt>
                <c:pt idx="135">
                  <c:v>40.11</c:v>
                </c:pt>
                <c:pt idx="136">
                  <c:v>40.21</c:v>
                </c:pt>
                <c:pt idx="137">
                  <c:v>39.99</c:v>
                </c:pt>
                <c:pt idx="138">
                  <c:v>40.18</c:v>
                </c:pt>
                <c:pt idx="139">
                  <c:v>40.14</c:v>
                </c:pt>
                <c:pt idx="140">
                  <c:v>40.17</c:v>
                </c:pt>
                <c:pt idx="141">
                  <c:v>40.130000000000003</c:v>
                </c:pt>
                <c:pt idx="142">
                  <c:v>40.31</c:v>
                </c:pt>
                <c:pt idx="143">
                  <c:v>40.479999999999997</c:v>
                </c:pt>
                <c:pt idx="144">
                  <c:v>40.33</c:v>
                </c:pt>
                <c:pt idx="145">
                  <c:v>40.25</c:v>
                </c:pt>
                <c:pt idx="146">
                  <c:v>40.049999999999997</c:v>
                </c:pt>
                <c:pt idx="147">
                  <c:v>39.92</c:v>
                </c:pt>
                <c:pt idx="148">
                  <c:v>39.86</c:v>
                </c:pt>
                <c:pt idx="149">
                  <c:v>39.99</c:v>
                </c:pt>
                <c:pt idx="150">
                  <c:v>39.869999999999997</c:v>
                </c:pt>
                <c:pt idx="151">
                  <c:v>39.96</c:v>
                </c:pt>
                <c:pt idx="152">
                  <c:v>39.86</c:v>
                </c:pt>
                <c:pt idx="153">
                  <c:v>39.97</c:v>
                </c:pt>
                <c:pt idx="154">
                  <c:v>39.69</c:v>
                </c:pt>
                <c:pt idx="155">
                  <c:v>39.76</c:v>
                </c:pt>
                <c:pt idx="156">
                  <c:v>40</c:v>
                </c:pt>
                <c:pt idx="157">
                  <c:v>39.82</c:v>
                </c:pt>
                <c:pt idx="158">
                  <c:v>39.68</c:v>
                </c:pt>
                <c:pt idx="159">
                  <c:v>39.82</c:v>
                </c:pt>
                <c:pt idx="160">
                  <c:v>40</c:v>
                </c:pt>
                <c:pt idx="161">
                  <c:v>39.96</c:v>
                </c:pt>
                <c:pt idx="162">
                  <c:v>39.97</c:v>
                </c:pt>
                <c:pt idx="163">
                  <c:v>39.909999999999997</c:v>
                </c:pt>
                <c:pt idx="164">
                  <c:v>39.950000000000003</c:v>
                </c:pt>
                <c:pt idx="165">
                  <c:v>39.85</c:v>
                </c:pt>
                <c:pt idx="166">
                  <c:v>40.61</c:v>
                </c:pt>
                <c:pt idx="167">
                  <c:v>39.93</c:v>
                </c:pt>
                <c:pt idx="168">
                  <c:v>40.53</c:v>
                </c:pt>
                <c:pt idx="169">
                  <c:v>39.909999999999997</c:v>
                </c:pt>
                <c:pt idx="170">
                  <c:v>39.74</c:v>
                </c:pt>
                <c:pt idx="171">
                  <c:v>39.880000000000003</c:v>
                </c:pt>
                <c:pt idx="172">
                  <c:v>39.83</c:v>
                </c:pt>
                <c:pt idx="173">
                  <c:v>39.75</c:v>
                </c:pt>
                <c:pt idx="174">
                  <c:v>39.75</c:v>
                </c:pt>
                <c:pt idx="175">
                  <c:v>39.86</c:v>
                </c:pt>
                <c:pt idx="176">
                  <c:v>39.880000000000003</c:v>
                </c:pt>
                <c:pt idx="177">
                  <c:v>41.42</c:v>
                </c:pt>
                <c:pt idx="178">
                  <c:v>40.64</c:v>
                </c:pt>
                <c:pt idx="179">
                  <c:v>39.85</c:v>
                </c:pt>
                <c:pt idx="180">
                  <c:v>39.770000000000003</c:v>
                </c:pt>
                <c:pt idx="181">
                  <c:v>40.22</c:v>
                </c:pt>
                <c:pt idx="182">
                  <c:v>39.82</c:v>
                </c:pt>
                <c:pt idx="183">
                  <c:v>39.82</c:v>
                </c:pt>
                <c:pt idx="184">
                  <c:v>39.799999999999997</c:v>
                </c:pt>
                <c:pt idx="185">
                  <c:v>39.869999999999997</c:v>
                </c:pt>
                <c:pt idx="186">
                  <c:v>40.1</c:v>
                </c:pt>
                <c:pt idx="187">
                  <c:v>39.96</c:v>
                </c:pt>
                <c:pt idx="188">
                  <c:v>39.950000000000003</c:v>
                </c:pt>
                <c:pt idx="189">
                  <c:v>40.03</c:v>
                </c:pt>
                <c:pt idx="190">
                  <c:v>39.950000000000003</c:v>
                </c:pt>
                <c:pt idx="191">
                  <c:v>39.93</c:v>
                </c:pt>
                <c:pt idx="192">
                  <c:v>39.97</c:v>
                </c:pt>
                <c:pt idx="193">
                  <c:v>40.049999999999997</c:v>
                </c:pt>
                <c:pt idx="194">
                  <c:v>40.15</c:v>
                </c:pt>
                <c:pt idx="195">
                  <c:v>40.090000000000003</c:v>
                </c:pt>
                <c:pt idx="196">
                  <c:v>40.1</c:v>
                </c:pt>
                <c:pt idx="197">
                  <c:v>40.020000000000003</c:v>
                </c:pt>
                <c:pt idx="198">
                  <c:v>40.07</c:v>
                </c:pt>
                <c:pt idx="199">
                  <c:v>40.090000000000003</c:v>
                </c:pt>
                <c:pt idx="200">
                  <c:v>40.049999999999997</c:v>
                </c:pt>
                <c:pt idx="201">
                  <c:v>39.909999999999997</c:v>
                </c:pt>
                <c:pt idx="202">
                  <c:v>39.909999999999997</c:v>
                </c:pt>
                <c:pt idx="203">
                  <c:v>40.29</c:v>
                </c:pt>
                <c:pt idx="204">
                  <c:v>40.549999999999997</c:v>
                </c:pt>
                <c:pt idx="205">
                  <c:v>40.15</c:v>
                </c:pt>
                <c:pt idx="206">
                  <c:v>40.159999999999997</c:v>
                </c:pt>
                <c:pt idx="207">
                  <c:v>39.81</c:v>
                </c:pt>
                <c:pt idx="208">
                  <c:v>39.96</c:v>
                </c:pt>
                <c:pt idx="209">
                  <c:v>39.869999999999997</c:v>
                </c:pt>
                <c:pt idx="210">
                  <c:v>40.4</c:v>
                </c:pt>
                <c:pt idx="211">
                  <c:v>39.86</c:v>
                </c:pt>
                <c:pt idx="212">
                  <c:v>39.94</c:v>
                </c:pt>
                <c:pt idx="213">
                  <c:v>40.07</c:v>
                </c:pt>
                <c:pt idx="214">
                  <c:v>39.9</c:v>
                </c:pt>
                <c:pt idx="215">
                  <c:v>39.89</c:v>
                </c:pt>
                <c:pt idx="216">
                  <c:v>39.67</c:v>
                </c:pt>
                <c:pt idx="217">
                  <c:v>39.69</c:v>
                </c:pt>
                <c:pt idx="218">
                  <c:v>39.65</c:v>
                </c:pt>
                <c:pt idx="219">
                  <c:v>39.89</c:v>
                </c:pt>
                <c:pt idx="220">
                  <c:v>39.67</c:v>
                </c:pt>
                <c:pt idx="221">
                  <c:v>39.74</c:v>
                </c:pt>
                <c:pt idx="222">
                  <c:v>39.82</c:v>
                </c:pt>
                <c:pt idx="223">
                  <c:v>39.729999999999997</c:v>
                </c:pt>
                <c:pt idx="224">
                  <c:v>39.64</c:v>
                </c:pt>
                <c:pt idx="225">
                  <c:v>39.71</c:v>
                </c:pt>
                <c:pt idx="226">
                  <c:v>39.76</c:v>
                </c:pt>
                <c:pt idx="227">
                  <c:v>39.71</c:v>
                </c:pt>
                <c:pt idx="228">
                  <c:v>39.979999999999997</c:v>
                </c:pt>
                <c:pt idx="229">
                  <c:v>39.78</c:v>
                </c:pt>
                <c:pt idx="230">
                  <c:v>39.85</c:v>
                </c:pt>
                <c:pt idx="231">
                  <c:v>39.89</c:v>
                </c:pt>
                <c:pt idx="232">
                  <c:v>39.86</c:v>
                </c:pt>
                <c:pt idx="233">
                  <c:v>40.08</c:v>
                </c:pt>
                <c:pt idx="234">
                  <c:v>40.21</c:v>
                </c:pt>
                <c:pt idx="235">
                  <c:v>39.94</c:v>
                </c:pt>
                <c:pt idx="236">
                  <c:v>39.700000000000003</c:v>
                </c:pt>
                <c:pt idx="237">
                  <c:v>39.78</c:v>
                </c:pt>
                <c:pt idx="238">
                  <c:v>39.909999999999997</c:v>
                </c:pt>
                <c:pt idx="239">
                  <c:v>39.78</c:v>
                </c:pt>
                <c:pt idx="240">
                  <c:v>39.76</c:v>
                </c:pt>
                <c:pt idx="241">
                  <c:v>39.590000000000003</c:v>
                </c:pt>
                <c:pt idx="242">
                  <c:v>39.83</c:v>
                </c:pt>
                <c:pt idx="243">
                  <c:v>39.909999999999997</c:v>
                </c:pt>
                <c:pt idx="244">
                  <c:v>39.630000000000003</c:v>
                </c:pt>
                <c:pt idx="245">
                  <c:v>39.58</c:v>
                </c:pt>
                <c:pt idx="246">
                  <c:v>39.6</c:v>
                </c:pt>
                <c:pt idx="247">
                  <c:v>39.67</c:v>
                </c:pt>
                <c:pt idx="248">
                  <c:v>39.65</c:v>
                </c:pt>
                <c:pt idx="249">
                  <c:v>40.51</c:v>
                </c:pt>
                <c:pt idx="250">
                  <c:v>39.85</c:v>
                </c:pt>
                <c:pt idx="251">
                  <c:v>39.93</c:v>
                </c:pt>
                <c:pt idx="252">
                  <c:v>39.72</c:v>
                </c:pt>
                <c:pt idx="253">
                  <c:v>39.869999999999997</c:v>
                </c:pt>
                <c:pt idx="254">
                  <c:v>39.64</c:v>
                </c:pt>
                <c:pt idx="255">
                  <c:v>39.71</c:v>
                </c:pt>
                <c:pt idx="256">
                  <c:v>39.700000000000003</c:v>
                </c:pt>
                <c:pt idx="257">
                  <c:v>39.65</c:v>
                </c:pt>
                <c:pt idx="258">
                  <c:v>39.58</c:v>
                </c:pt>
                <c:pt idx="259">
                  <c:v>39.57</c:v>
                </c:pt>
                <c:pt idx="260">
                  <c:v>42.09</c:v>
                </c:pt>
                <c:pt idx="261">
                  <c:v>39.799999999999997</c:v>
                </c:pt>
                <c:pt idx="262">
                  <c:v>40.049999999999997</c:v>
                </c:pt>
                <c:pt idx="263">
                  <c:v>39.65</c:v>
                </c:pt>
                <c:pt idx="264">
                  <c:v>39.86</c:v>
                </c:pt>
                <c:pt idx="265">
                  <c:v>40.67</c:v>
                </c:pt>
                <c:pt idx="266">
                  <c:v>39.71</c:v>
                </c:pt>
                <c:pt idx="267">
                  <c:v>39.75</c:v>
                </c:pt>
                <c:pt idx="268">
                  <c:v>39.770000000000003</c:v>
                </c:pt>
                <c:pt idx="269">
                  <c:v>39.61</c:v>
                </c:pt>
                <c:pt idx="270">
                  <c:v>39.520000000000003</c:v>
                </c:pt>
                <c:pt idx="271">
                  <c:v>39.979999999999997</c:v>
                </c:pt>
                <c:pt idx="272">
                  <c:v>40.78</c:v>
                </c:pt>
                <c:pt idx="273">
                  <c:v>39.96</c:v>
                </c:pt>
                <c:pt idx="274">
                  <c:v>39.880000000000003</c:v>
                </c:pt>
                <c:pt idx="275">
                  <c:v>39.75</c:v>
                </c:pt>
                <c:pt idx="276">
                  <c:v>39.82</c:v>
                </c:pt>
                <c:pt idx="277">
                  <c:v>39.83</c:v>
                </c:pt>
                <c:pt idx="278">
                  <c:v>39.61</c:v>
                </c:pt>
                <c:pt idx="279">
                  <c:v>39.6</c:v>
                </c:pt>
                <c:pt idx="280">
                  <c:v>39.68</c:v>
                </c:pt>
                <c:pt idx="281">
                  <c:v>39.549999999999997</c:v>
                </c:pt>
                <c:pt idx="282">
                  <c:v>39.56</c:v>
                </c:pt>
                <c:pt idx="283">
                  <c:v>39.67</c:v>
                </c:pt>
                <c:pt idx="284">
                  <c:v>39.56</c:v>
                </c:pt>
                <c:pt idx="285">
                  <c:v>40.07</c:v>
                </c:pt>
                <c:pt idx="286">
                  <c:v>39.36</c:v>
                </c:pt>
                <c:pt idx="287">
                  <c:v>40.090000000000003</c:v>
                </c:pt>
                <c:pt idx="288">
                  <c:v>40.07</c:v>
                </c:pt>
                <c:pt idx="289">
                  <c:v>39.92</c:v>
                </c:pt>
                <c:pt idx="290">
                  <c:v>39.89</c:v>
                </c:pt>
                <c:pt idx="291">
                  <c:v>40.18</c:v>
                </c:pt>
                <c:pt idx="292">
                  <c:v>39.72</c:v>
                </c:pt>
                <c:pt idx="293">
                  <c:v>39.76</c:v>
                </c:pt>
                <c:pt idx="294">
                  <c:v>39.840000000000003</c:v>
                </c:pt>
                <c:pt idx="295">
                  <c:v>39.619999999999997</c:v>
                </c:pt>
                <c:pt idx="296">
                  <c:v>39.909999999999997</c:v>
                </c:pt>
                <c:pt idx="297">
                  <c:v>39.44</c:v>
                </c:pt>
                <c:pt idx="298">
                  <c:v>39.57</c:v>
                </c:pt>
                <c:pt idx="299">
                  <c:v>39.6</c:v>
                </c:pt>
                <c:pt idx="300">
                  <c:v>39.57</c:v>
                </c:pt>
                <c:pt idx="301">
                  <c:v>39.54</c:v>
                </c:pt>
                <c:pt idx="302">
                  <c:v>39.69</c:v>
                </c:pt>
                <c:pt idx="303">
                  <c:v>39.549999999999997</c:v>
                </c:pt>
                <c:pt idx="304">
                  <c:v>39.76</c:v>
                </c:pt>
                <c:pt idx="305">
                  <c:v>39.56</c:v>
                </c:pt>
                <c:pt idx="306">
                  <c:v>39.64</c:v>
                </c:pt>
                <c:pt idx="307">
                  <c:v>39.54</c:v>
                </c:pt>
                <c:pt idx="308">
                  <c:v>39.51</c:v>
                </c:pt>
                <c:pt idx="309">
                  <c:v>39.57</c:v>
                </c:pt>
                <c:pt idx="310">
                  <c:v>39.770000000000003</c:v>
                </c:pt>
                <c:pt idx="311">
                  <c:v>39.47</c:v>
                </c:pt>
                <c:pt idx="312">
                  <c:v>39.630000000000003</c:v>
                </c:pt>
                <c:pt idx="313">
                  <c:v>39.57</c:v>
                </c:pt>
                <c:pt idx="314">
                  <c:v>39.520000000000003</c:v>
                </c:pt>
                <c:pt idx="315">
                  <c:v>39.58</c:v>
                </c:pt>
                <c:pt idx="316">
                  <c:v>39.590000000000003</c:v>
                </c:pt>
                <c:pt idx="317">
                  <c:v>39.6</c:v>
                </c:pt>
                <c:pt idx="318">
                  <c:v>39.58</c:v>
                </c:pt>
                <c:pt idx="319">
                  <c:v>39.54</c:v>
                </c:pt>
                <c:pt idx="320">
                  <c:v>39.6</c:v>
                </c:pt>
                <c:pt idx="321">
                  <c:v>39.619999999999997</c:v>
                </c:pt>
                <c:pt idx="322">
                  <c:v>39.549999999999997</c:v>
                </c:pt>
                <c:pt idx="323">
                  <c:v>39.380000000000003</c:v>
                </c:pt>
                <c:pt idx="324">
                  <c:v>39.53</c:v>
                </c:pt>
                <c:pt idx="325">
                  <c:v>39.47</c:v>
                </c:pt>
                <c:pt idx="326">
                  <c:v>39.56</c:v>
                </c:pt>
                <c:pt idx="327">
                  <c:v>39.590000000000003</c:v>
                </c:pt>
                <c:pt idx="328">
                  <c:v>39.72</c:v>
                </c:pt>
                <c:pt idx="329">
                  <c:v>39.54</c:v>
                </c:pt>
                <c:pt idx="330">
                  <c:v>39.64</c:v>
                </c:pt>
                <c:pt idx="331">
                  <c:v>39.68</c:v>
                </c:pt>
                <c:pt idx="332">
                  <c:v>40.32</c:v>
                </c:pt>
                <c:pt idx="333">
                  <c:v>39.65</c:v>
                </c:pt>
                <c:pt idx="334">
                  <c:v>39.659999999999997</c:v>
                </c:pt>
                <c:pt idx="335">
                  <c:v>39.6</c:v>
                </c:pt>
                <c:pt idx="336">
                  <c:v>39.65</c:v>
                </c:pt>
                <c:pt idx="337">
                  <c:v>39.979999999999997</c:v>
                </c:pt>
                <c:pt idx="338">
                  <c:v>40.17</c:v>
                </c:pt>
                <c:pt idx="339">
                  <c:v>39.979999999999997</c:v>
                </c:pt>
                <c:pt idx="340">
                  <c:v>39.93</c:v>
                </c:pt>
                <c:pt idx="341">
                  <c:v>39.76</c:v>
                </c:pt>
                <c:pt idx="342">
                  <c:v>39.6</c:v>
                </c:pt>
                <c:pt idx="343">
                  <c:v>39.58</c:v>
                </c:pt>
                <c:pt idx="344">
                  <c:v>39.79</c:v>
                </c:pt>
                <c:pt idx="345">
                  <c:v>39.590000000000003</c:v>
                </c:pt>
                <c:pt idx="346">
                  <c:v>39.69</c:v>
                </c:pt>
                <c:pt idx="347">
                  <c:v>39.630000000000003</c:v>
                </c:pt>
                <c:pt idx="348">
                  <c:v>39.75</c:v>
                </c:pt>
                <c:pt idx="349">
                  <c:v>39.71</c:v>
                </c:pt>
                <c:pt idx="350">
                  <c:v>39.42</c:v>
                </c:pt>
                <c:pt idx="351">
                  <c:v>39.520000000000003</c:v>
                </c:pt>
                <c:pt idx="352">
                  <c:v>39.53</c:v>
                </c:pt>
                <c:pt idx="353">
                  <c:v>39.61</c:v>
                </c:pt>
                <c:pt idx="354">
                  <c:v>39.49</c:v>
                </c:pt>
                <c:pt idx="355">
                  <c:v>39.51</c:v>
                </c:pt>
                <c:pt idx="356">
                  <c:v>39.549999999999997</c:v>
                </c:pt>
                <c:pt idx="357">
                  <c:v>39.520000000000003</c:v>
                </c:pt>
                <c:pt idx="358">
                  <c:v>39.94</c:v>
                </c:pt>
                <c:pt idx="359">
                  <c:v>40.049999999999997</c:v>
                </c:pt>
                <c:pt idx="360">
                  <c:v>40.04</c:v>
                </c:pt>
                <c:pt idx="361">
                  <c:v>39.81</c:v>
                </c:pt>
                <c:pt idx="362">
                  <c:v>39.659999999999997</c:v>
                </c:pt>
                <c:pt idx="363">
                  <c:v>39.67</c:v>
                </c:pt>
                <c:pt idx="364">
                  <c:v>39.799999999999997</c:v>
                </c:pt>
                <c:pt idx="365">
                  <c:v>39.56</c:v>
                </c:pt>
                <c:pt idx="366">
                  <c:v>39.549999999999997</c:v>
                </c:pt>
                <c:pt idx="367">
                  <c:v>40.450000000000003</c:v>
                </c:pt>
                <c:pt idx="368">
                  <c:v>39.659999999999997</c:v>
                </c:pt>
                <c:pt idx="369">
                  <c:v>39.5</c:v>
                </c:pt>
                <c:pt idx="370">
                  <c:v>39.479999999999997</c:v>
                </c:pt>
                <c:pt idx="371">
                  <c:v>39.49</c:v>
                </c:pt>
                <c:pt idx="372">
                  <c:v>40.729999999999997</c:v>
                </c:pt>
                <c:pt idx="373">
                  <c:v>40.1</c:v>
                </c:pt>
                <c:pt idx="374">
                  <c:v>39.619999999999997</c:v>
                </c:pt>
                <c:pt idx="375">
                  <c:v>39.46</c:v>
                </c:pt>
                <c:pt idx="376">
                  <c:v>39.479999999999997</c:v>
                </c:pt>
                <c:pt idx="377">
                  <c:v>39.49</c:v>
                </c:pt>
                <c:pt idx="378">
                  <c:v>39.479999999999997</c:v>
                </c:pt>
                <c:pt idx="379">
                  <c:v>39.54</c:v>
                </c:pt>
                <c:pt idx="380">
                  <c:v>39.79</c:v>
                </c:pt>
                <c:pt idx="381">
                  <c:v>39.6</c:v>
                </c:pt>
                <c:pt idx="382">
                  <c:v>39.69</c:v>
                </c:pt>
                <c:pt idx="383">
                  <c:v>39.79</c:v>
                </c:pt>
                <c:pt idx="384">
                  <c:v>39.520000000000003</c:v>
                </c:pt>
                <c:pt idx="385">
                  <c:v>39.93</c:v>
                </c:pt>
                <c:pt idx="386">
                  <c:v>39.799999999999997</c:v>
                </c:pt>
                <c:pt idx="387">
                  <c:v>39.75</c:v>
                </c:pt>
                <c:pt idx="388">
                  <c:v>39.76</c:v>
                </c:pt>
                <c:pt idx="389">
                  <c:v>39.619999999999997</c:v>
                </c:pt>
                <c:pt idx="390">
                  <c:v>39.76</c:v>
                </c:pt>
                <c:pt idx="391">
                  <c:v>39.58</c:v>
                </c:pt>
                <c:pt idx="392">
                  <c:v>39.61</c:v>
                </c:pt>
                <c:pt idx="393">
                  <c:v>39.65</c:v>
                </c:pt>
                <c:pt idx="394">
                  <c:v>39.71</c:v>
                </c:pt>
                <c:pt idx="395">
                  <c:v>40</c:v>
                </c:pt>
                <c:pt idx="396">
                  <c:v>39.99</c:v>
                </c:pt>
                <c:pt idx="397">
                  <c:v>39.869999999999997</c:v>
                </c:pt>
                <c:pt idx="398">
                  <c:v>40.130000000000003</c:v>
                </c:pt>
                <c:pt idx="399">
                  <c:v>39.909999999999997</c:v>
                </c:pt>
                <c:pt idx="400">
                  <c:v>39.799999999999997</c:v>
                </c:pt>
                <c:pt idx="401">
                  <c:v>39.659999999999997</c:v>
                </c:pt>
                <c:pt idx="402">
                  <c:v>39.85</c:v>
                </c:pt>
                <c:pt idx="403">
                  <c:v>39.68</c:v>
                </c:pt>
                <c:pt idx="404">
                  <c:v>39.799999999999997</c:v>
                </c:pt>
                <c:pt idx="405">
                  <c:v>39.46</c:v>
                </c:pt>
                <c:pt idx="406">
                  <c:v>39.6</c:v>
                </c:pt>
                <c:pt idx="407">
                  <c:v>39.49</c:v>
                </c:pt>
                <c:pt idx="408">
                  <c:v>39.590000000000003</c:v>
                </c:pt>
                <c:pt idx="409">
                  <c:v>39.549999999999997</c:v>
                </c:pt>
                <c:pt idx="410">
                  <c:v>39.49</c:v>
                </c:pt>
                <c:pt idx="411">
                  <c:v>39.54</c:v>
                </c:pt>
                <c:pt idx="412">
                  <c:v>39.75</c:v>
                </c:pt>
                <c:pt idx="413">
                  <c:v>39.799999999999997</c:v>
                </c:pt>
                <c:pt idx="414">
                  <c:v>39.81</c:v>
                </c:pt>
                <c:pt idx="415">
                  <c:v>39.549999999999997</c:v>
                </c:pt>
                <c:pt idx="416">
                  <c:v>40.28</c:v>
                </c:pt>
                <c:pt idx="417">
                  <c:v>40.17</c:v>
                </c:pt>
                <c:pt idx="418">
                  <c:v>39.83</c:v>
                </c:pt>
                <c:pt idx="419">
                  <c:v>40.1</c:v>
                </c:pt>
                <c:pt idx="420">
                  <c:v>39.54</c:v>
                </c:pt>
                <c:pt idx="421">
                  <c:v>39.74</c:v>
                </c:pt>
                <c:pt idx="422">
                  <c:v>39.68</c:v>
                </c:pt>
                <c:pt idx="423">
                  <c:v>39.82</c:v>
                </c:pt>
                <c:pt idx="424">
                  <c:v>39.700000000000003</c:v>
                </c:pt>
                <c:pt idx="425">
                  <c:v>39.590000000000003</c:v>
                </c:pt>
                <c:pt idx="426">
                  <c:v>39.65</c:v>
                </c:pt>
                <c:pt idx="427">
                  <c:v>39.65</c:v>
                </c:pt>
                <c:pt idx="428">
                  <c:v>39.78</c:v>
                </c:pt>
                <c:pt idx="429">
                  <c:v>39.61</c:v>
                </c:pt>
                <c:pt idx="430">
                  <c:v>39.590000000000003</c:v>
                </c:pt>
                <c:pt idx="431">
                  <c:v>39.64</c:v>
                </c:pt>
                <c:pt idx="432">
                  <c:v>39.520000000000003</c:v>
                </c:pt>
                <c:pt idx="433">
                  <c:v>39.549999999999997</c:v>
                </c:pt>
                <c:pt idx="434">
                  <c:v>39.72</c:v>
                </c:pt>
                <c:pt idx="435">
                  <c:v>39.49</c:v>
                </c:pt>
                <c:pt idx="436">
                  <c:v>39.64</c:v>
                </c:pt>
                <c:pt idx="437">
                  <c:v>39.590000000000003</c:v>
                </c:pt>
                <c:pt idx="438">
                  <c:v>39.409999999999997</c:v>
                </c:pt>
                <c:pt idx="439">
                  <c:v>39.479999999999997</c:v>
                </c:pt>
                <c:pt idx="440">
                  <c:v>39.9</c:v>
                </c:pt>
                <c:pt idx="441">
                  <c:v>39.53</c:v>
                </c:pt>
                <c:pt idx="442">
                  <c:v>40.18</c:v>
                </c:pt>
                <c:pt idx="443">
                  <c:v>39.83</c:v>
                </c:pt>
                <c:pt idx="444">
                  <c:v>39.6</c:v>
                </c:pt>
                <c:pt idx="445">
                  <c:v>39.85</c:v>
                </c:pt>
                <c:pt idx="446">
                  <c:v>39.549999999999997</c:v>
                </c:pt>
                <c:pt idx="447">
                  <c:v>39.47</c:v>
                </c:pt>
                <c:pt idx="448">
                  <c:v>39.46</c:v>
                </c:pt>
                <c:pt idx="449">
                  <c:v>39.83</c:v>
                </c:pt>
                <c:pt idx="450">
                  <c:v>39.659999999999997</c:v>
                </c:pt>
                <c:pt idx="451">
                  <c:v>39.65</c:v>
                </c:pt>
                <c:pt idx="452">
                  <c:v>39.979999999999997</c:v>
                </c:pt>
                <c:pt idx="453">
                  <c:v>39.78</c:v>
                </c:pt>
                <c:pt idx="454">
                  <c:v>39.909999999999997</c:v>
                </c:pt>
                <c:pt idx="455">
                  <c:v>39.82</c:v>
                </c:pt>
                <c:pt idx="456">
                  <c:v>40.020000000000003</c:v>
                </c:pt>
                <c:pt idx="457">
                  <c:v>40.06</c:v>
                </c:pt>
                <c:pt idx="458">
                  <c:v>39.78</c:v>
                </c:pt>
                <c:pt idx="459">
                  <c:v>39.909999999999997</c:v>
                </c:pt>
                <c:pt idx="460">
                  <c:v>39.950000000000003</c:v>
                </c:pt>
                <c:pt idx="461">
                  <c:v>39.92</c:v>
                </c:pt>
                <c:pt idx="462">
                  <c:v>39.82</c:v>
                </c:pt>
                <c:pt idx="463">
                  <c:v>40.08</c:v>
                </c:pt>
                <c:pt idx="464">
                  <c:v>40.11</c:v>
                </c:pt>
                <c:pt idx="465">
                  <c:v>40.36</c:v>
                </c:pt>
                <c:pt idx="466">
                  <c:v>39.93</c:v>
                </c:pt>
                <c:pt idx="467">
                  <c:v>39.68</c:v>
                </c:pt>
                <c:pt idx="468">
                  <c:v>39.9</c:v>
                </c:pt>
                <c:pt idx="469">
                  <c:v>39.72</c:v>
                </c:pt>
                <c:pt idx="470">
                  <c:v>39.85</c:v>
                </c:pt>
                <c:pt idx="471">
                  <c:v>40.479999999999997</c:v>
                </c:pt>
                <c:pt idx="472">
                  <c:v>39.96</c:v>
                </c:pt>
                <c:pt idx="473">
                  <c:v>39.82</c:v>
                </c:pt>
                <c:pt idx="474">
                  <c:v>39.94</c:v>
                </c:pt>
                <c:pt idx="475">
                  <c:v>39.76</c:v>
                </c:pt>
                <c:pt idx="476">
                  <c:v>39.979999999999997</c:v>
                </c:pt>
                <c:pt idx="477">
                  <c:v>39.69</c:v>
                </c:pt>
                <c:pt idx="478">
                  <c:v>39.92</c:v>
                </c:pt>
                <c:pt idx="479">
                  <c:v>39.82</c:v>
                </c:pt>
                <c:pt idx="480">
                  <c:v>39.78</c:v>
                </c:pt>
                <c:pt idx="481">
                  <c:v>39.770000000000003</c:v>
                </c:pt>
                <c:pt idx="482">
                  <c:v>39.64</c:v>
                </c:pt>
                <c:pt idx="483">
                  <c:v>39.64</c:v>
                </c:pt>
                <c:pt idx="484">
                  <c:v>39.659999999999997</c:v>
                </c:pt>
                <c:pt idx="485">
                  <c:v>39.54</c:v>
                </c:pt>
                <c:pt idx="486">
                  <c:v>39.590000000000003</c:v>
                </c:pt>
                <c:pt idx="487">
                  <c:v>39.82</c:v>
                </c:pt>
                <c:pt idx="488">
                  <c:v>39.659999999999997</c:v>
                </c:pt>
                <c:pt idx="489">
                  <c:v>39.71</c:v>
                </c:pt>
                <c:pt idx="490">
                  <c:v>39.58</c:v>
                </c:pt>
                <c:pt idx="491">
                  <c:v>39.6</c:v>
                </c:pt>
                <c:pt idx="492">
                  <c:v>41.05</c:v>
                </c:pt>
                <c:pt idx="493">
                  <c:v>39.51</c:v>
                </c:pt>
                <c:pt idx="494">
                  <c:v>39.9</c:v>
                </c:pt>
                <c:pt idx="495">
                  <c:v>39.619999999999997</c:v>
                </c:pt>
                <c:pt idx="496">
                  <c:v>39.65</c:v>
                </c:pt>
                <c:pt idx="497">
                  <c:v>41.05</c:v>
                </c:pt>
                <c:pt idx="498">
                  <c:v>39.68</c:v>
                </c:pt>
                <c:pt idx="499">
                  <c:v>39.450000000000003</c:v>
                </c:pt>
                <c:pt idx="500">
                  <c:v>39.54</c:v>
                </c:pt>
                <c:pt idx="501">
                  <c:v>39.799999999999997</c:v>
                </c:pt>
                <c:pt idx="502">
                  <c:v>39.65</c:v>
                </c:pt>
                <c:pt idx="503">
                  <c:v>39.97</c:v>
                </c:pt>
                <c:pt idx="504">
                  <c:v>39.770000000000003</c:v>
                </c:pt>
                <c:pt idx="505">
                  <c:v>39.590000000000003</c:v>
                </c:pt>
                <c:pt idx="506">
                  <c:v>41.93</c:v>
                </c:pt>
                <c:pt idx="507">
                  <c:v>39.630000000000003</c:v>
                </c:pt>
                <c:pt idx="508">
                  <c:v>39.93</c:v>
                </c:pt>
                <c:pt idx="509">
                  <c:v>40.85</c:v>
                </c:pt>
                <c:pt idx="510">
                  <c:v>40.450000000000003</c:v>
                </c:pt>
                <c:pt idx="511">
                  <c:v>39.96</c:v>
                </c:pt>
                <c:pt idx="512">
                  <c:v>40.01</c:v>
                </c:pt>
                <c:pt idx="513">
                  <c:v>39.909999999999997</c:v>
                </c:pt>
                <c:pt idx="514">
                  <c:v>39.99</c:v>
                </c:pt>
                <c:pt idx="515">
                  <c:v>40.090000000000003</c:v>
                </c:pt>
                <c:pt idx="516">
                  <c:v>40.119999999999997</c:v>
                </c:pt>
                <c:pt idx="517">
                  <c:v>40.81</c:v>
                </c:pt>
                <c:pt idx="518">
                  <c:v>39.79</c:v>
                </c:pt>
                <c:pt idx="519">
                  <c:v>39.76</c:v>
                </c:pt>
                <c:pt idx="520">
                  <c:v>39.99</c:v>
                </c:pt>
                <c:pt idx="521">
                  <c:v>40.65</c:v>
                </c:pt>
                <c:pt idx="522">
                  <c:v>39.69</c:v>
                </c:pt>
                <c:pt idx="523">
                  <c:v>39.96</c:v>
                </c:pt>
                <c:pt idx="524">
                  <c:v>39.619999999999997</c:v>
                </c:pt>
                <c:pt idx="525">
                  <c:v>39.729999999999997</c:v>
                </c:pt>
                <c:pt idx="526">
                  <c:v>39.549999999999997</c:v>
                </c:pt>
                <c:pt idx="527">
                  <c:v>39.6</c:v>
                </c:pt>
                <c:pt idx="528">
                  <c:v>40.04</c:v>
                </c:pt>
                <c:pt idx="529">
                  <c:v>40.770000000000003</c:v>
                </c:pt>
                <c:pt idx="530">
                  <c:v>40.42</c:v>
                </c:pt>
                <c:pt idx="531">
                  <c:v>39.25</c:v>
                </c:pt>
                <c:pt idx="532">
                  <c:v>39.979999999999997</c:v>
                </c:pt>
                <c:pt idx="533">
                  <c:v>40.11</c:v>
                </c:pt>
                <c:pt idx="534">
                  <c:v>39.68</c:v>
                </c:pt>
                <c:pt idx="535">
                  <c:v>39.549999999999997</c:v>
                </c:pt>
                <c:pt idx="536">
                  <c:v>39.68</c:v>
                </c:pt>
                <c:pt idx="537">
                  <c:v>39.46</c:v>
                </c:pt>
                <c:pt idx="538">
                  <c:v>39.479999999999997</c:v>
                </c:pt>
                <c:pt idx="539">
                  <c:v>39.57</c:v>
                </c:pt>
                <c:pt idx="540">
                  <c:v>39.61</c:v>
                </c:pt>
                <c:pt idx="541">
                  <c:v>39.76</c:v>
                </c:pt>
                <c:pt idx="542">
                  <c:v>41.97</c:v>
                </c:pt>
                <c:pt idx="543">
                  <c:v>40.32</c:v>
                </c:pt>
                <c:pt idx="544">
                  <c:v>40.369999999999997</c:v>
                </c:pt>
                <c:pt idx="545">
                  <c:v>40.17</c:v>
                </c:pt>
                <c:pt idx="546">
                  <c:v>40.29</c:v>
                </c:pt>
                <c:pt idx="547">
                  <c:v>40.43</c:v>
                </c:pt>
                <c:pt idx="548">
                  <c:v>40.26</c:v>
                </c:pt>
                <c:pt idx="549">
                  <c:v>39.89</c:v>
                </c:pt>
                <c:pt idx="550">
                  <c:v>39.86</c:v>
                </c:pt>
                <c:pt idx="551">
                  <c:v>40.119999999999997</c:v>
                </c:pt>
                <c:pt idx="552">
                  <c:v>39.97</c:v>
                </c:pt>
                <c:pt idx="553">
                  <c:v>39.97</c:v>
                </c:pt>
                <c:pt idx="554">
                  <c:v>39.96</c:v>
                </c:pt>
                <c:pt idx="555">
                  <c:v>39.97</c:v>
                </c:pt>
                <c:pt idx="556">
                  <c:v>40.07</c:v>
                </c:pt>
                <c:pt idx="557">
                  <c:v>39.840000000000003</c:v>
                </c:pt>
                <c:pt idx="558">
                  <c:v>39.97</c:v>
                </c:pt>
                <c:pt idx="559">
                  <c:v>40.04</c:v>
                </c:pt>
                <c:pt idx="560">
                  <c:v>40.020000000000003</c:v>
                </c:pt>
                <c:pt idx="561">
                  <c:v>39.86</c:v>
                </c:pt>
                <c:pt idx="562">
                  <c:v>40</c:v>
                </c:pt>
                <c:pt idx="563">
                  <c:v>39.979999999999997</c:v>
                </c:pt>
                <c:pt idx="564">
                  <c:v>40.06</c:v>
                </c:pt>
                <c:pt idx="565">
                  <c:v>40.14</c:v>
                </c:pt>
                <c:pt idx="566">
                  <c:v>40.11</c:v>
                </c:pt>
                <c:pt idx="567">
                  <c:v>39.82</c:v>
                </c:pt>
                <c:pt idx="568">
                  <c:v>40.090000000000003</c:v>
                </c:pt>
                <c:pt idx="569">
                  <c:v>39.93</c:v>
                </c:pt>
                <c:pt idx="570">
                  <c:v>39.729999999999997</c:v>
                </c:pt>
                <c:pt idx="571">
                  <c:v>39.83</c:v>
                </c:pt>
                <c:pt idx="572">
                  <c:v>39.9</c:v>
                </c:pt>
                <c:pt idx="573">
                  <c:v>39.85</c:v>
                </c:pt>
                <c:pt idx="574">
                  <c:v>39.909999999999997</c:v>
                </c:pt>
                <c:pt idx="575">
                  <c:v>39.979999999999997</c:v>
                </c:pt>
                <c:pt idx="576">
                  <c:v>41.26</c:v>
                </c:pt>
                <c:pt idx="577">
                  <c:v>40.04</c:v>
                </c:pt>
                <c:pt idx="578">
                  <c:v>39.86</c:v>
                </c:pt>
                <c:pt idx="579">
                  <c:v>39.67</c:v>
                </c:pt>
                <c:pt idx="580">
                  <c:v>40.01</c:v>
                </c:pt>
                <c:pt idx="581">
                  <c:v>39.94</c:v>
                </c:pt>
                <c:pt idx="582">
                  <c:v>39.61</c:v>
                </c:pt>
                <c:pt idx="583">
                  <c:v>39.75</c:v>
                </c:pt>
                <c:pt idx="584">
                  <c:v>39.89</c:v>
                </c:pt>
                <c:pt idx="585">
                  <c:v>39.74</c:v>
                </c:pt>
                <c:pt idx="586">
                  <c:v>39.69</c:v>
                </c:pt>
                <c:pt idx="587">
                  <c:v>39.74</c:v>
                </c:pt>
                <c:pt idx="588">
                  <c:v>39.68</c:v>
                </c:pt>
                <c:pt idx="589">
                  <c:v>39.69</c:v>
                </c:pt>
                <c:pt idx="590">
                  <c:v>39.770000000000003</c:v>
                </c:pt>
                <c:pt idx="591">
                  <c:v>39.85</c:v>
                </c:pt>
                <c:pt idx="592">
                  <c:v>39.71</c:v>
                </c:pt>
                <c:pt idx="593">
                  <c:v>39.71</c:v>
                </c:pt>
                <c:pt idx="594">
                  <c:v>39.869999999999997</c:v>
                </c:pt>
                <c:pt idx="595">
                  <c:v>39.93</c:v>
                </c:pt>
                <c:pt idx="596">
                  <c:v>39.61</c:v>
                </c:pt>
                <c:pt idx="597">
                  <c:v>40.200000000000003</c:v>
                </c:pt>
                <c:pt idx="598">
                  <c:v>39.71</c:v>
                </c:pt>
                <c:pt idx="599">
                  <c:v>39.74</c:v>
                </c:pt>
                <c:pt idx="600">
                  <c:v>39.65</c:v>
                </c:pt>
                <c:pt idx="601">
                  <c:v>39.76</c:v>
                </c:pt>
                <c:pt idx="602">
                  <c:v>39.67</c:v>
                </c:pt>
                <c:pt idx="603">
                  <c:v>39.700000000000003</c:v>
                </c:pt>
                <c:pt idx="604">
                  <c:v>39.869999999999997</c:v>
                </c:pt>
                <c:pt idx="605">
                  <c:v>39.770000000000003</c:v>
                </c:pt>
                <c:pt idx="606">
                  <c:v>39.72</c:v>
                </c:pt>
                <c:pt idx="607">
                  <c:v>39.770000000000003</c:v>
                </c:pt>
                <c:pt idx="608">
                  <c:v>39.729999999999997</c:v>
                </c:pt>
                <c:pt idx="609">
                  <c:v>39.58</c:v>
                </c:pt>
                <c:pt idx="610">
                  <c:v>39.56</c:v>
                </c:pt>
                <c:pt idx="611">
                  <c:v>39.51</c:v>
                </c:pt>
                <c:pt idx="612">
                  <c:v>39.72</c:v>
                </c:pt>
                <c:pt idx="613">
                  <c:v>39.75</c:v>
                </c:pt>
                <c:pt idx="614">
                  <c:v>39.93</c:v>
                </c:pt>
                <c:pt idx="615">
                  <c:v>40.61</c:v>
                </c:pt>
                <c:pt idx="616">
                  <c:v>40.33</c:v>
                </c:pt>
                <c:pt idx="617">
                  <c:v>39.71</c:v>
                </c:pt>
                <c:pt idx="618">
                  <c:v>40.01</c:v>
                </c:pt>
                <c:pt idx="619">
                  <c:v>39.72</c:v>
                </c:pt>
                <c:pt idx="620">
                  <c:v>39.75</c:v>
                </c:pt>
                <c:pt idx="621">
                  <c:v>40.17</c:v>
                </c:pt>
                <c:pt idx="622">
                  <c:v>40</c:v>
                </c:pt>
                <c:pt idx="623">
                  <c:v>39.85</c:v>
                </c:pt>
                <c:pt idx="624">
                  <c:v>39.65</c:v>
                </c:pt>
                <c:pt idx="625">
                  <c:v>40.090000000000003</c:v>
                </c:pt>
                <c:pt idx="626">
                  <c:v>39.79</c:v>
                </c:pt>
                <c:pt idx="627">
                  <c:v>39.74</c:v>
                </c:pt>
                <c:pt idx="628">
                  <c:v>39.659999999999997</c:v>
                </c:pt>
                <c:pt idx="629">
                  <c:v>39.85</c:v>
                </c:pt>
                <c:pt idx="630">
                  <c:v>39.89</c:v>
                </c:pt>
                <c:pt idx="631">
                  <c:v>39.630000000000003</c:v>
                </c:pt>
                <c:pt idx="632">
                  <c:v>39.46</c:v>
                </c:pt>
                <c:pt idx="633">
                  <c:v>39.950000000000003</c:v>
                </c:pt>
                <c:pt idx="634">
                  <c:v>39.799999999999997</c:v>
                </c:pt>
                <c:pt idx="635">
                  <c:v>39.56</c:v>
                </c:pt>
                <c:pt idx="636">
                  <c:v>39.75</c:v>
                </c:pt>
                <c:pt idx="637">
                  <c:v>39.96</c:v>
                </c:pt>
                <c:pt idx="638">
                  <c:v>39.74</c:v>
                </c:pt>
                <c:pt idx="639">
                  <c:v>39.97</c:v>
                </c:pt>
                <c:pt idx="640">
                  <c:v>39.76</c:v>
                </c:pt>
                <c:pt idx="641">
                  <c:v>39.74</c:v>
                </c:pt>
                <c:pt idx="642">
                  <c:v>39.72</c:v>
                </c:pt>
                <c:pt idx="643">
                  <c:v>39.86</c:v>
                </c:pt>
                <c:pt idx="644">
                  <c:v>39.729999999999997</c:v>
                </c:pt>
                <c:pt idx="645">
                  <c:v>41.56</c:v>
                </c:pt>
                <c:pt idx="646">
                  <c:v>39.799999999999997</c:v>
                </c:pt>
                <c:pt idx="647">
                  <c:v>39.65</c:v>
                </c:pt>
                <c:pt idx="648">
                  <c:v>39.53</c:v>
                </c:pt>
                <c:pt idx="649">
                  <c:v>39.630000000000003</c:v>
                </c:pt>
                <c:pt idx="650">
                  <c:v>39.549999999999997</c:v>
                </c:pt>
                <c:pt idx="651">
                  <c:v>39.590000000000003</c:v>
                </c:pt>
                <c:pt idx="652">
                  <c:v>39.51</c:v>
                </c:pt>
                <c:pt idx="653">
                  <c:v>39.64</c:v>
                </c:pt>
                <c:pt idx="654">
                  <c:v>39.69</c:v>
                </c:pt>
                <c:pt idx="655">
                  <c:v>39.69</c:v>
                </c:pt>
                <c:pt idx="656">
                  <c:v>39.520000000000003</c:v>
                </c:pt>
                <c:pt idx="657">
                  <c:v>39.380000000000003</c:v>
                </c:pt>
                <c:pt idx="658">
                  <c:v>40.479999999999997</c:v>
                </c:pt>
                <c:pt idx="659">
                  <c:v>39.31</c:v>
                </c:pt>
                <c:pt idx="660">
                  <c:v>39.979999999999997</c:v>
                </c:pt>
                <c:pt idx="661">
                  <c:v>39.68</c:v>
                </c:pt>
                <c:pt idx="662">
                  <c:v>39.729999999999997</c:v>
                </c:pt>
                <c:pt idx="663">
                  <c:v>39.659999999999997</c:v>
                </c:pt>
                <c:pt idx="664">
                  <c:v>39.89</c:v>
                </c:pt>
                <c:pt idx="665">
                  <c:v>39.85</c:v>
                </c:pt>
                <c:pt idx="666">
                  <c:v>39.54</c:v>
                </c:pt>
                <c:pt idx="667">
                  <c:v>39.619999999999997</c:v>
                </c:pt>
                <c:pt idx="668">
                  <c:v>39.5</c:v>
                </c:pt>
                <c:pt idx="669">
                  <c:v>39.57</c:v>
                </c:pt>
                <c:pt idx="670">
                  <c:v>39.92</c:v>
                </c:pt>
                <c:pt idx="671">
                  <c:v>39.86</c:v>
                </c:pt>
                <c:pt idx="672">
                  <c:v>39.79</c:v>
                </c:pt>
                <c:pt idx="673">
                  <c:v>39.67</c:v>
                </c:pt>
                <c:pt idx="674">
                  <c:v>39.869999999999997</c:v>
                </c:pt>
                <c:pt idx="675">
                  <c:v>39.72</c:v>
                </c:pt>
                <c:pt idx="676">
                  <c:v>39.619999999999997</c:v>
                </c:pt>
                <c:pt idx="677">
                  <c:v>39.71</c:v>
                </c:pt>
                <c:pt idx="678">
                  <c:v>39.72</c:v>
                </c:pt>
                <c:pt idx="679">
                  <c:v>39.75</c:v>
                </c:pt>
                <c:pt idx="680">
                  <c:v>39.46</c:v>
                </c:pt>
                <c:pt idx="681">
                  <c:v>39.56</c:v>
                </c:pt>
                <c:pt idx="682">
                  <c:v>39.54</c:v>
                </c:pt>
                <c:pt idx="683">
                  <c:v>39.65</c:v>
                </c:pt>
                <c:pt idx="684">
                  <c:v>39.68</c:v>
                </c:pt>
                <c:pt idx="685">
                  <c:v>41.85</c:v>
                </c:pt>
                <c:pt idx="686">
                  <c:v>40.9</c:v>
                </c:pt>
                <c:pt idx="687">
                  <c:v>39.89</c:v>
                </c:pt>
                <c:pt idx="688">
                  <c:v>39.700000000000003</c:v>
                </c:pt>
                <c:pt idx="689">
                  <c:v>40.26</c:v>
                </c:pt>
                <c:pt idx="690">
                  <c:v>39.72</c:v>
                </c:pt>
                <c:pt idx="691">
                  <c:v>39.630000000000003</c:v>
                </c:pt>
                <c:pt idx="692">
                  <c:v>39.590000000000003</c:v>
                </c:pt>
                <c:pt idx="693">
                  <c:v>39.51</c:v>
                </c:pt>
                <c:pt idx="694">
                  <c:v>39.56</c:v>
                </c:pt>
                <c:pt idx="695">
                  <c:v>39.67</c:v>
                </c:pt>
                <c:pt idx="696">
                  <c:v>39.71</c:v>
                </c:pt>
                <c:pt idx="697">
                  <c:v>39.770000000000003</c:v>
                </c:pt>
                <c:pt idx="698">
                  <c:v>39.619999999999997</c:v>
                </c:pt>
                <c:pt idx="699">
                  <c:v>39.42</c:v>
                </c:pt>
                <c:pt idx="700">
                  <c:v>39.49</c:v>
                </c:pt>
                <c:pt idx="701">
                  <c:v>39.729999999999997</c:v>
                </c:pt>
                <c:pt idx="702">
                  <c:v>39.450000000000003</c:v>
                </c:pt>
                <c:pt idx="703">
                  <c:v>39.5</c:v>
                </c:pt>
                <c:pt idx="704">
                  <c:v>39.29</c:v>
                </c:pt>
                <c:pt idx="705">
                  <c:v>39.82</c:v>
                </c:pt>
                <c:pt idx="706">
                  <c:v>39.67</c:v>
                </c:pt>
                <c:pt idx="707">
                  <c:v>39.659999999999997</c:v>
                </c:pt>
                <c:pt idx="708">
                  <c:v>39.520000000000003</c:v>
                </c:pt>
                <c:pt idx="709">
                  <c:v>39.67</c:v>
                </c:pt>
                <c:pt idx="710">
                  <c:v>39.630000000000003</c:v>
                </c:pt>
                <c:pt idx="711">
                  <c:v>39.44</c:v>
                </c:pt>
                <c:pt idx="712">
                  <c:v>39.520000000000003</c:v>
                </c:pt>
                <c:pt idx="713">
                  <c:v>39.770000000000003</c:v>
                </c:pt>
                <c:pt idx="714">
                  <c:v>39.43</c:v>
                </c:pt>
                <c:pt idx="715">
                  <c:v>39.700000000000003</c:v>
                </c:pt>
                <c:pt idx="716">
                  <c:v>39.92</c:v>
                </c:pt>
                <c:pt idx="717">
                  <c:v>40.07</c:v>
                </c:pt>
                <c:pt idx="718">
                  <c:v>39.75</c:v>
                </c:pt>
                <c:pt idx="719">
                  <c:v>39.58</c:v>
                </c:pt>
                <c:pt idx="720">
                  <c:v>40.01</c:v>
                </c:pt>
                <c:pt idx="721">
                  <c:v>39.479999999999997</c:v>
                </c:pt>
                <c:pt idx="722">
                  <c:v>39.53</c:v>
                </c:pt>
                <c:pt idx="723">
                  <c:v>39.35</c:v>
                </c:pt>
                <c:pt idx="724">
                  <c:v>39.51</c:v>
                </c:pt>
                <c:pt idx="725">
                  <c:v>39.21</c:v>
                </c:pt>
                <c:pt idx="726">
                  <c:v>39.42</c:v>
                </c:pt>
                <c:pt idx="727">
                  <c:v>39.520000000000003</c:v>
                </c:pt>
                <c:pt idx="728">
                  <c:v>40.83</c:v>
                </c:pt>
                <c:pt idx="729">
                  <c:v>39.950000000000003</c:v>
                </c:pt>
                <c:pt idx="730">
                  <c:v>40.43</c:v>
                </c:pt>
                <c:pt idx="731">
                  <c:v>39.659999999999997</c:v>
                </c:pt>
                <c:pt idx="732">
                  <c:v>39.47</c:v>
                </c:pt>
                <c:pt idx="733">
                  <c:v>39.4</c:v>
                </c:pt>
                <c:pt idx="734">
                  <c:v>39.380000000000003</c:v>
                </c:pt>
                <c:pt idx="735">
                  <c:v>39.43</c:v>
                </c:pt>
                <c:pt idx="736">
                  <c:v>39.64</c:v>
                </c:pt>
                <c:pt idx="737">
                  <c:v>39.619999999999997</c:v>
                </c:pt>
                <c:pt idx="738">
                  <c:v>39.450000000000003</c:v>
                </c:pt>
                <c:pt idx="739">
                  <c:v>39.299999999999997</c:v>
                </c:pt>
                <c:pt idx="740">
                  <c:v>39.39</c:v>
                </c:pt>
                <c:pt idx="741">
                  <c:v>39.479999999999997</c:v>
                </c:pt>
                <c:pt idx="742">
                  <c:v>39.46</c:v>
                </c:pt>
                <c:pt idx="743">
                  <c:v>40.020000000000003</c:v>
                </c:pt>
                <c:pt idx="744">
                  <c:v>39.89</c:v>
                </c:pt>
                <c:pt idx="745">
                  <c:v>39.729999999999997</c:v>
                </c:pt>
                <c:pt idx="746">
                  <c:v>39.51</c:v>
                </c:pt>
                <c:pt idx="747">
                  <c:v>39.549999999999997</c:v>
                </c:pt>
                <c:pt idx="748">
                  <c:v>39.76</c:v>
                </c:pt>
                <c:pt idx="749">
                  <c:v>39.64</c:v>
                </c:pt>
                <c:pt idx="750">
                  <c:v>39.659999999999997</c:v>
                </c:pt>
                <c:pt idx="751">
                  <c:v>39.520000000000003</c:v>
                </c:pt>
                <c:pt idx="752">
                  <c:v>39.65</c:v>
                </c:pt>
                <c:pt idx="753">
                  <c:v>39.46</c:v>
                </c:pt>
                <c:pt idx="754">
                  <c:v>41</c:v>
                </c:pt>
                <c:pt idx="755">
                  <c:v>39.409999999999997</c:v>
                </c:pt>
                <c:pt idx="756">
                  <c:v>39.82</c:v>
                </c:pt>
                <c:pt idx="757">
                  <c:v>39.96</c:v>
                </c:pt>
                <c:pt idx="758">
                  <c:v>39.28</c:v>
                </c:pt>
                <c:pt idx="759">
                  <c:v>39.97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графики!$G$2</c:f>
              <c:strCache>
                <c:ptCount val="1"/>
                <c:pt idx="0">
                  <c:v>SimonF1UP</c:v>
                </c:pt>
              </c:strCache>
            </c:strRef>
          </c:tx>
          <c:marker>
            <c:symbol val="none"/>
          </c:marker>
          <c:cat>
            <c:numRef>
              <c:f>графики!$A$3:$A$766</c:f>
              <c:numCache>
                <c:formatCode>General</c:formatCode>
                <c:ptCount val="7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</c:numCache>
            </c:numRef>
          </c:cat>
          <c:val>
            <c:numRef>
              <c:f>графики!$G$3:$G$766</c:f>
              <c:numCache>
                <c:formatCode>0.00</c:formatCode>
                <c:ptCount val="764"/>
                <c:pt idx="0">
                  <c:v>41.42</c:v>
                </c:pt>
                <c:pt idx="1">
                  <c:v>40.98</c:v>
                </c:pt>
                <c:pt idx="2">
                  <c:v>40.659999999999997</c:v>
                </c:pt>
                <c:pt idx="3">
                  <c:v>40.24</c:v>
                </c:pt>
                <c:pt idx="4">
                  <c:v>40.19</c:v>
                </c:pt>
                <c:pt idx="5">
                  <c:v>40.47</c:v>
                </c:pt>
                <c:pt idx="6">
                  <c:v>40.729999999999997</c:v>
                </c:pt>
                <c:pt idx="7">
                  <c:v>40.549999999999997</c:v>
                </c:pt>
                <c:pt idx="8">
                  <c:v>42.15</c:v>
                </c:pt>
                <c:pt idx="9">
                  <c:v>40.020000000000003</c:v>
                </c:pt>
                <c:pt idx="10">
                  <c:v>39.96</c:v>
                </c:pt>
                <c:pt idx="11">
                  <c:v>40.24</c:v>
                </c:pt>
                <c:pt idx="12">
                  <c:v>39.82</c:v>
                </c:pt>
                <c:pt idx="13">
                  <c:v>40.1</c:v>
                </c:pt>
                <c:pt idx="14">
                  <c:v>40.06</c:v>
                </c:pt>
                <c:pt idx="15">
                  <c:v>40.01</c:v>
                </c:pt>
                <c:pt idx="16">
                  <c:v>40.03</c:v>
                </c:pt>
                <c:pt idx="17">
                  <c:v>40.31</c:v>
                </c:pt>
                <c:pt idx="18">
                  <c:v>40.229999999999997</c:v>
                </c:pt>
                <c:pt idx="19">
                  <c:v>40.01</c:v>
                </c:pt>
                <c:pt idx="20">
                  <c:v>40.06</c:v>
                </c:pt>
                <c:pt idx="21">
                  <c:v>40.159999999999997</c:v>
                </c:pt>
                <c:pt idx="22">
                  <c:v>40.04</c:v>
                </c:pt>
                <c:pt idx="23">
                  <c:v>40.130000000000003</c:v>
                </c:pt>
                <c:pt idx="24">
                  <c:v>40.25</c:v>
                </c:pt>
                <c:pt idx="25">
                  <c:v>40.19</c:v>
                </c:pt>
                <c:pt idx="26">
                  <c:v>40.880000000000003</c:v>
                </c:pt>
                <c:pt idx="27">
                  <c:v>40.130000000000003</c:v>
                </c:pt>
                <c:pt idx="28">
                  <c:v>40.24</c:v>
                </c:pt>
                <c:pt idx="29">
                  <c:v>40.520000000000003</c:v>
                </c:pt>
                <c:pt idx="30">
                  <c:v>39.99</c:v>
                </c:pt>
                <c:pt idx="31">
                  <c:v>39.950000000000003</c:v>
                </c:pt>
                <c:pt idx="32">
                  <c:v>39.979999999999997</c:v>
                </c:pt>
                <c:pt idx="33">
                  <c:v>39.979999999999997</c:v>
                </c:pt>
                <c:pt idx="34">
                  <c:v>39.979999999999997</c:v>
                </c:pt>
                <c:pt idx="35">
                  <c:v>39.86</c:v>
                </c:pt>
                <c:pt idx="36">
                  <c:v>40.04</c:v>
                </c:pt>
                <c:pt idx="37">
                  <c:v>40.020000000000003</c:v>
                </c:pt>
                <c:pt idx="38">
                  <c:v>40.01</c:v>
                </c:pt>
                <c:pt idx="39">
                  <c:v>40.01</c:v>
                </c:pt>
                <c:pt idx="40">
                  <c:v>39.94</c:v>
                </c:pt>
                <c:pt idx="41">
                  <c:v>39.99</c:v>
                </c:pt>
                <c:pt idx="42">
                  <c:v>40.08</c:v>
                </c:pt>
                <c:pt idx="43">
                  <c:v>40.17</c:v>
                </c:pt>
                <c:pt idx="44">
                  <c:v>40.22</c:v>
                </c:pt>
                <c:pt idx="45">
                  <c:v>40.11</c:v>
                </c:pt>
                <c:pt idx="46">
                  <c:v>39.950000000000003</c:v>
                </c:pt>
                <c:pt idx="47">
                  <c:v>41.07</c:v>
                </c:pt>
                <c:pt idx="48">
                  <c:v>39.89</c:v>
                </c:pt>
                <c:pt idx="49">
                  <c:v>40.119999999999997</c:v>
                </c:pt>
                <c:pt idx="50">
                  <c:v>40.090000000000003</c:v>
                </c:pt>
                <c:pt idx="51">
                  <c:v>40.47</c:v>
                </c:pt>
                <c:pt idx="52">
                  <c:v>39.92</c:v>
                </c:pt>
                <c:pt idx="53">
                  <c:v>39.979999999999997</c:v>
                </c:pt>
                <c:pt idx="54">
                  <c:v>39.97</c:v>
                </c:pt>
                <c:pt idx="55">
                  <c:v>40.1</c:v>
                </c:pt>
                <c:pt idx="56">
                  <c:v>40.17</c:v>
                </c:pt>
                <c:pt idx="57">
                  <c:v>39.97</c:v>
                </c:pt>
                <c:pt idx="58">
                  <c:v>39.96</c:v>
                </c:pt>
                <c:pt idx="59">
                  <c:v>40.270000000000003</c:v>
                </c:pt>
                <c:pt idx="60">
                  <c:v>40.090000000000003</c:v>
                </c:pt>
                <c:pt idx="61">
                  <c:v>40.01</c:v>
                </c:pt>
                <c:pt idx="62">
                  <c:v>39.909999999999997</c:v>
                </c:pt>
                <c:pt idx="63">
                  <c:v>40.08</c:v>
                </c:pt>
                <c:pt idx="64">
                  <c:v>39.979999999999997</c:v>
                </c:pt>
                <c:pt idx="65">
                  <c:v>40.26</c:v>
                </c:pt>
                <c:pt idx="66">
                  <c:v>40.31</c:v>
                </c:pt>
                <c:pt idx="67">
                  <c:v>40.270000000000003</c:v>
                </c:pt>
                <c:pt idx="68">
                  <c:v>40.159999999999997</c:v>
                </c:pt>
                <c:pt idx="69">
                  <c:v>41.85</c:v>
                </c:pt>
                <c:pt idx="70">
                  <c:v>40.409999999999997</c:v>
                </c:pt>
                <c:pt idx="71">
                  <c:v>40.15</c:v>
                </c:pt>
                <c:pt idx="72">
                  <c:v>40.54</c:v>
                </c:pt>
                <c:pt idx="73">
                  <c:v>40.43</c:v>
                </c:pt>
                <c:pt idx="74">
                  <c:v>40.35</c:v>
                </c:pt>
                <c:pt idx="75">
                  <c:v>40.24</c:v>
                </c:pt>
                <c:pt idx="76">
                  <c:v>40.39</c:v>
                </c:pt>
                <c:pt idx="77">
                  <c:v>40.21</c:v>
                </c:pt>
                <c:pt idx="78">
                  <c:v>40.61</c:v>
                </c:pt>
                <c:pt idx="79">
                  <c:v>40.450000000000003</c:v>
                </c:pt>
                <c:pt idx="80">
                  <c:v>40.9</c:v>
                </c:pt>
                <c:pt idx="81">
                  <c:v>41.04</c:v>
                </c:pt>
                <c:pt idx="82">
                  <c:v>41.24</c:v>
                </c:pt>
                <c:pt idx="83">
                  <c:v>40.950000000000003</c:v>
                </c:pt>
                <c:pt idx="84">
                  <c:v>42</c:v>
                </c:pt>
                <c:pt idx="85">
                  <c:v>39.81</c:v>
                </c:pt>
                <c:pt idx="86">
                  <c:v>39.71</c:v>
                </c:pt>
                <c:pt idx="87">
                  <c:v>39.67</c:v>
                </c:pt>
                <c:pt idx="88">
                  <c:v>39.81</c:v>
                </c:pt>
                <c:pt idx="89">
                  <c:v>39.67</c:v>
                </c:pt>
                <c:pt idx="90">
                  <c:v>39.64</c:v>
                </c:pt>
                <c:pt idx="91">
                  <c:v>39.619999999999997</c:v>
                </c:pt>
                <c:pt idx="92">
                  <c:v>39.729999999999997</c:v>
                </c:pt>
                <c:pt idx="93">
                  <c:v>39.630000000000003</c:v>
                </c:pt>
                <c:pt idx="94">
                  <c:v>40.28</c:v>
                </c:pt>
                <c:pt idx="95">
                  <c:v>39.549999999999997</c:v>
                </c:pt>
                <c:pt idx="96">
                  <c:v>39.619999999999997</c:v>
                </c:pt>
                <c:pt idx="97">
                  <c:v>39.74</c:v>
                </c:pt>
                <c:pt idx="98">
                  <c:v>39.479999999999997</c:v>
                </c:pt>
                <c:pt idx="99">
                  <c:v>39.61</c:v>
                </c:pt>
                <c:pt idx="100">
                  <c:v>39.47</c:v>
                </c:pt>
                <c:pt idx="101">
                  <c:v>39.6</c:v>
                </c:pt>
                <c:pt idx="102">
                  <c:v>39.659999999999997</c:v>
                </c:pt>
                <c:pt idx="103">
                  <c:v>40.229999999999997</c:v>
                </c:pt>
                <c:pt idx="104">
                  <c:v>39.78</c:v>
                </c:pt>
                <c:pt idx="105">
                  <c:v>39.700000000000003</c:v>
                </c:pt>
                <c:pt idx="106">
                  <c:v>39.69</c:v>
                </c:pt>
                <c:pt idx="107">
                  <c:v>39.64</c:v>
                </c:pt>
                <c:pt idx="108">
                  <c:v>39.57</c:v>
                </c:pt>
                <c:pt idx="109">
                  <c:v>39.64</c:v>
                </c:pt>
                <c:pt idx="110">
                  <c:v>39.840000000000003</c:v>
                </c:pt>
                <c:pt idx="111">
                  <c:v>39.630000000000003</c:v>
                </c:pt>
                <c:pt idx="112">
                  <c:v>40.89</c:v>
                </c:pt>
                <c:pt idx="113">
                  <c:v>39.68</c:v>
                </c:pt>
                <c:pt idx="114">
                  <c:v>39.659999999999997</c:v>
                </c:pt>
                <c:pt idx="115">
                  <c:v>39.58</c:v>
                </c:pt>
                <c:pt idx="116">
                  <c:v>40.1</c:v>
                </c:pt>
                <c:pt idx="117">
                  <c:v>39.97</c:v>
                </c:pt>
                <c:pt idx="118">
                  <c:v>40.08</c:v>
                </c:pt>
                <c:pt idx="119">
                  <c:v>40.01</c:v>
                </c:pt>
                <c:pt idx="120">
                  <c:v>39.89</c:v>
                </c:pt>
                <c:pt idx="121">
                  <c:v>40.049999999999997</c:v>
                </c:pt>
                <c:pt idx="122">
                  <c:v>40.97</c:v>
                </c:pt>
                <c:pt idx="123">
                  <c:v>40.64</c:v>
                </c:pt>
                <c:pt idx="124">
                  <c:v>40.51</c:v>
                </c:pt>
                <c:pt idx="125">
                  <c:v>40.17</c:v>
                </c:pt>
                <c:pt idx="126">
                  <c:v>40.08</c:v>
                </c:pt>
                <c:pt idx="127">
                  <c:v>40.049999999999997</c:v>
                </c:pt>
                <c:pt idx="128">
                  <c:v>40.25</c:v>
                </c:pt>
                <c:pt idx="129">
                  <c:v>40.03</c:v>
                </c:pt>
                <c:pt idx="130">
                  <c:v>40.1</c:v>
                </c:pt>
                <c:pt idx="131">
                  <c:v>40.06</c:v>
                </c:pt>
                <c:pt idx="132">
                  <c:v>40.07</c:v>
                </c:pt>
                <c:pt idx="133">
                  <c:v>39.76</c:v>
                </c:pt>
                <c:pt idx="134">
                  <c:v>39.94</c:v>
                </c:pt>
                <c:pt idx="135">
                  <c:v>39.950000000000003</c:v>
                </c:pt>
                <c:pt idx="136">
                  <c:v>40.04</c:v>
                </c:pt>
                <c:pt idx="137">
                  <c:v>39.950000000000003</c:v>
                </c:pt>
                <c:pt idx="138">
                  <c:v>40.770000000000003</c:v>
                </c:pt>
                <c:pt idx="139">
                  <c:v>40.03</c:v>
                </c:pt>
                <c:pt idx="140">
                  <c:v>39.729999999999997</c:v>
                </c:pt>
                <c:pt idx="141">
                  <c:v>39.99</c:v>
                </c:pt>
                <c:pt idx="142">
                  <c:v>40.08</c:v>
                </c:pt>
                <c:pt idx="143">
                  <c:v>40.24</c:v>
                </c:pt>
                <c:pt idx="144">
                  <c:v>39.81</c:v>
                </c:pt>
                <c:pt idx="145">
                  <c:v>39.86</c:v>
                </c:pt>
                <c:pt idx="146">
                  <c:v>39.93</c:v>
                </c:pt>
                <c:pt idx="147">
                  <c:v>40.56</c:v>
                </c:pt>
                <c:pt idx="148">
                  <c:v>39.97</c:v>
                </c:pt>
                <c:pt idx="149">
                  <c:v>39.950000000000003</c:v>
                </c:pt>
                <c:pt idx="150">
                  <c:v>40.08</c:v>
                </c:pt>
                <c:pt idx="151">
                  <c:v>40.08</c:v>
                </c:pt>
                <c:pt idx="152">
                  <c:v>40.07</c:v>
                </c:pt>
                <c:pt idx="153">
                  <c:v>40.57</c:v>
                </c:pt>
                <c:pt idx="154">
                  <c:v>40.6</c:v>
                </c:pt>
                <c:pt idx="155">
                  <c:v>40.07</c:v>
                </c:pt>
                <c:pt idx="156">
                  <c:v>40.08</c:v>
                </c:pt>
                <c:pt idx="157">
                  <c:v>39.74</c:v>
                </c:pt>
                <c:pt idx="158">
                  <c:v>39.700000000000003</c:v>
                </c:pt>
                <c:pt idx="159">
                  <c:v>40.03</c:v>
                </c:pt>
                <c:pt idx="160">
                  <c:v>39.76</c:v>
                </c:pt>
                <c:pt idx="161">
                  <c:v>39.79</c:v>
                </c:pt>
                <c:pt idx="162">
                  <c:v>40.520000000000003</c:v>
                </c:pt>
                <c:pt idx="163">
                  <c:v>39.659999999999997</c:v>
                </c:pt>
                <c:pt idx="164">
                  <c:v>39.729999999999997</c:v>
                </c:pt>
                <c:pt idx="165">
                  <c:v>39.6</c:v>
                </c:pt>
                <c:pt idx="166">
                  <c:v>39.659999999999997</c:v>
                </c:pt>
                <c:pt idx="167">
                  <c:v>39.520000000000003</c:v>
                </c:pt>
                <c:pt idx="168">
                  <c:v>39.590000000000003</c:v>
                </c:pt>
                <c:pt idx="169">
                  <c:v>39.56</c:v>
                </c:pt>
                <c:pt idx="170">
                  <c:v>39.61</c:v>
                </c:pt>
                <c:pt idx="171">
                  <c:v>39.64</c:v>
                </c:pt>
                <c:pt idx="172">
                  <c:v>39.67</c:v>
                </c:pt>
                <c:pt idx="173">
                  <c:v>41.28</c:v>
                </c:pt>
                <c:pt idx="174">
                  <c:v>39.97</c:v>
                </c:pt>
                <c:pt idx="175">
                  <c:v>39.69</c:v>
                </c:pt>
                <c:pt idx="176">
                  <c:v>39.64</c:v>
                </c:pt>
                <c:pt idx="177">
                  <c:v>39.72</c:v>
                </c:pt>
                <c:pt idx="178">
                  <c:v>39.5</c:v>
                </c:pt>
                <c:pt idx="179">
                  <c:v>39.549999999999997</c:v>
                </c:pt>
                <c:pt idx="180">
                  <c:v>39.799999999999997</c:v>
                </c:pt>
                <c:pt idx="181">
                  <c:v>39.67</c:v>
                </c:pt>
                <c:pt idx="182">
                  <c:v>39.86</c:v>
                </c:pt>
                <c:pt idx="183">
                  <c:v>39.700000000000003</c:v>
                </c:pt>
                <c:pt idx="184">
                  <c:v>39.659999999999997</c:v>
                </c:pt>
                <c:pt idx="185">
                  <c:v>39.67</c:v>
                </c:pt>
                <c:pt idx="186">
                  <c:v>39.79</c:v>
                </c:pt>
                <c:pt idx="187">
                  <c:v>39.54</c:v>
                </c:pt>
                <c:pt idx="188">
                  <c:v>39.92</c:v>
                </c:pt>
                <c:pt idx="189">
                  <c:v>39.75</c:v>
                </c:pt>
                <c:pt idx="190">
                  <c:v>39.97</c:v>
                </c:pt>
                <c:pt idx="191">
                  <c:v>39.979999999999997</c:v>
                </c:pt>
                <c:pt idx="192">
                  <c:v>40.07</c:v>
                </c:pt>
                <c:pt idx="193">
                  <c:v>39.85</c:v>
                </c:pt>
                <c:pt idx="194">
                  <c:v>39.72</c:v>
                </c:pt>
                <c:pt idx="195">
                  <c:v>39.67</c:v>
                </c:pt>
                <c:pt idx="196">
                  <c:v>39.83</c:v>
                </c:pt>
                <c:pt idx="197">
                  <c:v>40.020000000000003</c:v>
                </c:pt>
                <c:pt idx="198">
                  <c:v>39.75</c:v>
                </c:pt>
                <c:pt idx="199">
                  <c:v>39.92</c:v>
                </c:pt>
                <c:pt idx="200">
                  <c:v>39.58</c:v>
                </c:pt>
                <c:pt idx="201">
                  <c:v>39.729999999999997</c:v>
                </c:pt>
                <c:pt idx="202">
                  <c:v>39.74</c:v>
                </c:pt>
                <c:pt idx="203">
                  <c:v>39.950000000000003</c:v>
                </c:pt>
                <c:pt idx="204">
                  <c:v>39.67</c:v>
                </c:pt>
                <c:pt idx="205">
                  <c:v>39.56</c:v>
                </c:pt>
                <c:pt idx="206">
                  <c:v>39.67</c:v>
                </c:pt>
                <c:pt idx="207">
                  <c:v>39.69</c:v>
                </c:pt>
                <c:pt idx="208">
                  <c:v>39.81</c:v>
                </c:pt>
                <c:pt idx="209">
                  <c:v>39.770000000000003</c:v>
                </c:pt>
                <c:pt idx="210">
                  <c:v>39.99</c:v>
                </c:pt>
                <c:pt idx="211">
                  <c:v>39.840000000000003</c:v>
                </c:pt>
                <c:pt idx="212">
                  <c:v>39.82</c:v>
                </c:pt>
                <c:pt idx="213">
                  <c:v>40.22</c:v>
                </c:pt>
                <c:pt idx="214">
                  <c:v>39.909999999999997</c:v>
                </c:pt>
                <c:pt idx="215">
                  <c:v>39.770000000000003</c:v>
                </c:pt>
                <c:pt idx="216">
                  <c:v>40.21</c:v>
                </c:pt>
                <c:pt idx="217">
                  <c:v>39.68</c:v>
                </c:pt>
                <c:pt idx="218">
                  <c:v>39.94</c:v>
                </c:pt>
                <c:pt idx="219">
                  <c:v>39.81</c:v>
                </c:pt>
                <c:pt idx="220">
                  <c:v>39.64</c:v>
                </c:pt>
                <c:pt idx="221">
                  <c:v>39.79</c:v>
                </c:pt>
                <c:pt idx="222">
                  <c:v>39.94</c:v>
                </c:pt>
                <c:pt idx="223">
                  <c:v>39.78</c:v>
                </c:pt>
                <c:pt idx="224">
                  <c:v>40.06</c:v>
                </c:pt>
                <c:pt idx="225">
                  <c:v>39.68</c:v>
                </c:pt>
                <c:pt idx="226">
                  <c:v>39.57</c:v>
                </c:pt>
                <c:pt idx="227">
                  <c:v>40.020000000000003</c:v>
                </c:pt>
                <c:pt idx="228">
                  <c:v>39.979999999999997</c:v>
                </c:pt>
                <c:pt idx="229">
                  <c:v>39.82</c:v>
                </c:pt>
                <c:pt idx="230">
                  <c:v>40.24</c:v>
                </c:pt>
                <c:pt idx="231">
                  <c:v>40.75</c:v>
                </c:pt>
                <c:pt idx="232">
                  <c:v>40.17</c:v>
                </c:pt>
                <c:pt idx="233">
                  <c:v>40.53</c:v>
                </c:pt>
                <c:pt idx="234">
                  <c:v>41.07</c:v>
                </c:pt>
                <c:pt idx="235">
                  <c:v>40</c:v>
                </c:pt>
                <c:pt idx="236">
                  <c:v>39.94</c:v>
                </c:pt>
                <c:pt idx="237">
                  <c:v>39.94</c:v>
                </c:pt>
                <c:pt idx="238">
                  <c:v>39.97</c:v>
                </c:pt>
                <c:pt idx="239">
                  <c:v>39.78</c:v>
                </c:pt>
                <c:pt idx="240">
                  <c:v>39.82</c:v>
                </c:pt>
                <c:pt idx="241">
                  <c:v>39.69</c:v>
                </c:pt>
                <c:pt idx="242">
                  <c:v>39.619999999999997</c:v>
                </c:pt>
                <c:pt idx="243">
                  <c:v>39.76</c:v>
                </c:pt>
                <c:pt idx="244">
                  <c:v>39.85</c:v>
                </c:pt>
                <c:pt idx="245">
                  <c:v>39.96</c:v>
                </c:pt>
                <c:pt idx="246">
                  <c:v>39.72</c:v>
                </c:pt>
                <c:pt idx="247">
                  <c:v>39.71</c:v>
                </c:pt>
                <c:pt idx="248">
                  <c:v>39.549999999999997</c:v>
                </c:pt>
                <c:pt idx="249">
                  <c:v>39.71</c:v>
                </c:pt>
                <c:pt idx="250">
                  <c:v>39.67</c:v>
                </c:pt>
                <c:pt idx="251">
                  <c:v>39.909999999999997</c:v>
                </c:pt>
                <c:pt idx="252">
                  <c:v>39.909999999999997</c:v>
                </c:pt>
                <c:pt idx="253">
                  <c:v>39.770000000000003</c:v>
                </c:pt>
                <c:pt idx="254">
                  <c:v>39.82</c:v>
                </c:pt>
                <c:pt idx="255">
                  <c:v>39.979999999999997</c:v>
                </c:pt>
                <c:pt idx="256">
                  <c:v>40.32</c:v>
                </c:pt>
                <c:pt idx="257">
                  <c:v>40.020000000000003</c:v>
                </c:pt>
                <c:pt idx="258">
                  <c:v>40.29</c:v>
                </c:pt>
                <c:pt idx="259">
                  <c:v>39.909999999999997</c:v>
                </c:pt>
                <c:pt idx="260">
                  <c:v>39.72</c:v>
                </c:pt>
                <c:pt idx="261">
                  <c:v>40.19</c:v>
                </c:pt>
                <c:pt idx="262">
                  <c:v>39.99</c:v>
                </c:pt>
                <c:pt idx="263">
                  <c:v>39.840000000000003</c:v>
                </c:pt>
                <c:pt idx="264">
                  <c:v>39.799999999999997</c:v>
                </c:pt>
                <c:pt idx="265">
                  <c:v>39.83</c:v>
                </c:pt>
                <c:pt idx="266">
                  <c:v>39.78</c:v>
                </c:pt>
                <c:pt idx="267">
                  <c:v>39.54</c:v>
                </c:pt>
                <c:pt idx="268">
                  <c:v>40.43</c:v>
                </c:pt>
                <c:pt idx="269">
                  <c:v>39.81</c:v>
                </c:pt>
                <c:pt idx="270">
                  <c:v>40.22</c:v>
                </c:pt>
                <c:pt idx="271">
                  <c:v>39.79</c:v>
                </c:pt>
                <c:pt idx="272">
                  <c:v>39.67</c:v>
                </c:pt>
                <c:pt idx="273">
                  <c:v>39.65</c:v>
                </c:pt>
                <c:pt idx="274">
                  <c:v>39.799999999999997</c:v>
                </c:pt>
                <c:pt idx="275">
                  <c:v>39.74</c:v>
                </c:pt>
                <c:pt idx="276">
                  <c:v>39.92</c:v>
                </c:pt>
                <c:pt idx="277">
                  <c:v>40.08</c:v>
                </c:pt>
                <c:pt idx="278">
                  <c:v>40.08</c:v>
                </c:pt>
                <c:pt idx="279">
                  <c:v>40.619999999999997</c:v>
                </c:pt>
                <c:pt idx="280">
                  <c:v>40.01</c:v>
                </c:pt>
                <c:pt idx="281">
                  <c:v>40.01</c:v>
                </c:pt>
                <c:pt idx="282">
                  <c:v>40.369999999999997</c:v>
                </c:pt>
                <c:pt idx="283">
                  <c:v>39.96</c:v>
                </c:pt>
                <c:pt idx="284">
                  <c:v>40.01</c:v>
                </c:pt>
                <c:pt idx="285">
                  <c:v>40.22</c:v>
                </c:pt>
                <c:pt idx="286">
                  <c:v>40.08</c:v>
                </c:pt>
                <c:pt idx="287">
                  <c:v>40.159999999999997</c:v>
                </c:pt>
                <c:pt idx="288">
                  <c:v>41.34</c:v>
                </c:pt>
                <c:pt idx="289">
                  <c:v>40.19</c:v>
                </c:pt>
                <c:pt idx="290">
                  <c:v>40.71</c:v>
                </c:pt>
                <c:pt idx="291">
                  <c:v>39.89</c:v>
                </c:pt>
                <c:pt idx="292">
                  <c:v>40.18</c:v>
                </c:pt>
                <c:pt idx="293">
                  <c:v>39.92</c:v>
                </c:pt>
                <c:pt idx="294">
                  <c:v>39.99</c:v>
                </c:pt>
                <c:pt idx="295">
                  <c:v>40.17</c:v>
                </c:pt>
                <c:pt idx="296">
                  <c:v>39.86</c:v>
                </c:pt>
                <c:pt idx="297">
                  <c:v>39.74</c:v>
                </c:pt>
                <c:pt idx="298">
                  <c:v>39.770000000000003</c:v>
                </c:pt>
                <c:pt idx="299">
                  <c:v>39.89</c:v>
                </c:pt>
                <c:pt idx="300">
                  <c:v>39.840000000000003</c:v>
                </c:pt>
                <c:pt idx="301">
                  <c:v>39.92</c:v>
                </c:pt>
                <c:pt idx="302">
                  <c:v>39.61</c:v>
                </c:pt>
                <c:pt idx="303">
                  <c:v>39.729999999999997</c:v>
                </c:pt>
                <c:pt idx="304">
                  <c:v>39.69</c:v>
                </c:pt>
                <c:pt idx="305">
                  <c:v>40.42</c:v>
                </c:pt>
                <c:pt idx="306">
                  <c:v>39.840000000000003</c:v>
                </c:pt>
                <c:pt idx="307">
                  <c:v>39.700000000000003</c:v>
                </c:pt>
                <c:pt idx="308">
                  <c:v>39.630000000000003</c:v>
                </c:pt>
                <c:pt idx="309">
                  <c:v>39.79</c:v>
                </c:pt>
                <c:pt idx="310">
                  <c:v>39.68</c:v>
                </c:pt>
                <c:pt idx="311">
                  <c:v>39.6</c:v>
                </c:pt>
                <c:pt idx="312">
                  <c:v>39.840000000000003</c:v>
                </c:pt>
                <c:pt idx="313">
                  <c:v>39.659999999999997</c:v>
                </c:pt>
                <c:pt idx="314">
                  <c:v>39.61</c:v>
                </c:pt>
                <c:pt idx="315">
                  <c:v>39.79</c:v>
                </c:pt>
                <c:pt idx="316">
                  <c:v>39.64</c:v>
                </c:pt>
                <c:pt idx="317">
                  <c:v>39.54</c:v>
                </c:pt>
                <c:pt idx="318">
                  <c:v>39.68</c:v>
                </c:pt>
                <c:pt idx="319">
                  <c:v>40.119999999999997</c:v>
                </c:pt>
                <c:pt idx="320">
                  <c:v>40.229999999999997</c:v>
                </c:pt>
                <c:pt idx="321">
                  <c:v>39.590000000000003</c:v>
                </c:pt>
                <c:pt idx="322">
                  <c:v>39.659999999999997</c:v>
                </c:pt>
                <c:pt idx="323">
                  <c:v>39.86</c:v>
                </c:pt>
                <c:pt idx="324">
                  <c:v>39.82</c:v>
                </c:pt>
                <c:pt idx="325">
                  <c:v>39.81</c:v>
                </c:pt>
                <c:pt idx="326">
                  <c:v>39.86</c:v>
                </c:pt>
                <c:pt idx="327">
                  <c:v>40.020000000000003</c:v>
                </c:pt>
                <c:pt idx="328">
                  <c:v>39.79</c:v>
                </c:pt>
                <c:pt idx="329">
                  <c:v>39.85</c:v>
                </c:pt>
                <c:pt idx="330">
                  <c:v>39.82</c:v>
                </c:pt>
                <c:pt idx="331">
                  <c:v>39.76</c:v>
                </c:pt>
                <c:pt idx="332">
                  <c:v>39.85</c:v>
                </c:pt>
                <c:pt idx="333">
                  <c:v>39.94</c:v>
                </c:pt>
                <c:pt idx="334">
                  <c:v>39.979999999999997</c:v>
                </c:pt>
                <c:pt idx="335">
                  <c:v>39.799999999999997</c:v>
                </c:pt>
                <c:pt idx="336">
                  <c:v>39.86</c:v>
                </c:pt>
                <c:pt idx="337">
                  <c:v>39.85</c:v>
                </c:pt>
                <c:pt idx="338">
                  <c:v>39.659999999999997</c:v>
                </c:pt>
                <c:pt idx="339">
                  <c:v>39.75</c:v>
                </c:pt>
                <c:pt idx="340">
                  <c:v>39.76</c:v>
                </c:pt>
                <c:pt idx="341">
                  <c:v>39.869999999999997</c:v>
                </c:pt>
                <c:pt idx="342">
                  <c:v>39.64</c:v>
                </c:pt>
                <c:pt idx="343">
                  <c:v>40.049999999999997</c:v>
                </c:pt>
                <c:pt idx="344">
                  <c:v>39.659999999999997</c:v>
                </c:pt>
                <c:pt idx="345">
                  <c:v>39.770000000000003</c:v>
                </c:pt>
                <c:pt idx="346">
                  <c:v>39.950000000000003</c:v>
                </c:pt>
                <c:pt idx="347">
                  <c:v>39.85</c:v>
                </c:pt>
                <c:pt idx="348">
                  <c:v>39.78</c:v>
                </c:pt>
                <c:pt idx="349">
                  <c:v>40.76</c:v>
                </c:pt>
                <c:pt idx="350">
                  <c:v>40.07</c:v>
                </c:pt>
                <c:pt idx="351">
                  <c:v>39.79</c:v>
                </c:pt>
                <c:pt idx="352">
                  <c:v>39.700000000000003</c:v>
                </c:pt>
                <c:pt idx="353">
                  <c:v>39.85</c:v>
                </c:pt>
                <c:pt idx="354">
                  <c:v>40.14</c:v>
                </c:pt>
                <c:pt idx="355">
                  <c:v>39.93</c:v>
                </c:pt>
                <c:pt idx="356">
                  <c:v>41.78</c:v>
                </c:pt>
                <c:pt idx="357">
                  <c:v>39.78</c:v>
                </c:pt>
                <c:pt idx="358">
                  <c:v>40.08</c:v>
                </c:pt>
                <c:pt idx="359">
                  <c:v>40.15</c:v>
                </c:pt>
                <c:pt idx="360">
                  <c:v>39.99</c:v>
                </c:pt>
                <c:pt idx="361">
                  <c:v>40.25</c:v>
                </c:pt>
                <c:pt idx="362">
                  <c:v>40.28</c:v>
                </c:pt>
                <c:pt idx="363">
                  <c:v>40.03</c:v>
                </c:pt>
                <c:pt idx="364">
                  <c:v>40.1</c:v>
                </c:pt>
                <c:pt idx="365">
                  <c:v>40.14</c:v>
                </c:pt>
                <c:pt idx="366">
                  <c:v>40.19</c:v>
                </c:pt>
                <c:pt idx="367">
                  <c:v>39.909999999999997</c:v>
                </c:pt>
                <c:pt idx="368">
                  <c:v>39.799999999999997</c:v>
                </c:pt>
                <c:pt idx="369">
                  <c:v>39.69</c:v>
                </c:pt>
                <c:pt idx="370">
                  <c:v>39.9</c:v>
                </c:pt>
                <c:pt idx="371">
                  <c:v>39.799999999999997</c:v>
                </c:pt>
                <c:pt idx="372">
                  <c:v>39.799999999999997</c:v>
                </c:pt>
                <c:pt idx="373">
                  <c:v>39.590000000000003</c:v>
                </c:pt>
                <c:pt idx="374">
                  <c:v>39.61</c:v>
                </c:pt>
                <c:pt idx="375">
                  <c:v>39.58</c:v>
                </c:pt>
                <c:pt idx="376">
                  <c:v>40.54</c:v>
                </c:pt>
                <c:pt idx="377">
                  <c:v>39.57</c:v>
                </c:pt>
                <c:pt idx="378">
                  <c:v>39.619999999999997</c:v>
                </c:pt>
                <c:pt idx="379">
                  <c:v>39.43</c:v>
                </c:pt>
                <c:pt idx="380">
                  <c:v>39.46</c:v>
                </c:pt>
                <c:pt idx="381">
                  <c:v>39.47</c:v>
                </c:pt>
                <c:pt idx="382">
                  <c:v>39.380000000000003</c:v>
                </c:pt>
                <c:pt idx="383">
                  <c:v>39.659999999999997</c:v>
                </c:pt>
                <c:pt idx="384">
                  <c:v>39.89</c:v>
                </c:pt>
                <c:pt idx="385">
                  <c:v>39.590000000000003</c:v>
                </c:pt>
                <c:pt idx="386">
                  <c:v>39.94</c:v>
                </c:pt>
                <c:pt idx="387">
                  <c:v>39.83</c:v>
                </c:pt>
                <c:pt idx="388">
                  <c:v>39.56</c:v>
                </c:pt>
                <c:pt idx="389">
                  <c:v>39.67</c:v>
                </c:pt>
                <c:pt idx="390">
                  <c:v>39.69</c:v>
                </c:pt>
                <c:pt idx="391">
                  <c:v>39.53</c:v>
                </c:pt>
                <c:pt idx="392">
                  <c:v>39.94</c:v>
                </c:pt>
                <c:pt idx="393">
                  <c:v>39.76</c:v>
                </c:pt>
                <c:pt idx="394">
                  <c:v>40.49</c:v>
                </c:pt>
                <c:pt idx="395">
                  <c:v>39.840000000000003</c:v>
                </c:pt>
                <c:pt idx="396">
                  <c:v>40.49</c:v>
                </c:pt>
                <c:pt idx="397">
                  <c:v>39.69</c:v>
                </c:pt>
                <c:pt idx="398">
                  <c:v>39.67</c:v>
                </c:pt>
                <c:pt idx="399">
                  <c:v>39.56</c:v>
                </c:pt>
                <c:pt idx="400">
                  <c:v>39.700000000000003</c:v>
                </c:pt>
                <c:pt idx="401">
                  <c:v>39.549999999999997</c:v>
                </c:pt>
                <c:pt idx="402">
                  <c:v>39.56</c:v>
                </c:pt>
                <c:pt idx="403">
                  <c:v>39.85</c:v>
                </c:pt>
                <c:pt idx="404">
                  <c:v>39.65</c:v>
                </c:pt>
                <c:pt idx="405">
                  <c:v>39.75</c:v>
                </c:pt>
                <c:pt idx="406">
                  <c:v>39.520000000000003</c:v>
                </c:pt>
                <c:pt idx="407">
                  <c:v>39.58</c:v>
                </c:pt>
                <c:pt idx="408">
                  <c:v>39.54</c:v>
                </c:pt>
                <c:pt idx="409">
                  <c:v>39.61</c:v>
                </c:pt>
                <c:pt idx="410">
                  <c:v>39.700000000000003</c:v>
                </c:pt>
                <c:pt idx="411">
                  <c:v>39.67</c:v>
                </c:pt>
                <c:pt idx="412">
                  <c:v>39.520000000000003</c:v>
                </c:pt>
                <c:pt idx="413">
                  <c:v>39.729999999999997</c:v>
                </c:pt>
                <c:pt idx="414">
                  <c:v>39.409999999999997</c:v>
                </c:pt>
                <c:pt idx="415">
                  <c:v>39.590000000000003</c:v>
                </c:pt>
                <c:pt idx="416">
                  <c:v>39.770000000000003</c:v>
                </c:pt>
                <c:pt idx="417">
                  <c:v>39.450000000000003</c:v>
                </c:pt>
                <c:pt idx="418">
                  <c:v>39.75</c:v>
                </c:pt>
                <c:pt idx="419">
                  <c:v>39.61</c:v>
                </c:pt>
                <c:pt idx="420">
                  <c:v>39.49</c:v>
                </c:pt>
                <c:pt idx="421">
                  <c:v>39.659999999999997</c:v>
                </c:pt>
                <c:pt idx="422">
                  <c:v>39.65</c:v>
                </c:pt>
                <c:pt idx="423">
                  <c:v>39.79</c:v>
                </c:pt>
                <c:pt idx="424">
                  <c:v>39.549999999999997</c:v>
                </c:pt>
                <c:pt idx="425">
                  <c:v>39.58</c:v>
                </c:pt>
                <c:pt idx="426">
                  <c:v>39.64</c:v>
                </c:pt>
                <c:pt idx="427">
                  <c:v>39.549999999999997</c:v>
                </c:pt>
                <c:pt idx="428">
                  <c:v>39.880000000000003</c:v>
                </c:pt>
                <c:pt idx="429">
                  <c:v>39.840000000000003</c:v>
                </c:pt>
                <c:pt idx="430">
                  <c:v>39.76</c:v>
                </c:pt>
                <c:pt idx="431">
                  <c:v>39.46</c:v>
                </c:pt>
                <c:pt idx="432">
                  <c:v>39.46</c:v>
                </c:pt>
                <c:pt idx="433">
                  <c:v>39.520000000000003</c:v>
                </c:pt>
                <c:pt idx="434">
                  <c:v>39.54</c:v>
                </c:pt>
                <c:pt idx="435">
                  <c:v>39.630000000000003</c:v>
                </c:pt>
                <c:pt idx="436">
                  <c:v>39.5</c:v>
                </c:pt>
                <c:pt idx="437">
                  <c:v>40.93</c:v>
                </c:pt>
                <c:pt idx="438">
                  <c:v>39.5</c:v>
                </c:pt>
                <c:pt idx="439">
                  <c:v>39.49</c:v>
                </c:pt>
                <c:pt idx="440">
                  <c:v>40.909999999999997</c:v>
                </c:pt>
                <c:pt idx="441">
                  <c:v>39.68</c:v>
                </c:pt>
                <c:pt idx="442">
                  <c:v>39.61</c:v>
                </c:pt>
                <c:pt idx="443">
                  <c:v>39.58</c:v>
                </c:pt>
                <c:pt idx="444">
                  <c:v>39.659999999999997</c:v>
                </c:pt>
                <c:pt idx="445">
                  <c:v>39.94</c:v>
                </c:pt>
                <c:pt idx="446">
                  <c:v>39.49</c:v>
                </c:pt>
                <c:pt idx="447">
                  <c:v>39.840000000000003</c:v>
                </c:pt>
                <c:pt idx="448">
                  <c:v>40.46</c:v>
                </c:pt>
                <c:pt idx="449">
                  <c:v>40.29</c:v>
                </c:pt>
                <c:pt idx="450">
                  <c:v>40.22</c:v>
                </c:pt>
                <c:pt idx="451">
                  <c:v>40.19</c:v>
                </c:pt>
                <c:pt idx="452">
                  <c:v>40.28</c:v>
                </c:pt>
                <c:pt idx="453">
                  <c:v>40.19</c:v>
                </c:pt>
                <c:pt idx="454">
                  <c:v>40.159999999999997</c:v>
                </c:pt>
                <c:pt idx="455">
                  <c:v>40.32</c:v>
                </c:pt>
                <c:pt idx="456">
                  <c:v>40.15</c:v>
                </c:pt>
                <c:pt idx="457">
                  <c:v>40.090000000000003</c:v>
                </c:pt>
                <c:pt idx="458">
                  <c:v>40.200000000000003</c:v>
                </c:pt>
                <c:pt idx="459">
                  <c:v>40.57</c:v>
                </c:pt>
                <c:pt idx="460">
                  <c:v>40.18</c:v>
                </c:pt>
                <c:pt idx="461">
                  <c:v>40.299999999999997</c:v>
                </c:pt>
                <c:pt idx="462">
                  <c:v>40.06</c:v>
                </c:pt>
                <c:pt idx="463">
                  <c:v>40.06</c:v>
                </c:pt>
                <c:pt idx="464">
                  <c:v>40.18</c:v>
                </c:pt>
                <c:pt idx="465">
                  <c:v>40.08</c:v>
                </c:pt>
                <c:pt idx="466">
                  <c:v>40.08</c:v>
                </c:pt>
                <c:pt idx="467">
                  <c:v>39.979999999999997</c:v>
                </c:pt>
                <c:pt idx="468">
                  <c:v>40</c:v>
                </c:pt>
                <c:pt idx="469">
                  <c:v>40.21</c:v>
                </c:pt>
                <c:pt idx="470">
                  <c:v>40.14</c:v>
                </c:pt>
                <c:pt idx="471">
                  <c:v>40.17</c:v>
                </c:pt>
                <c:pt idx="472">
                  <c:v>40.24</c:v>
                </c:pt>
                <c:pt idx="473">
                  <c:v>40</c:v>
                </c:pt>
                <c:pt idx="474">
                  <c:v>40.06</c:v>
                </c:pt>
                <c:pt idx="475">
                  <c:v>40.03</c:v>
                </c:pt>
                <c:pt idx="476">
                  <c:v>40.770000000000003</c:v>
                </c:pt>
                <c:pt idx="477">
                  <c:v>39.979999999999997</c:v>
                </c:pt>
                <c:pt idx="478">
                  <c:v>40.15</c:v>
                </c:pt>
                <c:pt idx="479">
                  <c:v>40.18</c:v>
                </c:pt>
                <c:pt idx="480">
                  <c:v>40.19</c:v>
                </c:pt>
                <c:pt idx="481">
                  <c:v>40.299999999999997</c:v>
                </c:pt>
                <c:pt idx="482">
                  <c:v>40.14</c:v>
                </c:pt>
                <c:pt idx="483">
                  <c:v>40.14</c:v>
                </c:pt>
                <c:pt idx="484">
                  <c:v>40.450000000000003</c:v>
                </c:pt>
                <c:pt idx="485">
                  <c:v>40.380000000000003</c:v>
                </c:pt>
                <c:pt idx="486">
                  <c:v>40.090000000000003</c:v>
                </c:pt>
                <c:pt idx="487">
                  <c:v>39.979999999999997</c:v>
                </c:pt>
                <c:pt idx="488">
                  <c:v>39.770000000000003</c:v>
                </c:pt>
                <c:pt idx="489">
                  <c:v>39.86</c:v>
                </c:pt>
                <c:pt idx="490">
                  <c:v>40.43</c:v>
                </c:pt>
                <c:pt idx="491">
                  <c:v>40.06</c:v>
                </c:pt>
                <c:pt idx="492">
                  <c:v>39.909999999999997</c:v>
                </c:pt>
                <c:pt idx="493">
                  <c:v>40.22</c:v>
                </c:pt>
                <c:pt idx="494">
                  <c:v>39.78</c:v>
                </c:pt>
                <c:pt idx="495">
                  <c:v>39.93</c:v>
                </c:pt>
                <c:pt idx="496">
                  <c:v>39.69</c:v>
                </c:pt>
                <c:pt idx="497">
                  <c:v>39.770000000000003</c:v>
                </c:pt>
                <c:pt idx="498">
                  <c:v>39.99</c:v>
                </c:pt>
                <c:pt idx="499">
                  <c:v>39.75</c:v>
                </c:pt>
                <c:pt idx="500">
                  <c:v>39.590000000000003</c:v>
                </c:pt>
                <c:pt idx="501">
                  <c:v>39.97</c:v>
                </c:pt>
                <c:pt idx="502">
                  <c:v>39.799999999999997</c:v>
                </c:pt>
                <c:pt idx="503">
                  <c:v>40.090000000000003</c:v>
                </c:pt>
                <c:pt idx="504">
                  <c:v>40.659999999999997</c:v>
                </c:pt>
                <c:pt idx="505">
                  <c:v>40.21</c:v>
                </c:pt>
                <c:pt idx="506">
                  <c:v>39.99</c:v>
                </c:pt>
                <c:pt idx="507">
                  <c:v>40.1</c:v>
                </c:pt>
                <c:pt idx="508">
                  <c:v>40.020000000000003</c:v>
                </c:pt>
                <c:pt idx="509">
                  <c:v>39.81</c:v>
                </c:pt>
                <c:pt idx="510">
                  <c:v>40.29</c:v>
                </c:pt>
                <c:pt idx="511">
                  <c:v>39.950000000000003</c:v>
                </c:pt>
                <c:pt idx="512">
                  <c:v>39.94</c:v>
                </c:pt>
                <c:pt idx="513">
                  <c:v>40.04</c:v>
                </c:pt>
                <c:pt idx="514">
                  <c:v>40.17</c:v>
                </c:pt>
                <c:pt idx="515">
                  <c:v>39.96</c:v>
                </c:pt>
                <c:pt idx="516">
                  <c:v>39.99</c:v>
                </c:pt>
                <c:pt idx="517">
                  <c:v>39.99</c:v>
                </c:pt>
                <c:pt idx="518">
                  <c:v>39.909999999999997</c:v>
                </c:pt>
                <c:pt idx="519">
                  <c:v>39.9</c:v>
                </c:pt>
                <c:pt idx="520">
                  <c:v>40.08</c:v>
                </c:pt>
                <c:pt idx="521">
                  <c:v>40.049999999999997</c:v>
                </c:pt>
                <c:pt idx="522">
                  <c:v>40.01</c:v>
                </c:pt>
                <c:pt idx="523">
                  <c:v>39.950000000000003</c:v>
                </c:pt>
                <c:pt idx="524">
                  <c:v>40.15</c:v>
                </c:pt>
                <c:pt idx="525">
                  <c:v>39.909999999999997</c:v>
                </c:pt>
                <c:pt idx="526">
                  <c:v>39.97</c:v>
                </c:pt>
                <c:pt idx="527">
                  <c:v>40.06</c:v>
                </c:pt>
                <c:pt idx="528">
                  <c:v>40.020000000000003</c:v>
                </c:pt>
                <c:pt idx="529">
                  <c:v>40.24</c:v>
                </c:pt>
                <c:pt idx="530">
                  <c:v>40.19</c:v>
                </c:pt>
                <c:pt idx="531">
                  <c:v>40.11</c:v>
                </c:pt>
                <c:pt idx="532">
                  <c:v>40.15</c:v>
                </c:pt>
                <c:pt idx="533">
                  <c:v>39.97</c:v>
                </c:pt>
                <c:pt idx="534">
                  <c:v>39.92</c:v>
                </c:pt>
                <c:pt idx="535">
                  <c:v>40.29</c:v>
                </c:pt>
                <c:pt idx="536">
                  <c:v>40.08</c:v>
                </c:pt>
                <c:pt idx="537">
                  <c:v>40.119999999999997</c:v>
                </c:pt>
                <c:pt idx="538">
                  <c:v>40.06</c:v>
                </c:pt>
                <c:pt idx="539">
                  <c:v>40.22</c:v>
                </c:pt>
                <c:pt idx="540">
                  <c:v>43.6</c:v>
                </c:pt>
                <c:pt idx="541">
                  <c:v>41</c:v>
                </c:pt>
                <c:pt idx="542">
                  <c:v>40.479999999999997</c:v>
                </c:pt>
                <c:pt idx="543">
                  <c:v>40.729999999999997</c:v>
                </c:pt>
                <c:pt idx="544">
                  <c:v>40.24</c:v>
                </c:pt>
                <c:pt idx="545">
                  <c:v>40.03</c:v>
                </c:pt>
                <c:pt idx="546">
                  <c:v>40.229999999999997</c:v>
                </c:pt>
                <c:pt idx="547">
                  <c:v>40.26</c:v>
                </c:pt>
                <c:pt idx="548">
                  <c:v>40.07</c:v>
                </c:pt>
                <c:pt idx="549">
                  <c:v>40.01</c:v>
                </c:pt>
                <c:pt idx="550">
                  <c:v>40.090000000000003</c:v>
                </c:pt>
                <c:pt idx="551">
                  <c:v>40</c:v>
                </c:pt>
                <c:pt idx="552">
                  <c:v>40.130000000000003</c:v>
                </c:pt>
                <c:pt idx="553">
                  <c:v>39.89</c:v>
                </c:pt>
                <c:pt idx="554">
                  <c:v>39.880000000000003</c:v>
                </c:pt>
                <c:pt idx="555">
                  <c:v>40.14</c:v>
                </c:pt>
                <c:pt idx="556">
                  <c:v>39.85</c:v>
                </c:pt>
                <c:pt idx="557">
                  <c:v>40.020000000000003</c:v>
                </c:pt>
                <c:pt idx="558">
                  <c:v>39.9</c:v>
                </c:pt>
                <c:pt idx="559">
                  <c:v>40.049999999999997</c:v>
                </c:pt>
                <c:pt idx="560">
                  <c:v>40.14</c:v>
                </c:pt>
                <c:pt idx="561">
                  <c:v>40.14</c:v>
                </c:pt>
                <c:pt idx="562">
                  <c:v>42.73</c:v>
                </c:pt>
                <c:pt idx="563">
                  <c:v>40.130000000000003</c:v>
                </c:pt>
                <c:pt idx="564">
                  <c:v>40.549999999999997</c:v>
                </c:pt>
                <c:pt idx="565">
                  <c:v>40.380000000000003</c:v>
                </c:pt>
                <c:pt idx="566">
                  <c:v>39.99</c:v>
                </c:pt>
                <c:pt idx="567">
                  <c:v>39.979999999999997</c:v>
                </c:pt>
                <c:pt idx="568">
                  <c:v>39.840000000000003</c:v>
                </c:pt>
                <c:pt idx="569">
                  <c:v>39.86</c:v>
                </c:pt>
                <c:pt idx="570">
                  <c:v>39.85</c:v>
                </c:pt>
                <c:pt idx="571">
                  <c:v>40.08</c:v>
                </c:pt>
                <c:pt idx="572">
                  <c:v>40.25</c:v>
                </c:pt>
                <c:pt idx="573">
                  <c:v>40.35</c:v>
                </c:pt>
                <c:pt idx="574">
                  <c:v>40.58</c:v>
                </c:pt>
                <c:pt idx="575">
                  <c:v>39.99</c:v>
                </c:pt>
                <c:pt idx="576">
                  <c:v>40.26</c:v>
                </c:pt>
                <c:pt idx="577">
                  <c:v>40.01</c:v>
                </c:pt>
                <c:pt idx="578">
                  <c:v>40.17</c:v>
                </c:pt>
                <c:pt idx="579">
                  <c:v>40.06</c:v>
                </c:pt>
                <c:pt idx="580">
                  <c:v>40.18</c:v>
                </c:pt>
                <c:pt idx="581">
                  <c:v>39.93</c:v>
                </c:pt>
                <c:pt idx="582">
                  <c:v>40.020000000000003</c:v>
                </c:pt>
                <c:pt idx="583">
                  <c:v>40.03</c:v>
                </c:pt>
                <c:pt idx="584">
                  <c:v>42.29</c:v>
                </c:pt>
                <c:pt idx="585">
                  <c:v>40.299999999999997</c:v>
                </c:pt>
                <c:pt idx="586">
                  <c:v>40.22</c:v>
                </c:pt>
                <c:pt idx="587">
                  <c:v>40.49</c:v>
                </c:pt>
                <c:pt idx="588">
                  <c:v>40.26</c:v>
                </c:pt>
                <c:pt idx="589">
                  <c:v>39.799999999999997</c:v>
                </c:pt>
                <c:pt idx="590">
                  <c:v>40.799999999999997</c:v>
                </c:pt>
                <c:pt idx="591">
                  <c:v>39.770000000000003</c:v>
                </c:pt>
                <c:pt idx="592">
                  <c:v>39.840000000000003</c:v>
                </c:pt>
                <c:pt idx="593">
                  <c:v>39.85</c:v>
                </c:pt>
                <c:pt idx="594">
                  <c:v>40.03</c:v>
                </c:pt>
                <c:pt idx="595">
                  <c:v>40.03</c:v>
                </c:pt>
                <c:pt idx="596">
                  <c:v>39.85</c:v>
                </c:pt>
                <c:pt idx="597">
                  <c:v>40.11</c:v>
                </c:pt>
                <c:pt idx="598">
                  <c:v>39.799999999999997</c:v>
                </c:pt>
                <c:pt idx="599">
                  <c:v>40.1</c:v>
                </c:pt>
                <c:pt idx="600">
                  <c:v>40.19</c:v>
                </c:pt>
                <c:pt idx="601">
                  <c:v>40.700000000000003</c:v>
                </c:pt>
                <c:pt idx="602">
                  <c:v>40.18</c:v>
                </c:pt>
                <c:pt idx="603">
                  <c:v>39.81</c:v>
                </c:pt>
                <c:pt idx="604">
                  <c:v>40.08</c:v>
                </c:pt>
                <c:pt idx="605">
                  <c:v>39.979999999999997</c:v>
                </c:pt>
                <c:pt idx="606">
                  <c:v>39.880000000000003</c:v>
                </c:pt>
                <c:pt idx="607">
                  <c:v>39.869999999999997</c:v>
                </c:pt>
                <c:pt idx="608">
                  <c:v>40.06</c:v>
                </c:pt>
                <c:pt idx="609">
                  <c:v>39.89</c:v>
                </c:pt>
                <c:pt idx="610">
                  <c:v>40.340000000000003</c:v>
                </c:pt>
                <c:pt idx="611">
                  <c:v>39.770000000000003</c:v>
                </c:pt>
                <c:pt idx="612">
                  <c:v>39.979999999999997</c:v>
                </c:pt>
                <c:pt idx="613">
                  <c:v>39.89</c:v>
                </c:pt>
                <c:pt idx="614">
                  <c:v>39.880000000000003</c:v>
                </c:pt>
                <c:pt idx="615">
                  <c:v>40.799999999999997</c:v>
                </c:pt>
                <c:pt idx="616">
                  <c:v>40.04</c:v>
                </c:pt>
                <c:pt idx="617">
                  <c:v>40.159999999999997</c:v>
                </c:pt>
                <c:pt idx="618">
                  <c:v>40.01</c:v>
                </c:pt>
                <c:pt idx="619">
                  <c:v>40.840000000000003</c:v>
                </c:pt>
                <c:pt idx="620">
                  <c:v>40.15</c:v>
                </c:pt>
                <c:pt idx="621">
                  <c:v>40.119999999999997</c:v>
                </c:pt>
                <c:pt idx="622">
                  <c:v>40.14</c:v>
                </c:pt>
                <c:pt idx="623">
                  <c:v>39.72</c:v>
                </c:pt>
                <c:pt idx="624">
                  <c:v>40.01</c:v>
                </c:pt>
                <c:pt idx="625">
                  <c:v>40.01</c:v>
                </c:pt>
                <c:pt idx="626">
                  <c:v>41.05</c:v>
                </c:pt>
                <c:pt idx="627">
                  <c:v>40.24</c:v>
                </c:pt>
                <c:pt idx="628">
                  <c:v>39.97</c:v>
                </c:pt>
                <c:pt idx="629">
                  <c:v>40.049999999999997</c:v>
                </c:pt>
                <c:pt idx="630">
                  <c:v>39.9</c:v>
                </c:pt>
                <c:pt idx="631">
                  <c:v>39.86</c:v>
                </c:pt>
                <c:pt idx="632">
                  <c:v>40.049999999999997</c:v>
                </c:pt>
                <c:pt idx="633">
                  <c:v>40.11</c:v>
                </c:pt>
                <c:pt idx="634">
                  <c:v>40.03</c:v>
                </c:pt>
                <c:pt idx="635">
                  <c:v>40.15</c:v>
                </c:pt>
                <c:pt idx="636">
                  <c:v>40.090000000000003</c:v>
                </c:pt>
                <c:pt idx="637">
                  <c:v>39.96</c:v>
                </c:pt>
                <c:pt idx="638">
                  <c:v>40</c:v>
                </c:pt>
                <c:pt idx="639">
                  <c:v>40.04</c:v>
                </c:pt>
                <c:pt idx="640">
                  <c:v>39.93</c:v>
                </c:pt>
                <c:pt idx="641">
                  <c:v>39.85</c:v>
                </c:pt>
                <c:pt idx="642">
                  <c:v>39.86</c:v>
                </c:pt>
                <c:pt idx="643">
                  <c:v>39.96</c:v>
                </c:pt>
                <c:pt idx="644">
                  <c:v>40.22</c:v>
                </c:pt>
                <c:pt idx="645">
                  <c:v>42.5</c:v>
                </c:pt>
                <c:pt idx="646">
                  <c:v>40.15</c:v>
                </c:pt>
                <c:pt idx="647">
                  <c:v>40.130000000000003</c:v>
                </c:pt>
                <c:pt idx="648">
                  <c:v>40.299999999999997</c:v>
                </c:pt>
                <c:pt idx="649">
                  <c:v>40.04</c:v>
                </c:pt>
                <c:pt idx="650">
                  <c:v>40.15</c:v>
                </c:pt>
                <c:pt idx="651">
                  <c:v>40.119999999999997</c:v>
                </c:pt>
                <c:pt idx="652">
                  <c:v>39.99</c:v>
                </c:pt>
                <c:pt idx="653">
                  <c:v>40.06</c:v>
                </c:pt>
                <c:pt idx="654">
                  <c:v>40.71</c:v>
                </c:pt>
                <c:pt idx="655">
                  <c:v>40.11</c:v>
                </c:pt>
                <c:pt idx="656">
                  <c:v>39.94</c:v>
                </c:pt>
                <c:pt idx="657">
                  <c:v>39.89</c:v>
                </c:pt>
                <c:pt idx="658">
                  <c:v>39.83</c:v>
                </c:pt>
                <c:pt idx="659">
                  <c:v>39.65</c:v>
                </c:pt>
                <c:pt idx="660">
                  <c:v>39.75</c:v>
                </c:pt>
                <c:pt idx="661">
                  <c:v>39.869999999999997</c:v>
                </c:pt>
                <c:pt idx="662">
                  <c:v>39.799999999999997</c:v>
                </c:pt>
                <c:pt idx="663">
                  <c:v>39.9</c:v>
                </c:pt>
                <c:pt idx="664">
                  <c:v>39.93</c:v>
                </c:pt>
                <c:pt idx="665">
                  <c:v>39.79</c:v>
                </c:pt>
                <c:pt idx="666">
                  <c:v>40.1</c:v>
                </c:pt>
                <c:pt idx="667">
                  <c:v>40.130000000000003</c:v>
                </c:pt>
                <c:pt idx="668">
                  <c:v>39.79</c:v>
                </c:pt>
                <c:pt idx="669">
                  <c:v>39.89</c:v>
                </c:pt>
                <c:pt idx="670">
                  <c:v>39.49</c:v>
                </c:pt>
                <c:pt idx="671">
                  <c:v>39.630000000000003</c:v>
                </c:pt>
                <c:pt idx="672">
                  <c:v>39.97</c:v>
                </c:pt>
                <c:pt idx="673">
                  <c:v>40.020000000000003</c:v>
                </c:pt>
                <c:pt idx="674">
                  <c:v>39.46</c:v>
                </c:pt>
                <c:pt idx="675">
                  <c:v>39.840000000000003</c:v>
                </c:pt>
                <c:pt idx="676">
                  <c:v>39.76</c:v>
                </c:pt>
                <c:pt idx="677">
                  <c:v>39.79</c:v>
                </c:pt>
                <c:pt idx="678">
                  <c:v>39.99</c:v>
                </c:pt>
                <c:pt idx="679">
                  <c:v>39.71</c:v>
                </c:pt>
                <c:pt idx="680">
                  <c:v>39.81</c:v>
                </c:pt>
                <c:pt idx="681">
                  <c:v>39.65</c:v>
                </c:pt>
                <c:pt idx="682">
                  <c:v>39.71</c:v>
                </c:pt>
                <c:pt idx="683">
                  <c:v>40.06</c:v>
                </c:pt>
                <c:pt idx="684">
                  <c:v>39.729999999999997</c:v>
                </c:pt>
                <c:pt idx="685">
                  <c:v>39.82</c:v>
                </c:pt>
                <c:pt idx="686">
                  <c:v>39.85</c:v>
                </c:pt>
                <c:pt idx="687">
                  <c:v>39.619999999999997</c:v>
                </c:pt>
                <c:pt idx="688">
                  <c:v>39.9</c:v>
                </c:pt>
                <c:pt idx="689">
                  <c:v>39.869999999999997</c:v>
                </c:pt>
                <c:pt idx="690">
                  <c:v>40.01</c:v>
                </c:pt>
                <c:pt idx="691">
                  <c:v>39.75</c:v>
                </c:pt>
                <c:pt idx="692">
                  <c:v>40</c:v>
                </c:pt>
                <c:pt idx="693">
                  <c:v>39.93</c:v>
                </c:pt>
                <c:pt idx="694">
                  <c:v>39.979999999999997</c:v>
                </c:pt>
                <c:pt idx="695">
                  <c:v>39.96</c:v>
                </c:pt>
                <c:pt idx="696">
                  <c:v>39.950000000000003</c:v>
                </c:pt>
                <c:pt idx="697">
                  <c:v>39.94</c:v>
                </c:pt>
                <c:pt idx="698">
                  <c:v>39.770000000000003</c:v>
                </c:pt>
                <c:pt idx="699">
                  <c:v>39.909999999999997</c:v>
                </c:pt>
                <c:pt idx="700">
                  <c:v>39.81</c:v>
                </c:pt>
                <c:pt idx="701">
                  <c:v>39.57</c:v>
                </c:pt>
                <c:pt idx="702">
                  <c:v>39.82</c:v>
                </c:pt>
                <c:pt idx="703">
                  <c:v>39.97</c:v>
                </c:pt>
                <c:pt idx="704">
                  <c:v>39.82</c:v>
                </c:pt>
                <c:pt idx="705">
                  <c:v>39.86</c:v>
                </c:pt>
                <c:pt idx="706">
                  <c:v>39.700000000000003</c:v>
                </c:pt>
                <c:pt idx="707">
                  <c:v>40.049999999999997</c:v>
                </c:pt>
                <c:pt idx="708">
                  <c:v>39.979999999999997</c:v>
                </c:pt>
                <c:pt idx="709">
                  <c:v>40.049999999999997</c:v>
                </c:pt>
                <c:pt idx="710">
                  <c:v>39.799999999999997</c:v>
                </c:pt>
                <c:pt idx="711">
                  <c:v>39.93</c:v>
                </c:pt>
                <c:pt idx="712">
                  <c:v>43.3</c:v>
                </c:pt>
                <c:pt idx="713">
                  <c:v>40.159999999999997</c:v>
                </c:pt>
                <c:pt idx="714">
                  <c:v>40.31</c:v>
                </c:pt>
                <c:pt idx="715">
                  <c:v>40.18</c:v>
                </c:pt>
                <c:pt idx="716">
                  <c:v>40.130000000000003</c:v>
                </c:pt>
                <c:pt idx="717">
                  <c:v>40.200000000000003</c:v>
                </c:pt>
                <c:pt idx="718">
                  <c:v>40.08</c:v>
                </c:pt>
                <c:pt idx="719">
                  <c:v>40.090000000000003</c:v>
                </c:pt>
                <c:pt idx="720">
                  <c:v>40.01</c:v>
                </c:pt>
                <c:pt idx="721">
                  <c:v>40.06</c:v>
                </c:pt>
                <c:pt idx="722">
                  <c:v>40.229999999999997</c:v>
                </c:pt>
                <c:pt idx="723">
                  <c:v>39.92</c:v>
                </c:pt>
                <c:pt idx="724">
                  <c:v>40.08</c:v>
                </c:pt>
                <c:pt idx="725">
                  <c:v>40.11</c:v>
                </c:pt>
                <c:pt idx="726">
                  <c:v>39.86</c:v>
                </c:pt>
                <c:pt idx="727">
                  <c:v>40.08</c:v>
                </c:pt>
                <c:pt idx="728">
                  <c:v>39.89</c:v>
                </c:pt>
                <c:pt idx="729">
                  <c:v>39.950000000000003</c:v>
                </c:pt>
                <c:pt idx="730">
                  <c:v>40.06</c:v>
                </c:pt>
                <c:pt idx="731">
                  <c:v>39.89</c:v>
                </c:pt>
                <c:pt idx="732">
                  <c:v>40.229999999999997</c:v>
                </c:pt>
                <c:pt idx="733">
                  <c:v>40.07</c:v>
                </c:pt>
                <c:pt idx="734">
                  <c:v>39.99</c:v>
                </c:pt>
                <c:pt idx="735">
                  <c:v>40.020000000000003</c:v>
                </c:pt>
                <c:pt idx="736">
                  <c:v>39.99</c:v>
                </c:pt>
                <c:pt idx="737">
                  <c:v>40</c:v>
                </c:pt>
                <c:pt idx="738">
                  <c:v>40</c:v>
                </c:pt>
                <c:pt idx="739">
                  <c:v>40.03</c:v>
                </c:pt>
                <c:pt idx="740">
                  <c:v>39.950000000000003</c:v>
                </c:pt>
                <c:pt idx="741">
                  <c:v>39.93</c:v>
                </c:pt>
                <c:pt idx="742">
                  <c:v>40</c:v>
                </c:pt>
                <c:pt idx="743">
                  <c:v>39.840000000000003</c:v>
                </c:pt>
                <c:pt idx="744">
                  <c:v>39.96</c:v>
                </c:pt>
                <c:pt idx="745">
                  <c:v>40.1</c:v>
                </c:pt>
                <c:pt idx="746">
                  <c:v>40.049999999999997</c:v>
                </c:pt>
                <c:pt idx="747">
                  <c:v>39.85</c:v>
                </c:pt>
                <c:pt idx="748">
                  <c:v>40.01</c:v>
                </c:pt>
                <c:pt idx="749">
                  <c:v>40.29</c:v>
                </c:pt>
                <c:pt idx="750">
                  <c:v>40.06</c:v>
                </c:pt>
                <c:pt idx="751">
                  <c:v>40.14</c:v>
                </c:pt>
                <c:pt idx="752">
                  <c:v>40.270000000000003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графики!$H$2</c:f>
              <c:strCache>
                <c:ptCount val="1"/>
                <c:pt idx="0">
                  <c:v>NSG</c:v>
                </c:pt>
              </c:strCache>
            </c:strRef>
          </c:tx>
          <c:marker>
            <c:symbol val="none"/>
          </c:marker>
          <c:cat>
            <c:numRef>
              <c:f>графики!$A$3:$A$766</c:f>
              <c:numCache>
                <c:formatCode>General</c:formatCode>
                <c:ptCount val="7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</c:numCache>
            </c:numRef>
          </c:cat>
          <c:val>
            <c:numRef>
              <c:f>графики!$H$3:$H$766</c:f>
              <c:numCache>
                <c:formatCode>0.00</c:formatCode>
                <c:ptCount val="764"/>
                <c:pt idx="0">
                  <c:v>41.09</c:v>
                </c:pt>
                <c:pt idx="1">
                  <c:v>40.72</c:v>
                </c:pt>
                <c:pt idx="2">
                  <c:v>40.44</c:v>
                </c:pt>
                <c:pt idx="3">
                  <c:v>40.25</c:v>
                </c:pt>
                <c:pt idx="4">
                  <c:v>40.130000000000003</c:v>
                </c:pt>
                <c:pt idx="5">
                  <c:v>40.29</c:v>
                </c:pt>
                <c:pt idx="6">
                  <c:v>40.729999999999997</c:v>
                </c:pt>
                <c:pt idx="7">
                  <c:v>40.11</c:v>
                </c:pt>
                <c:pt idx="8">
                  <c:v>41.5</c:v>
                </c:pt>
                <c:pt idx="9">
                  <c:v>40.17</c:v>
                </c:pt>
                <c:pt idx="10">
                  <c:v>39.97</c:v>
                </c:pt>
                <c:pt idx="11">
                  <c:v>40.11</c:v>
                </c:pt>
                <c:pt idx="12">
                  <c:v>39.89</c:v>
                </c:pt>
                <c:pt idx="13">
                  <c:v>40.119999999999997</c:v>
                </c:pt>
                <c:pt idx="14">
                  <c:v>39.840000000000003</c:v>
                </c:pt>
                <c:pt idx="15">
                  <c:v>40.19</c:v>
                </c:pt>
                <c:pt idx="16">
                  <c:v>39.94</c:v>
                </c:pt>
                <c:pt idx="17">
                  <c:v>40.049999999999997</c:v>
                </c:pt>
                <c:pt idx="18">
                  <c:v>40.31</c:v>
                </c:pt>
                <c:pt idx="19">
                  <c:v>40.14</c:v>
                </c:pt>
                <c:pt idx="20">
                  <c:v>39.86</c:v>
                </c:pt>
                <c:pt idx="21">
                  <c:v>39.97</c:v>
                </c:pt>
                <c:pt idx="22">
                  <c:v>39.83</c:v>
                </c:pt>
                <c:pt idx="23">
                  <c:v>39.97</c:v>
                </c:pt>
                <c:pt idx="24">
                  <c:v>39.92</c:v>
                </c:pt>
                <c:pt idx="25">
                  <c:v>39.89</c:v>
                </c:pt>
                <c:pt idx="26">
                  <c:v>39.9</c:v>
                </c:pt>
                <c:pt idx="27">
                  <c:v>39.799999999999997</c:v>
                </c:pt>
                <c:pt idx="28">
                  <c:v>39.909999999999997</c:v>
                </c:pt>
                <c:pt idx="29">
                  <c:v>40.22</c:v>
                </c:pt>
                <c:pt idx="30">
                  <c:v>40.880000000000003</c:v>
                </c:pt>
                <c:pt idx="31">
                  <c:v>40.54</c:v>
                </c:pt>
                <c:pt idx="32">
                  <c:v>40.1</c:v>
                </c:pt>
                <c:pt idx="33">
                  <c:v>40.9</c:v>
                </c:pt>
                <c:pt idx="34">
                  <c:v>39.74</c:v>
                </c:pt>
                <c:pt idx="35">
                  <c:v>39.64</c:v>
                </c:pt>
                <c:pt idx="36">
                  <c:v>39.549999999999997</c:v>
                </c:pt>
                <c:pt idx="37">
                  <c:v>39.549999999999997</c:v>
                </c:pt>
                <c:pt idx="38">
                  <c:v>39.630000000000003</c:v>
                </c:pt>
                <c:pt idx="39">
                  <c:v>39.549999999999997</c:v>
                </c:pt>
                <c:pt idx="40">
                  <c:v>39.67</c:v>
                </c:pt>
                <c:pt idx="41">
                  <c:v>40.42</c:v>
                </c:pt>
                <c:pt idx="42">
                  <c:v>39.82</c:v>
                </c:pt>
                <c:pt idx="43">
                  <c:v>39.69</c:v>
                </c:pt>
                <c:pt idx="44">
                  <c:v>39.64</c:v>
                </c:pt>
                <c:pt idx="45">
                  <c:v>39.74</c:v>
                </c:pt>
                <c:pt idx="46">
                  <c:v>39.67</c:v>
                </c:pt>
                <c:pt idx="47">
                  <c:v>39.659999999999997</c:v>
                </c:pt>
                <c:pt idx="48">
                  <c:v>39.630000000000003</c:v>
                </c:pt>
                <c:pt idx="49">
                  <c:v>41.06</c:v>
                </c:pt>
                <c:pt idx="50">
                  <c:v>40.72</c:v>
                </c:pt>
                <c:pt idx="51">
                  <c:v>39.630000000000003</c:v>
                </c:pt>
                <c:pt idx="52">
                  <c:v>39.86</c:v>
                </c:pt>
                <c:pt idx="53">
                  <c:v>39.770000000000003</c:v>
                </c:pt>
                <c:pt idx="54">
                  <c:v>39.86</c:v>
                </c:pt>
                <c:pt idx="55">
                  <c:v>39.590000000000003</c:v>
                </c:pt>
                <c:pt idx="56">
                  <c:v>39.57</c:v>
                </c:pt>
                <c:pt idx="57">
                  <c:v>39.56</c:v>
                </c:pt>
                <c:pt idx="58">
                  <c:v>39.619999999999997</c:v>
                </c:pt>
                <c:pt idx="59">
                  <c:v>39.520000000000003</c:v>
                </c:pt>
                <c:pt idx="60">
                  <c:v>39.700000000000003</c:v>
                </c:pt>
                <c:pt idx="61">
                  <c:v>40.94</c:v>
                </c:pt>
                <c:pt idx="62">
                  <c:v>39.5</c:v>
                </c:pt>
                <c:pt idx="63">
                  <c:v>39.700000000000003</c:v>
                </c:pt>
                <c:pt idx="64">
                  <c:v>39.49</c:v>
                </c:pt>
                <c:pt idx="65">
                  <c:v>39.44</c:v>
                </c:pt>
                <c:pt idx="66">
                  <c:v>39.76</c:v>
                </c:pt>
                <c:pt idx="67">
                  <c:v>39.65</c:v>
                </c:pt>
                <c:pt idx="68">
                  <c:v>39.630000000000003</c:v>
                </c:pt>
                <c:pt idx="69">
                  <c:v>39.700000000000003</c:v>
                </c:pt>
                <c:pt idx="70">
                  <c:v>39.979999999999997</c:v>
                </c:pt>
                <c:pt idx="71">
                  <c:v>39.82</c:v>
                </c:pt>
                <c:pt idx="72">
                  <c:v>39.799999999999997</c:v>
                </c:pt>
                <c:pt idx="73">
                  <c:v>39.78</c:v>
                </c:pt>
                <c:pt idx="74">
                  <c:v>39.65</c:v>
                </c:pt>
                <c:pt idx="75">
                  <c:v>39.6</c:v>
                </c:pt>
                <c:pt idx="76">
                  <c:v>39.520000000000003</c:v>
                </c:pt>
                <c:pt idx="77">
                  <c:v>39.76</c:v>
                </c:pt>
                <c:pt idx="78">
                  <c:v>39.72</c:v>
                </c:pt>
                <c:pt idx="79">
                  <c:v>39.76</c:v>
                </c:pt>
                <c:pt idx="80">
                  <c:v>39.79</c:v>
                </c:pt>
                <c:pt idx="81">
                  <c:v>40.19</c:v>
                </c:pt>
                <c:pt idx="82">
                  <c:v>39.9</c:v>
                </c:pt>
                <c:pt idx="83">
                  <c:v>40.729999999999997</c:v>
                </c:pt>
                <c:pt idx="84">
                  <c:v>40</c:v>
                </c:pt>
                <c:pt idx="85">
                  <c:v>40.08</c:v>
                </c:pt>
                <c:pt idx="86">
                  <c:v>39.92</c:v>
                </c:pt>
                <c:pt idx="87">
                  <c:v>39.81</c:v>
                </c:pt>
                <c:pt idx="88">
                  <c:v>39.71</c:v>
                </c:pt>
                <c:pt idx="89">
                  <c:v>39.770000000000003</c:v>
                </c:pt>
                <c:pt idx="90">
                  <c:v>39.57</c:v>
                </c:pt>
                <c:pt idx="91">
                  <c:v>39.729999999999997</c:v>
                </c:pt>
                <c:pt idx="92">
                  <c:v>40.07</c:v>
                </c:pt>
                <c:pt idx="93">
                  <c:v>40.64</c:v>
                </c:pt>
                <c:pt idx="94">
                  <c:v>39.99</c:v>
                </c:pt>
                <c:pt idx="95">
                  <c:v>40.07</c:v>
                </c:pt>
                <c:pt idx="96">
                  <c:v>39.840000000000003</c:v>
                </c:pt>
                <c:pt idx="97">
                  <c:v>39.86</c:v>
                </c:pt>
                <c:pt idx="98">
                  <c:v>40.15</c:v>
                </c:pt>
                <c:pt idx="99">
                  <c:v>40.14</c:v>
                </c:pt>
                <c:pt idx="100">
                  <c:v>39.94</c:v>
                </c:pt>
                <c:pt idx="101">
                  <c:v>40.03</c:v>
                </c:pt>
                <c:pt idx="102">
                  <c:v>39.950000000000003</c:v>
                </c:pt>
                <c:pt idx="103">
                  <c:v>40.15</c:v>
                </c:pt>
                <c:pt idx="104">
                  <c:v>40.01</c:v>
                </c:pt>
                <c:pt idx="105">
                  <c:v>39.950000000000003</c:v>
                </c:pt>
                <c:pt idx="106">
                  <c:v>40.590000000000003</c:v>
                </c:pt>
                <c:pt idx="107">
                  <c:v>39.909999999999997</c:v>
                </c:pt>
                <c:pt idx="108">
                  <c:v>39.97</c:v>
                </c:pt>
                <c:pt idx="109">
                  <c:v>39.979999999999997</c:v>
                </c:pt>
                <c:pt idx="110">
                  <c:v>39.96</c:v>
                </c:pt>
                <c:pt idx="111">
                  <c:v>39.89</c:v>
                </c:pt>
                <c:pt idx="112">
                  <c:v>39.89</c:v>
                </c:pt>
                <c:pt idx="113">
                  <c:v>39.909999999999997</c:v>
                </c:pt>
                <c:pt idx="114">
                  <c:v>39.93</c:v>
                </c:pt>
                <c:pt idx="115">
                  <c:v>40.01</c:v>
                </c:pt>
                <c:pt idx="116">
                  <c:v>39.950000000000003</c:v>
                </c:pt>
                <c:pt idx="117">
                  <c:v>39.799999999999997</c:v>
                </c:pt>
                <c:pt idx="118">
                  <c:v>39.880000000000003</c:v>
                </c:pt>
                <c:pt idx="119">
                  <c:v>39.840000000000003</c:v>
                </c:pt>
                <c:pt idx="120">
                  <c:v>39.83</c:v>
                </c:pt>
                <c:pt idx="121">
                  <c:v>39.82</c:v>
                </c:pt>
                <c:pt idx="122">
                  <c:v>39.99</c:v>
                </c:pt>
                <c:pt idx="123">
                  <c:v>39.81</c:v>
                </c:pt>
                <c:pt idx="124">
                  <c:v>39.880000000000003</c:v>
                </c:pt>
                <c:pt idx="125">
                  <c:v>40.25</c:v>
                </c:pt>
                <c:pt idx="126">
                  <c:v>39.950000000000003</c:v>
                </c:pt>
                <c:pt idx="127">
                  <c:v>40.659999999999997</c:v>
                </c:pt>
                <c:pt idx="128">
                  <c:v>40.04</c:v>
                </c:pt>
                <c:pt idx="129">
                  <c:v>40.33</c:v>
                </c:pt>
                <c:pt idx="130">
                  <c:v>39.78</c:v>
                </c:pt>
                <c:pt idx="131">
                  <c:v>39.67</c:v>
                </c:pt>
                <c:pt idx="132">
                  <c:v>39.630000000000003</c:v>
                </c:pt>
                <c:pt idx="133">
                  <c:v>39.700000000000003</c:v>
                </c:pt>
                <c:pt idx="134">
                  <c:v>39.68</c:v>
                </c:pt>
                <c:pt idx="135">
                  <c:v>39.69</c:v>
                </c:pt>
                <c:pt idx="136">
                  <c:v>39.71</c:v>
                </c:pt>
                <c:pt idx="137">
                  <c:v>39.69</c:v>
                </c:pt>
                <c:pt idx="138">
                  <c:v>39.69</c:v>
                </c:pt>
                <c:pt idx="139">
                  <c:v>39.76</c:v>
                </c:pt>
                <c:pt idx="140">
                  <c:v>39.72</c:v>
                </c:pt>
                <c:pt idx="141">
                  <c:v>39.630000000000003</c:v>
                </c:pt>
                <c:pt idx="142">
                  <c:v>39.659999999999997</c:v>
                </c:pt>
                <c:pt idx="143">
                  <c:v>39.82</c:v>
                </c:pt>
                <c:pt idx="144">
                  <c:v>39.590000000000003</c:v>
                </c:pt>
                <c:pt idx="145">
                  <c:v>39.869999999999997</c:v>
                </c:pt>
                <c:pt idx="146">
                  <c:v>39.78</c:v>
                </c:pt>
                <c:pt idx="147">
                  <c:v>39.619999999999997</c:v>
                </c:pt>
                <c:pt idx="148">
                  <c:v>39.869999999999997</c:v>
                </c:pt>
                <c:pt idx="149">
                  <c:v>39.76</c:v>
                </c:pt>
                <c:pt idx="150">
                  <c:v>39.65</c:v>
                </c:pt>
                <c:pt idx="151">
                  <c:v>39.76</c:v>
                </c:pt>
                <c:pt idx="152">
                  <c:v>39.82</c:v>
                </c:pt>
                <c:pt idx="153">
                  <c:v>39.81</c:v>
                </c:pt>
                <c:pt idx="154">
                  <c:v>39.89</c:v>
                </c:pt>
                <c:pt idx="155">
                  <c:v>39.76</c:v>
                </c:pt>
                <c:pt idx="156">
                  <c:v>39.82</c:v>
                </c:pt>
                <c:pt idx="157">
                  <c:v>39.79</c:v>
                </c:pt>
                <c:pt idx="158">
                  <c:v>39.82</c:v>
                </c:pt>
                <c:pt idx="159">
                  <c:v>39.86</c:v>
                </c:pt>
                <c:pt idx="160">
                  <c:v>39.85</c:v>
                </c:pt>
                <c:pt idx="161">
                  <c:v>39.96</c:v>
                </c:pt>
                <c:pt idx="162">
                  <c:v>39.69</c:v>
                </c:pt>
                <c:pt idx="163">
                  <c:v>39.92</c:v>
                </c:pt>
                <c:pt idx="164">
                  <c:v>39.840000000000003</c:v>
                </c:pt>
                <c:pt idx="165">
                  <c:v>39.78</c:v>
                </c:pt>
                <c:pt idx="166">
                  <c:v>39.840000000000003</c:v>
                </c:pt>
                <c:pt idx="167">
                  <c:v>39.75</c:v>
                </c:pt>
                <c:pt idx="168">
                  <c:v>39.909999999999997</c:v>
                </c:pt>
                <c:pt idx="169">
                  <c:v>39.96</c:v>
                </c:pt>
                <c:pt idx="170">
                  <c:v>39.75</c:v>
                </c:pt>
                <c:pt idx="171">
                  <c:v>40.11</c:v>
                </c:pt>
                <c:pt idx="172">
                  <c:v>39.92</c:v>
                </c:pt>
                <c:pt idx="173">
                  <c:v>39.75</c:v>
                </c:pt>
                <c:pt idx="174">
                  <c:v>39.9</c:v>
                </c:pt>
                <c:pt idx="175">
                  <c:v>39.799999999999997</c:v>
                </c:pt>
                <c:pt idx="176">
                  <c:v>39.81</c:v>
                </c:pt>
                <c:pt idx="177">
                  <c:v>39.979999999999997</c:v>
                </c:pt>
                <c:pt idx="178">
                  <c:v>39.68</c:v>
                </c:pt>
                <c:pt idx="179">
                  <c:v>39.79</c:v>
                </c:pt>
                <c:pt idx="180">
                  <c:v>39.840000000000003</c:v>
                </c:pt>
                <c:pt idx="181">
                  <c:v>39.83</c:v>
                </c:pt>
                <c:pt idx="182">
                  <c:v>39.79</c:v>
                </c:pt>
                <c:pt idx="183">
                  <c:v>39.72</c:v>
                </c:pt>
                <c:pt idx="184">
                  <c:v>39.93</c:v>
                </c:pt>
                <c:pt idx="185">
                  <c:v>39.83</c:v>
                </c:pt>
                <c:pt idx="186">
                  <c:v>39.82</c:v>
                </c:pt>
                <c:pt idx="187">
                  <c:v>39.799999999999997</c:v>
                </c:pt>
                <c:pt idx="188">
                  <c:v>40.71</c:v>
                </c:pt>
                <c:pt idx="189">
                  <c:v>42.05</c:v>
                </c:pt>
                <c:pt idx="190">
                  <c:v>40.56</c:v>
                </c:pt>
                <c:pt idx="191">
                  <c:v>41.08</c:v>
                </c:pt>
                <c:pt idx="192">
                  <c:v>41.2</c:v>
                </c:pt>
                <c:pt idx="193">
                  <c:v>42.67</c:v>
                </c:pt>
                <c:pt idx="194">
                  <c:v>41.03</c:v>
                </c:pt>
                <c:pt idx="195">
                  <c:v>40.69</c:v>
                </c:pt>
                <c:pt idx="196">
                  <c:v>41.29</c:v>
                </c:pt>
                <c:pt idx="197">
                  <c:v>41.19</c:v>
                </c:pt>
                <c:pt idx="198">
                  <c:v>41.61</c:v>
                </c:pt>
                <c:pt idx="199">
                  <c:v>41.64</c:v>
                </c:pt>
                <c:pt idx="200">
                  <c:v>41.5</c:v>
                </c:pt>
                <c:pt idx="201">
                  <c:v>40.19</c:v>
                </c:pt>
                <c:pt idx="202">
                  <c:v>40.130000000000003</c:v>
                </c:pt>
                <c:pt idx="203">
                  <c:v>39.950000000000003</c:v>
                </c:pt>
                <c:pt idx="204">
                  <c:v>39.74</c:v>
                </c:pt>
                <c:pt idx="205">
                  <c:v>39.93</c:v>
                </c:pt>
                <c:pt idx="206">
                  <c:v>39.880000000000003</c:v>
                </c:pt>
                <c:pt idx="207">
                  <c:v>39.869999999999997</c:v>
                </c:pt>
                <c:pt idx="208">
                  <c:v>39.83</c:v>
                </c:pt>
                <c:pt idx="209">
                  <c:v>39.729999999999997</c:v>
                </c:pt>
                <c:pt idx="210">
                  <c:v>39.61</c:v>
                </c:pt>
                <c:pt idx="211">
                  <c:v>39.75</c:v>
                </c:pt>
                <c:pt idx="212">
                  <c:v>39.78</c:v>
                </c:pt>
                <c:pt idx="213">
                  <c:v>39.770000000000003</c:v>
                </c:pt>
                <c:pt idx="214">
                  <c:v>39.72</c:v>
                </c:pt>
                <c:pt idx="215">
                  <c:v>39.53</c:v>
                </c:pt>
                <c:pt idx="216">
                  <c:v>39.86</c:v>
                </c:pt>
                <c:pt idx="217">
                  <c:v>39.61</c:v>
                </c:pt>
                <c:pt idx="218">
                  <c:v>39.64</c:v>
                </c:pt>
                <c:pt idx="219">
                  <c:v>39.58</c:v>
                </c:pt>
                <c:pt idx="220">
                  <c:v>39.67</c:v>
                </c:pt>
                <c:pt idx="221">
                  <c:v>39.72</c:v>
                </c:pt>
                <c:pt idx="222">
                  <c:v>39.61</c:v>
                </c:pt>
                <c:pt idx="223">
                  <c:v>39.68</c:v>
                </c:pt>
                <c:pt idx="224">
                  <c:v>39.630000000000003</c:v>
                </c:pt>
                <c:pt idx="225">
                  <c:v>39.72</c:v>
                </c:pt>
                <c:pt idx="226">
                  <c:v>39.57</c:v>
                </c:pt>
                <c:pt idx="227">
                  <c:v>39.700000000000003</c:v>
                </c:pt>
                <c:pt idx="228">
                  <c:v>39.61</c:v>
                </c:pt>
                <c:pt idx="229">
                  <c:v>39.72</c:v>
                </c:pt>
                <c:pt idx="230">
                  <c:v>39.56</c:v>
                </c:pt>
                <c:pt idx="231">
                  <c:v>39.590000000000003</c:v>
                </c:pt>
                <c:pt idx="232">
                  <c:v>39.43</c:v>
                </c:pt>
                <c:pt idx="233">
                  <c:v>39.6</c:v>
                </c:pt>
                <c:pt idx="234">
                  <c:v>39.61</c:v>
                </c:pt>
                <c:pt idx="235">
                  <c:v>39.57</c:v>
                </c:pt>
                <c:pt idx="236">
                  <c:v>40.21</c:v>
                </c:pt>
                <c:pt idx="237">
                  <c:v>39.78</c:v>
                </c:pt>
                <c:pt idx="238">
                  <c:v>39.69</c:v>
                </c:pt>
                <c:pt idx="239">
                  <c:v>39.700000000000003</c:v>
                </c:pt>
                <c:pt idx="240">
                  <c:v>39.72</c:v>
                </c:pt>
                <c:pt idx="241">
                  <c:v>39.729999999999997</c:v>
                </c:pt>
                <c:pt idx="242">
                  <c:v>39.659999999999997</c:v>
                </c:pt>
                <c:pt idx="243">
                  <c:v>39.630000000000003</c:v>
                </c:pt>
                <c:pt idx="244">
                  <c:v>39.590000000000003</c:v>
                </c:pt>
                <c:pt idx="245">
                  <c:v>39.58</c:v>
                </c:pt>
                <c:pt idx="246">
                  <c:v>39.56</c:v>
                </c:pt>
                <c:pt idx="247">
                  <c:v>39.909999999999997</c:v>
                </c:pt>
                <c:pt idx="248">
                  <c:v>39.83</c:v>
                </c:pt>
                <c:pt idx="249">
                  <c:v>39.71</c:v>
                </c:pt>
                <c:pt idx="250">
                  <c:v>39.82</c:v>
                </c:pt>
                <c:pt idx="251">
                  <c:v>39.64</c:v>
                </c:pt>
                <c:pt idx="252">
                  <c:v>39.74</c:v>
                </c:pt>
                <c:pt idx="253">
                  <c:v>39.61</c:v>
                </c:pt>
                <c:pt idx="254">
                  <c:v>39.840000000000003</c:v>
                </c:pt>
                <c:pt idx="255">
                  <c:v>39.85</c:v>
                </c:pt>
                <c:pt idx="256">
                  <c:v>39.54</c:v>
                </c:pt>
                <c:pt idx="257">
                  <c:v>39.64</c:v>
                </c:pt>
                <c:pt idx="258">
                  <c:v>39.61</c:v>
                </c:pt>
                <c:pt idx="259">
                  <c:v>39.549999999999997</c:v>
                </c:pt>
                <c:pt idx="260">
                  <c:v>39.950000000000003</c:v>
                </c:pt>
                <c:pt idx="261">
                  <c:v>39.549999999999997</c:v>
                </c:pt>
                <c:pt idx="262">
                  <c:v>40.049999999999997</c:v>
                </c:pt>
                <c:pt idx="263">
                  <c:v>39.58</c:v>
                </c:pt>
                <c:pt idx="264">
                  <c:v>39.74</c:v>
                </c:pt>
                <c:pt idx="265">
                  <c:v>39.619999999999997</c:v>
                </c:pt>
                <c:pt idx="266">
                  <c:v>39.67</c:v>
                </c:pt>
                <c:pt idx="267">
                  <c:v>39.69</c:v>
                </c:pt>
                <c:pt idx="268">
                  <c:v>39.619999999999997</c:v>
                </c:pt>
                <c:pt idx="269">
                  <c:v>39.69</c:v>
                </c:pt>
                <c:pt idx="270">
                  <c:v>39.65</c:v>
                </c:pt>
                <c:pt idx="271">
                  <c:v>39.82</c:v>
                </c:pt>
                <c:pt idx="272">
                  <c:v>40.520000000000003</c:v>
                </c:pt>
                <c:pt idx="273">
                  <c:v>40.130000000000003</c:v>
                </c:pt>
                <c:pt idx="274">
                  <c:v>39.93</c:v>
                </c:pt>
                <c:pt idx="275">
                  <c:v>39.950000000000003</c:v>
                </c:pt>
                <c:pt idx="276">
                  <c:v>39.83</c:v>
                </c:pt>
                <c:pt idx="277">
                  <c:v>39.79</c:v>
                </c:pt>
                <c:pt idx="278">
                  <c:v>39.909999999999997</c:v>
                </c:pt>
                <c:pt idx="279">
                  <c:v>39.76</c:v>
                </c:pt>
                <c:pt idx="280">
                  <c:v>39.75</c:v>
                </c:pt>
                <c:pt idx="281">
                  <c:v>39.82</c:v>
                </c:pt>
                <c:pt idx="282">
                  <c:v>39.67</c:v>
                </c:pt>
                <c:pt idx="283">
                  <c:v>39.69</c:v>
                </c:pt>
                <c:pt idx="284">
                  <c:v>39.619999999999997</c:v>
                </c:pt>
                <c:pt idx="285">
                  <c:v>39.549999999999997</c:v>
                </c:pt>
                <c:pt idx="286">
                  <c:v>39.5</c:v>
                </c:pt>
                <c:pt idx="287">
                  <c:v>39.61</c:v>
                </c:pt>
                <c:pt idx="288">
                  <c:v>40.21</c:v>
                </c:pt>
                <c:pt idx="289">
                  <c:v>40.29</c:v>
                </c:pt>
                <c:pt idx="290">
                  <c:v>39.54</c:v>
                </c:pt>
                <c:pt idx="291">
                  <c:v>39.630000000000003</c:v>
                </c:pt>
                <c:pt idx="292">
                  <c:v>39.409999999999997</c:v>
                </c:pt>
                <c:pt idx="293">
                  <c:v>39.53</c:v>
                </c:pt>
                <c:pt idx="294">
                  <c:v>39.65</c:v>
                </c:pt>
                <c:pt idx="295">
                  <c:v>39.630000000000003</c:v>
                </c:pt>
                <c:pt idx="296">
                  <c:v>39.549999999999997</c:v>
                </c:pt>
                <c:pt idx="297">
                  <c:v>39.53</c:v>
                </c:pt>
                <c:pt idx="298">
                  <c:v>39.71</c:v>
                </c:pt>
                <c:pt idx="299">
                  <c:v>39.619999999999997</c:v>
                </c:pt>
                <c:pt idx="300">
                  <c:v>39.770000000000003</c:v>
                </c:pt>
                <c:pt idx="301">
                  <c:v>39.659999999999997</c:v>
                </c:pt>
                <c:pt idx="302">
                  <c:v>39.46</c:v>
                </c:pt>
                <c:pt idx="303">
                  <c:v>39.49</c:v>
                </c:pt>
                <c:pt idx="304">
                  <c:v>39.47</c:v>
                </c:pt>
                <c:pt idx="305">
                  <c:v>39.520000000000003</c:v>
                </c:pt>
                <c:pt idx="306">
                  <c:v>39.67</c:v>
                </c:pt>
                <c:pt idx="307">
                  <c:v>39.56</c:v>
                </c:pt>
                <c:pt idx="308">
                  <c:v>39.65</c:v>
                </c:pt>
                <c:pt idx="309">
                  <c:v>39.67</c:v>
                </c:pt>
                <c:pt idx="310">
                  <c:v>39.5</c:v>
                </c:pt>
                <c:pt idx="311">
                  <c:v>39.54</c:v>
                </c:pt>
                <c:pt idx="312">
                  <c:v>39.770000000000003</c:v>
                </c:pt>
                <c:pt idx="313">
                  <c:v>39.450000000000003</c:v>
                </c:pt>
                <c:pt idx="314">
                  <c:v>39.549999999999997</c:v>
                </c:pt>
                <c:pt idx="315">
                  <c:v>39.659999999999997</c:v>
                </c:pt>
                <c:pt idx="316">
                  <c:v>39.65</c:v>
                </c:pt>
                <c:pt idx="317">
                  <c:v>39.61</c:v>
                </c:pt>
                <c:pt idx="318">
                  <c:v>39.520000000000003</c:v>
                </c:pt>
                <c:pt idx="319">
                  <c:v>39.520000000000003</c:v>
                </c:pt>
                <c:pt idx="320">
                  <c:v>39.69</c:v>
                </c:pt>
                <c:pt idx="321">
                  <c:v>39.409999999999997</c:v>
                </c:pt>
                <c:pt idx="322">
                  <c:v>39.39</c:v>
                </c:pt>
                <c:pt idx="323">
                  <c:v>39.520000000000003</c:v>
                </c:pt>
                <c:pt idx="324">
                  <c:v>39.6</c:v>
                </c:pt>
                <c:pt idx="325">
                  <c:v>39.380000000000003</c:v>
                </c:pt>
                <c:pt idx="326">
                  <c:v>39.549999999999997</c:v>
                </c:pt>
                <c:pt idx="327">
                  <c:v>39.67</c:v>
                </c:pt>
                <c:pt idx="328">
                  <c:v>39.590000000000003</c:v>
                </c:pt>
                <c:pt idx="329">
                  <c:v>40.11</c:v>
                </c:pt>
                <c:pt idx="330">
                  <c:v>39.82</c:v>
                </c:pt>
                <c:pt idx="331">
                  <c:v>39.659999999999997</c:v>
                </c:pt>
                <c:pt idx="332">
                  <c:v>39.67</c:v>
                </c:pt>
                <c:pt idx="333">
                  <c:v>39.979999999999997</c:v>
                </c:pt>
                <c:pt idx="334">
                  <c:v>40.08</c:v>
                </c:pt>
                <c:pt idx="335">
                  <c:v>39.65</c:v>
                </c:pt>
                <c:pt idx="336">
                  <c:v>39.549999999999997</c:v>
                </c:pt>
                <c:pt idx="337">
                  <c:v>39.65</c:v>
                </c:pt>
                <c:pt idx="338">
                  <c:v>39.5</c:v>
                </c:pt>
                <c:pt idx="339">
                  <c:v>39.549999999999997</c:v>
                </c:pt>
                <c:pt idx="340">
                  <c:v>39.369999999999997</c:v>
                </c:pt>
                <c:pt idx="341">
                  <c:v>39.68</c:v>
                </c:pt>
                <c:pt idx="342">
                  <c:v>39.46</c:v>
                </c:pt>
                <c:pt idx="343">
                  <c:v>39.950000000000003</c:v>
                </c:pt>
                <c:pt idx="344">
                  <c:v>39.57</c:v>
                </c:pt>
                <c:pt idx="345">
                  <c:v>39.51</c:v>
                </c:pt>
                <c:pt idx="346">
                  <c:v>39.590000000000003</c:v>
                </c:pt>
                <c:pt idx="347">
                  <c:v>39.549999999999997</c:v>
                </c:pt>
                <c:pt idx="348">
                  <c:v>39.659999999999997</c:v>
                </c:pt>
                <c:pt idx="349">
                  <c:v>39.54</c:v>
                </c:pt>
                <c:pt idx="350">
                  <c:v>40.25</c:v>
                </c:pt>
                <c:pt idx="351">
                  <c:v>39.590000000000003</c:v>
                </c:pt>
                <c:pt idx="352">
                  <c:v>39.58</c:v>
                </c:pt>
                <c:pt idx="353">
                  <c:v>39.47</c:v>
                </c:pt>
                <c:pt idx="354">
                  <c:v>39.5</c:v>
                </c:pt>
                <c:pt idx="355">
                  <c:v>39.630000000000003</c:v>
                </c:pt>
                <c:pt idx="356">
                  <c:v>39.39</c:v>
                </c:pt>
                <c:pt idx="357">
                  <c:v>39.53</c:v>
                </c:pt>
                <c:pt idx="358">
                  <c:v>47.04</c:v>
                </c:pt>
                <c:pt idx="359">
                  <c:v>40.24</c:v>
                </c:pt>
                <c:pt idx="360">
                  <c:v>39.74</c:v>
                </c:pt>
                <c:pt idx="361">
                  <c:v>39.770000000000003</c:v>
                </c:pt>
                <c:pt idx="362">
                  <c:v>39.65</c:v>
                </c:pt>
                <c:pt idx="363">
                  <c:v>39.51</c:v>
                </c:pt>
                <c:pt idx="364">
                  <c:v>39.43</c:v>
                </c:pt>
                <c:pt idx="365">
                  <c:v>39.43</c:v>
                </c:pt>
                <c:pt idx="366">
                  <c:v>39.64</c:v>
                </c:pt>
                <c:pt idx="367">
                  <c:v>39.64</c:v>
                </c:pt>
                <c:pt idx="368">
                  <c:v>39.54</c:v>
                </c:pt>
                <c:pt idx="369">
                  <c:v>39.65</c:v>
                </c:pt>
                <c:pt idx="370">
                  <c:v>39.53</c:v>
                </c:pt>
                <c:pt idx="371">
                  <c:v>39.54</c:v>
                </c:pt>
                <c:pt idx="372">
                  <c:v>39.54</c:v>
                </c:pt>
                <c:pt idx="373">
                  <c:v>39.299999999999997</c:v>
                </c:pt>
                <c:pt idx="374">
                  <c:v>39.46</c:v>
                </c:pt>
                <c:pt idx="375">
                  <c:v>39.54</c:v>
                </c:pt>
                <c:pt idx="376">
                  <c:v>39.46</c:v>
                </c:pt>
                <c:pt idx="377">
                  <c:v>39.630000000000003</c:v>
                </c:pt>
                <c:pt idx="378">
                  <c:v>39.5</c:v>
                </c:pt>
                <c:pt idx="379">
                  <c:v>39.56</c:v>
                </c:pt>
                <c:pt idx="380">
                  <c:v>39.68</c:v>
                </c:pt>
                <c:pt idx="381">
                  <c:v>39.549999999999997</c:v>
                </c:pt>
                <c:pt idx="382">
                  <c:v>39.78</c:v>
                </c:pt>
                <c:pt idx="383">
                  <c:v>40.880000000000003</c:v>
                </c:pt>
                <c:pt idx="384">
                  <c:v>39.659999999999997</c:v>
                </c:pt>
                <c:pt idx="385">
                  <c:v>39.46</c:v>
                </c:pt>
                <c:pt idx="386">
                  <c:v>39.729999999999997</c:v>
                </c:pt>
                <c:pt idx="387">
                  <c:v>39.549999999999997</c:v>
                </c:pt>
                <c:pt idx="388">
                  <c:v>39.5</c:v>
                </c:pt>
                <c:pt idx="389">
                  <c:v>39.35</c:v>
                </c:pt>
                <c:pt idx="390">
                  <c:v>39.479999999999997</c:v>
                </c:pt>
                <c:pt idx="391">
                  <c:v>39.97</c:v>
                </c:pt>
                <c:pt idx="392">
                  <c:v>39.53</c:v>
                </c:pt>
                <c:pt idx="393">
                  <c:v>39.53</c:v>
                </c:pt>
                <c:pt idx="394">
                  <c:v>39.74</c:v>
                </c:pt>
                <c:pt idx="395">
                  <c:v>39.909999999999997</c:v>
                </c:pt>
                <c:pt idx="396">
                  <c:v>39.81</c:v>
                </c:pt>
                <c:pt idx="397">
                  <c:v>39.76</c:v>
                </c:pt>
                <c:pt idx="398">
                  <c:v>40.44</c:v>
                </c:pt>
                <c:pt idx="399">
                  <c:v>39.770000000000003</c:v>
                </c:pt>
                <c:pt idx="400">
                  <c:v>40.28</c:v>
                </c:pt>
                <c:pt idx="401">
                  <c:v>39.9</c:v>
                </c:pt>
                <c:pt idx="402">
                  <c:v>39.65</c:v>
                </c:pt>
                <c:pt idx="403">
                  <c:v>39.64</c:v>
                </c:pt>
                <c:pt idx="404">
                  <c:v>39.67</c:v>
                </c:pt>
                <c:pt idx="405">
                  <c:v>39.53</c:v>
                </c:pt>
                <c:pt idx="406">
                  <c:v>39.67</c:v>
                </c:pt>
                <c:pt idx="407">
                  <c:v>39.85</c:v>
                </c:pt>
                <c:pt idx="408">
                  <c:v>39.57</c:v>
                </c:pt>
                <c:pt idx="409">
                  <c:v>39.700000000000003</c:v>
                </c:pt>
                <c:pt idx="410">
                  <c:v>39.54</c:v>
                </c:pt>
                <c:pt idx="411">
                  <c:v>39.53</c:v>
                </c:pt>
                <c:pt idx="412">
                  <c:v>39.81</c:v>
                </c:pt>
                <c:pt idx="413">
                  <c:v>39.74</c:v>
                </c:pt>
                <c:pt idx="414">
                  <c:v>39.61</c:v>
                </c:pt>
                <c:pt idx="415">
                  <c:v>40.770000000000003</c:v>
                </c:pt>
                <c:pt idx="416">
                  <c:v>39.869999999999997</c:v>
                </c:pt>
                <c:pt idx="417">
                  <c:v>39.86</c:v>
                </c:pt>
                <c:pt idx="418">
                  <c:v>40.19</c:v>
                </c:pt>
                <c:pt idx="419">
                  <c:v>39.9</c:v>
                </c:pt>
                <c:pt idx="420">
                  <c:v>40.07</c:v>
                </c:pt>
                <c:pt idx="421">
                  <c:v>39.83</c:v>
                </c:pt>
                <c:pt idx="422">
                  <c:v>39.9</c:v>
                </c:pt>
                <c:pt idx="423">
                  <c:v>40.049999999999997</c:v>
                </c:pt>
                <c:pt idx="424">
                  <c:v>40</c:v>
                </c:pt>
                <c:pt idx="425">
                  <c:v>39.57</c:v>
                </c:pt>
                <c:pt idx="426">
                  <c:v>39.840000000000003</c:v>
                </c:pt>
                <c:pt idx="427">
                  <c:v>39.83</c:v>
                </c:pt>
                <c:pt idx="428">
                  <c:v>40.01</c:v>
                </c:pt>
                <c:pt idx="429">
                  <c:v>39.97</c:v>
                </c:pt>
                <c:pt idx="430">
                  <c:v>39.92</c:v>
                </c:pt>
                <c:pt idx="431">
                  <c:v>39.93</c:v>
                </c:pt>
                <c:pt idx="432">
                  <c:v>40.119999999999997</c:v>
                </c:pt>
                <c:pt idx="433">
                  <c:v>40.020000000000003</c:v>
                </c:pt>
                <c:pt idx="434">
                  <c:v>40.130000000000003</c:v>
                </c:pt>
                <c:pt idx="435">
                  <c:v>39.950000000000003</c:v>
                </c:pt>
                <c:pt idx="436">
                  <c:v>40.130000000000003</c:v>
                </c:pt>
                <c:pt idx="437">
                  <c:v>42.41</c:v>
                </c:pt>
                <c:pt idx="438">
                  <c:v>39.75</c:v>
                </c:pt>
                <c:pt idx="439">
                  <c:v>40.119999999999997</c:v>
                </c:pt>
                <c:pt idx="440">
                  <c:v>39.82</c:v>
                </c:pt>
                <c:pt idx="441">
                  <c:v>39.590000000000003</c:v>
                </c:pt>
                <c:pt idx="442">
                  <c:v>39.61</c:v>
                </c:pt>
                <c:pt idx="443">
                  <c:v>39.74</c:v>
                </c:pt>
                <c:pt idx="444">
                  <c:v>39.619999999999997</c:v>
                </c:pt>
                <c:pt idx="445">
                  <c:v>39.69</c:v>
                </c:pt>
                <c:pt idx="446">
                  <c:v>40.32</c:v>
                </c:pt>
                <c:pt idx="447">
                  <c:v>39.75</c:v>
                </c:pt>
                <c:pt idx="448">
                  <c:v>39.71</c:v>
                </c:pt>
                <c:pt idx="449">
                  <c:v>39.69</c:v>
                </c:pt>
                <c:pt idx="450">
                  <c:v>39.72</c:v>
                </c:pt>
                <c:pt idx="451">
                  <c:v>40.72</c:v>
                </c:pt>
                <c:pt idx="452">
                  <c:v>39.979999999999997</c:v>
                </c:pt>
                <c:pt idx="453">
                  <c:v>39.9</c:v>
                </c:pt>
                <c:pt idx="454">
                  <c:v>39.96</c:v>
                </c:pt>
                <c:pt idx="455">
                  <c:v>40.47</c:v>
                </c:pt>
                <c:pt idx="456">
                  <c:v>39.770000000000003</c:v>
                </c:pt>
                <c:pt idx="457">
                  <c:v>39.79</c:v>
                </c:pt>
                <c:pt idx="458">
                  <c:v>40.700000000000003</c:v>
                </c:pt>
                <c:pt idx="459">
                  <c:v>39.79</c:v>
                </c:pt>
                <c:pt idx="460">
                  <c:v>39.96</c:v>
                </c:pt>
                <c:pt idx="461">
                  <c:v>39.79</c:v>
                </c:pt>
                <c:pt idx="462">
                  <c:v>39.9</c:v>
                </c:pt>
                <c:pt idx="463">
                  <c:v>40.520000000000003</c:v>
                </c:pt>
                <c:pt idx="464">
                  <c:v>40.020000000000003</c:v>
                </c:pt>
                <c:pt idx="465">
                  <c:v>40.840000000000003</c:v>
                </c:pt>
                <c:pt idx="466">
                  <c:v>40.049999999999997</c:v>
                </c:pt>
                <c:pt idx="467">
                  <c:v>39.979999999999997</c:v>
                </c:pt>
                <c:pt idx="468">
                  <c:v>40.25</c:v>
                </c:pt>
                <c:pt idx="469">
                  <c:v>40.32</c:v>
                </c:pt>
                <c:pt idx="470">
                  <c:v>40.1</c:v>
                </c:pt>
                <c:pt idx="471">
                  <c:v>39.9</c:v>
                </c:pt>
                <c:pt idx="472">
                  <c:v>40.11</c:v>
                </c:pt>
                <c:pt idx="473">
                  <c:v>40.17</c:v>
                </c:pt>
                <c:pt idx="474">
                  <c:v>40.14</c:v>
                </c:pt>
                <c:pt idx="475">
                  <c:v>40.22</c:v>
                </c:pt>
                <c:pt idx="476">
                  <c:v>40.51</c:v>
                </c:pt>
                <c:pt idx="477">
                  <c:v>40.24</c:v>
                </c:pt>
                <c:pt idx="478">
                  <c:v>40</c:v>
                </c:pt>
                <c:pt idx="479">
                  <c:v>40.25</c:v>
                </c:pt>
                <c:pt idx="480">
                  <c:v>40.74</c:v>
                </c:pt>
                <c:pt idx="481">
                  <c:v>39.94</c:v>
                </c:pt>
                <c:pt idx="482">
                  <c:v>40.15</c:v>
                </c:pt>
                <c:pt idx="483">
                  <c:v>39.69</c:v>
                </c:pt>
                <c:pt idx="484">
                  <c:v>39.43</c:v>
                </c:pt>
                <c:pt idx="485">
                  <c:v>40.64</c:v>
                </c:pt>
                <c:pt idx="486">
                  <c:v>39.56</c:v>
                </c:pt>
                <c:pt idx="487">
                  <c:v>39.520000000000003</c:v>
                </c:pt>
                <c:pt idx="488">
                  <c:v>39.51</c:v>
                </c:pt>
                <c:pt idx="489">
                  <c:v>39.5</c:v>
                </c:pt>
                <c:pt idx="490">
                  <c:v>39.61</c:v>
                </c:pt>
                <c:pt idx="491">
                  <c:v>39.9</c:v>
                </c:pt>
                <c:pt idx="492">
                  <c:v>39.67</c:v>
                </c:pt>
                <c:pt idx="493">
                  <c:v>39.590000000000003</c:v>
                </c:pt>
                <c:pt idx="494">
                  <c:v>39.409999999999997</c:v>
                </c:pt>
                <c:pt idx="495">
                  <c:v>39.46</c:v>
                </c:pt>
                <c:pt idx="496">
                  <c:v>39.57</c:v>
                </c:pt>
                <c:pt idx="497">
                  <c:v>39.51</c:v>
                </c:pt>
                <c:pt idx="498">
                  <c:v>39.64</c:v>
                </c:pt>
                <c:pt idx="499">
                  <c:v>39.61</c:v>
                </c:pt>
                <c:pt idx="500">
                  <c:v>39.53</c:v>
                </c:pt>
                <c:pt idx="501">
                  <c:v>39.74</c:v>
                </c:pt>
                <c:pt idx="502">
                  <c:v>39.57</c:v>
                </c:pt>
                <c:pt idx="503">
                  <c:v>39.619999999999997</c:v>
                </c:pt>
                <c:pt idx="504">
                  <c:v>39.51</c:v>
                </c:pt>
                <c:pt idx="505">
                  <c:v>39.53</c:v>
                </c:pt>
                <c:pt idx="506">
                  <c:v>39.64</c:v>
                </c:pt>
                <c:pt idx="507">
                  <c:v>41.03</c:v>
                </c:pt>
                <c:pt idx="508">
                  <c:v>40.119999999999997</c:v>
                </c:pt>
                <c:pt idx="509">
                  <c:v>40.25</c:v>
                </c:pt>
                <c:pt idx="510">
                  <c:v>39.979999999999997</c:v>
                </c:pt>
                <c:pt idx="511">
                  <c:v>39.86</c:v>
                </c:pt>
                <c:pt idx="512">
                  <c:v>39.71</c:v>
                </c:pt>
                <c:pt idx="513">
                  <c:v>39.96</c:v>
                </c:pt>
                <c:pt idx="514">
                  <c:v>39.94</c:v>
                </c:pt>
                <c:pt idx="515">
                  <c:v>39.85</c:v>
                </c:pt>
                <c:pt idx="516">
                  <c:v>39.700000000000003</c:v>
                </c:pt>
                <c:pt idx="517">
                  <c:v>39.82</c:v>
                </c:pt>
                <c:pt idx="518">
                  <c:v>39.75</c:v>
                </c:pt>
                <c:pt idx="519">
                  <c:v>39.979999999999997</c:v>
                </c:pt>
                <c:pt idx="520">
                  <c:v>39.79</c:v>
                </c:pt>
                <c:pt idx="521">
                  <c:v>39.86</c:v>
                </c:pt>
                <c:pt idx="522">
                  <c:v>39.96</c:v>
                </c:pt>
                <c:pt idx="523">
                  <c:v>39.71</c:v>
                </c:pt>
                <c:pt idx="524">
                  <c:v>39.869999999999997</c:v>
                </c:pt>
                <c:pt idx="525">
                  <c:v>39.64</c:v>
                </c:pt>
                <c:pt idx="526">
                  <c:v>39.81</c:v>
                </c:pt>
                <c:pt idx="527">
                  <c:v>39.799999999999997</c:v>
                </c:pt>
                <c:pt idx="528">
                  <c:v>39.909999999999997</c:v>
                </c:pt>
                <c:pt idx="529">
                  <c:v>39.94</c:v>
                </c:pt>
                <c:pt idx="530">
                  <c:v>39.840000000000003</c:v>
                </c:pt>
                <c:pt idx="531">
                  <c:v>39.71</c:v>
                </c:pt>
                <c:pt idx="532">
                  <c:v>39.68</c:v>
                </c:pt>
                <c:pt idx="533">
                  <c:v>39.880000000000003</c:v>
                </c:pt>
                <c:pt idx="534">
                  <c:v>39.99</c:v>
                </c:pt>
                <c:pt idx="535">
                  <c:v>39.700000000000003</c:v>
                </c:pt>
                <c:pt idx="536">
                  <c:v>39.68</c:v>
                </c:pt>
                <c:pt idx="537">
                  <c:v>39.630000000000003</c:v>
                </c:pt>
                <c:pt idx="538">
                  <c:v>39.94</c:v>
                </c:pt>
                <c:pt idx="539">
                  <c:v>39.85</c:v>
                </c:pt>
                <c:pt idx="540">
                  <c:v>39.69</c:v>
                </c:pt>
                <c:pt idx="541">
                  <c:v>39.700000000000003</c:v>
                </c:pt>
                <c:pt idx="542">
                  <c:v>39.6</c:v>
                </c:pt>
                <c:pt idx="543">
                  <c:v>39.96</c:v>
                </c:pt>
                <c:pt idx="544">
                  <c:v>39.770000000000003</c:v>
                </c:pt>
                <c:pt idx="545">
                  <c:v>39.909999999999997</c:v>
                </c:pt>
                <c:pt idx="546">
                  <c:v>39.909999999999997</c:v>
                </c:pt>
                <c:pt idx="547">
                  <c:v>42.73</c:v>
                </c:pt>
                <c:pt idx="548">
                  <c:v>40.32</c:v>
                </c:pt>
                <c:pt idx="549">
                  <c:v>40.020000000000003</c:v>
                </c:pt>
                <c:pt idx="550">
                  <c:v>39.92</c:v>
                </c:pt>
                <c:pt idx="551">
                  <c:v>40.06</c:v>
                </c:pt>
                <c:pt idx="552">
                  <c:v>39.869999999999997</c:v>
                </c:pt>
                <c:pt idx="553">
                  <c:v>40.090000000000003</c:v>
                </c:pt>
                <c:pt idx="554">
                  <c:v>40</c:v>
                </c:pt>
                <c:pt idx="555">
                  <c:v>39.9</c:v>
                </c:pt>
                <c:pt idx="556">
                  <c:v>39.92</c:v>
                </c:pt>
                <c:pt idx="557">
                  <c:v>39.92</c:v>
                </c:pt>
                <c:pt idx="558">
                  <c:v>39.840000000000003</c:v>
                </c:pt>
                <c:pt idx="559">
                  <c:v>39.85</c:v>
                </c:pt>
                <c:pt idx="560">
                  <c:v>39.840000000000003</c:v>
                </c:pt>
                <c:pt idx="561">
                  <c:v>39.9</c:v>
                </c:pt>
                <c:pt idx="562">
                  <c:v>39.99</c:v>
                </c:pt>
                <c:pt idx="563">
                  <c:v>40.43</c:v>
                </c:pt>
                <c:pt idx="564">
                  <c:v>39.81</c:v>
                </c:pt>
                <c:pt idx="565">
                  <c:v>39.75</c:v>
                </c:pt>
                <c:pt idx="566">
                  <c:v>39.92</c:v>
                </c:pt>
                <c:pt idx="567">
                  <c:v>40.03</c:v>
                </c:pt>
                <c:pt idx="568">
                  <c:v>39.840000000000003</c:v>
                </c:pt>
                <c:pt idx="569">
                  <c:v>39.83</c:v>
                </c:pt>
                <c:pt idx="570">
                  <c:v>39.950000000000003</c:v>
                </c:pt>
                <c:pt idx="571">
                  <c:v>39.71</c:v>
                </c:pt>
                <c:pt idx="572">
                  <c:v>41.57</c:v>
                </c:pt>
                <c:pt idx="573">
                  <c:v>40.049999999999997</c:v>
                </c:pt>
                <c:pt idx="574">
                  <c:v>39.950000000000003</c:v>
                </c:pt>
                <c:pt idx="575">
                  <c:v>39.9</c:v>
                </c:pt>
                <c:pt idx="576">
                  <c:v>39.86</c:v>
                </c:pt>
                <c:pt idx="577">
                  <c:v>39.880000000000003</c:v>
                </c:pt>
                <c:pt idx="578">
                  <c:v>41.93</c:v>
                </c:pt>
                <c:pt idx="579">
                  <c:v>40.22</c:v>
                </c:pt>
                <c:pt idx="580">
                  <c:v>39.9</c:v>
                </c:pt>
                <c:pt idx="581">
                  <c:v>40.26</c:v>
                </c:pt>
                <c:pt idx="582">
                  <c:v>40.24</c:v>
                </c:pt>
                <c:pt idx="583">
                  <c:v>39.68</c:v>
                </c:pt>
                <c:pt idx="584">
                  <c:v>39.86</c:v>
                </c:pt>
                <c:pt idx="585">
                  <c:v>39.94</c:v>
                </c:pt>
                <c:pt idx="586">
                  <c:v>39.64</c:v>
                </c:pt>
                <c:pt idx="587">
                  <c:v>39.93</c:v>
                </c:pt>
                <c:pt idx="588">
                  <c:v>39.58</c:v>
                </c:pt>
                <c:pt idx="589">
                  <c:v>39.619999999999997</c:v>
                </c:pt>
                <c:pt idx="590">
                  <c:v>39.81</c:v>
                </c:pt>
                <c:pt idx="591">
                  <c:v>39.869999999999997</c:v>
                </c:pt>
                <c:pt idx="592">
                  <c:v>39.65</c:v>
                </c:pt>
                <c:pt idx="593">
                  <c:v>39.76</c:v>
                </c:pt>
                <c:pt idx="594">
                  <c:v>39.53</c:v>
                </c:pt>
                <c:pt idx="595">
                  <c:v>39.75</c:v>
                </c:pt>
                <c:pt idx="596">
                  <c:v>39.840000000000003</c:v>
                </c:pt>
                <c:pt idx="597">
                  <c:v>39.53</c:v>
                </c:pt>
                <c:pt idx="598">
                  <c:v>41.42</c:v>
                </c:pt>
                <c:pt idx="599">
                  <c:v>39.86</c:v>
                </c:pt>
                <c:pt idx="600">
                  <c:v>39.909999999999997</c:v>
                </c:pt>
                <c:pt idx="601">
                  <c:v>39.65</c:v>
                </c:pt>
                <c:pt idx="602">
                  <c:v>39.89</c:v>
                </c:pt>
                <c:pt idx="603">
                  <c:v>39.85</c:v>
                </c:pt>
                <c:pt idx="604">
                  <c:v>39.659999999999997</c:v>
                </c:pt>
                <c:pt idx="605">
                  <c:v>39.75</c:v>
                </c:pt>
                <c:pt idx="606">
                  <c:v>39.85</c:v>
                </c:pt>
                <c:pt idx="607">
                  <c:v>39.770000000000003</c:v>
                </c:pt>
                <c:pt idx="608">
                  <c:v>39.74</c:v>
                </c:pt>
                <c:pt idx="609">
                  <c:v>39.85</c:v>
                </c:pt>
                <c:pt idx="610">
                  <c:v>39.97</c:v>
                </c:pt>
                <c:pt idx="611">
                  <c:v>39.630000000000003</c:v>
                </c:pt>
                <c:pt idx="612">
                  <c:v>39.909999999999997</c:v>
                </c:pt>
                <c:pt idx="613">
                  <c:v>39.89</c:v>
                </c:pt>
                <c:pt idx="614">
                  <c:v>39.85</c:v>
                </c:pt>
                <c:pt idx="615">
                  <c:v>39.71</c:v>
                </c:pt>
                <c:pt idx="616">
                  <c:v>40.28</c:v>
                </c:pt>
                <c:pt idx="617">
                  <c:v>39.799999999999997</c:v>
                </c:pt>
                <c:pt idx="618">
                  <c:v>39.71</c:v>
                </c:pt>
                <c:pt idx="619">
                  <c:v>40.17</c:v>
                </c:pt>
                <c:pt idx="620">
                  <c:v>39.93</c:v>
                </c:pt>
                <c:pt idx="621">
                  <c:v>39.75</c:v>
                </c:pt>
                <c:pt idx="622">
                  <c:v>39.56</c:v>
                </c:pt>
                <c:pt idx="623">
                  <c:v>39.6</c:v>
                </c:pt>
                <c:pt idx="624">
                  <c:v>39.78</c:v>
                </c:pt>
                <c:pt idx="625">
                  <c:v>39.89</c:v>
                </c:pt>
                <c:pt idx="626">
                  <c:v>39.68</c:v>
                </c:pt>
                <c:pt idx="627">
                  <c:v>39.65</c:v>
                </c:pt>
                <c:pt idx="628">
                  <c:v>39.700000000000003</c:v>
                </c:pt>
                <c:pt idx="629">
                  <c:v>39.770000000000003</c:v>
                </c:pt>
                <c:pt idx="630">
                  <c:v>40.19</c:v>
                </c:pt>
                <c:pt idx="631">
                  <c:v>40.1</c:v>
                </c:pt>
                <c:pt idx="632">
                  <c:v>40.46</c:v>
                </c:pt>
                <c:pt idx="633">
                  <c:v>39.799999999999997</c:v>
                </c:pt>
                <c:pt idx="634">
                  <c:v>39.68</c:v>
                </c:pt>
                <c:pt idx="635">
                  <c:v>40.619999999999997</c:v>
                </c:pt>
                <c:pt idx="636">
                  <c:v>39.880000000000003</c:v>
                </c:pt>
                <c:pt idx="637">
                  <c:v>39.86</c:v>
                </c:pt>
                <c:pt idx="638">
                  <c:v>42.79</c:v>
                </c:pt>
                <c:pt idx="639">
                  <c:v>40.200000000000003</c:v>
                </c:pt>
                <c:pt idx="640">
                  <c:v>39.74</c:v>
                </c:pt>
                <c:pt idx="641">
                  <c:v>39.68</c:v>
                </c:pt>
                <c:pt idx="642">
                  <c:v>39.61</c:v>
                </c:pt>
                <c:pt idx="643">
                  <c:v>39.54</c:v>
                </c:pt>
                <c:pt idx="644">
                  <c:v>39.729999999999997</c:v>
                </c:pt>
                <c:pt idx="645">
                  <c:v>39.64</c:v>
                </c:pt>
                <c:pt idx="646">
                  <c:v>39.57</c:v>
                </c:pt>
                <c:pt idx="647">
                  <c:v>39.79</c:v>
                </c:pt>
                <c:pt idx="648">
                  <c:v>39.46</c:v>
                </c:pt>
                <c:pt idx="649">
                  <c:v>39.520000000000003</c:v>
                </c:pt>
                <c:pt idx="650">
                  <c:v>39.68</c:v>
                </c:pt>
                <c:pt idx="651">
                  <c:v>39.68</c:v>
                </c:pt>
                <c:pt idx="652">
                  <c:v>39.9</c:v>
                </c:pt>
                <c:pt idx="653">
                  <c:v>40.44</c:v>
                </c:pt>
                <c:pt idx="654">
                  <c:v>39.76</c:v>
                </c:pt>
                <c:pt idx="655">
                  <c:v>39.64</c:v>
                </c:pt>
                <c:pt idx="656">
                  <c:v>39.72</c:v>
                </c:pt>
                <c:pt idx="657">
                  <c:v>40.11</c:v>
                </c:pt>
                <c:pt idx="658">
                  <c:v>39.700000000000003</c:v>
                </c:pt>
                <c:pt idx="659">
                  <c:v>39.869999999999997</c:v>
                </c:pt>
                <c:pt idx="660">
                  <c:v>39.86</c:v>
                </c:pt>
                <c:pt idx="661">
                  <c:v>39.53</c:v>
                </c:pt>
                <c:pt idx="662">
                  <c:v>39.590000000000003</c:v>
                </c:pt>
                <c:pt idx="663">
                  <c:v>42.04</c:v>
                </c:pt>
                <c:pt idx="664">
                  <c:v>40.04</c:v>
                </c:pt>
                <c:pt idx="665">
                  <c:v>40.020000000000003</c:v>
                </c:pt>
                <c:pt idx="666">
                  <c:v>40.01</c:v>
                </c:pt>
                <c:pt idx="667">
                  <c:v>39.82</c:v>
                </c:pt>
                <c:pt idx="668">
                  <c:v>40.04</c:v>
                </c:pt>
                <c:pt idx="669">
                  <c:v>39.89</c:v>
                </c:pt>
                <c:pt idx="670">
                  <c:v>40.07</c:v>
                </c:pt>
                <c:pt idx="671">
                  <c:v>40.04</c:v>
                </c:pt>
                <c:pt idx="672">
                  <c:v>39.92</c:v>
                </c:pt>
                <c:pt idx="673">
                  <c:v>40</c:v>
                </c:pt>
                <c:pt idx="674">
                  <c:v>40.21</c:v>
                </c:pt>
                <c:pt idx="675">
                  <c:v>40.020000000000003</c:v>
                </c:pt>
                <c:pt idx="676">
                  <c:v>40</c:v>
                </c:pt>
                <c:pt idx="677">
                  <c:v>39.700000000000003</c:v>
                </c:pt>
                <c:pt idx="678">
                  <c:v>39.85</c:v>
                </c:pt>
                <c:pt idx="679">
                  <c:v>40.08</c:v>
                </c:pt>
                <c:pt idx="680">
                  <c:v>39.99</c:v>
                </c:pt>
                <c:pt idx="681">
                  <c:v>39.840000000000003</c:v>
                </c:pt>
                <c:pt idx="682">
                  <c:v>40</c:v>
                </c:pt>
                <c:pt idx="683">
                  <c:v>39.979999999999997</c:v>
                </c:pt>
                <c:pt idx="684">
                  <c:v>39.89</c:v>
                </c:pt>
                <c:pt idx="685">
                  <c:v>40.1</c:v>
                </c:pt>
                <c:pt idx="686">
                  <c:v>40.1</c:v>
                </c:pt>
                <c:pt idx="687">
                  <c:v>39.69</c:v>
                </c:pt>
                <c:pt idx="688">
                  <c:v>39.78</c:v>
                </c:pt>
                <c:pt idx="689">
                  <c:v>40.159999999999997</c:v>
                </c:pt>
                <c:pt idx="690">
                  <c:v>39.770000000000003</c:v>
                </c:pt>
                <c:pt idx="691">
                  <c:v>39.75</c:v>
                </c:pt>
                <c:pt idx="692">
                  <c:v>39.909999999999997</c:v>
                </c:pt>
                <c:pt idx="693">
                  <c:v>39.75</c:v>
                </c:pt>
                <c:pt idx="694">
                  <c:v>39.71</c:v>
                </c:pt>
                <c:pt idx="695">
                  <c:v>40.07</c:v>
                </c:pt>
                <c:pt idx="696">
                  <c:v>39.72</c:v>
                </c:pt>
                <c:pt idx="697">
                  <c:v>41.02</c:v>
                </c:pt>
                <c:pt idx="698">
                  <c:v>40.1</c:v>
                </c:pt>
                <c:pt idx="699">
                  <c:v>40.130000000000003</c:v>
                </c:pt>
                <c:pt idx="700">
                  <c:v>40.14</c:v>
                </c:pt>
                <c:pt idx="701">
                  <c:v>39.659999999999997</c:v>
                </c:pt>
                <c:pt idx="702">
                  <c:v>39.86</c:v>
                </c:pt>
                <c:pt idx="703">
                  <c:v>39.89</c:v>
                </c:pt>
                <c:pt idx="704">
                  <c:v>39.71</c:v>
                </c:pt>
                <c:pt idx="705">
                  <c:v>39.770000000000003</c:v>
                </c:pt>
                <c:pt idx="706">
                  <c:v>39.83</c:v>
                </c:pt>
                <c:pt idx="707">
                  <c:v>39.909999999999997</c:v>
                </c:pt>
                <c:pt idx="708">
                  <c:v>40.86</c:v>
                </c:pt>
                <c:pt idx="709">
                  <c:v>39.82</c:v>
                </c:pt>
                <c:pt idx="710">
                  <c:v>40.46</c:v>
                </c:pt>
                <c:pt idx="711">
                  <c:v>40.049999999999997</c:v>
                </c:pt>
                <c:pt idx="712">
                  <c:v>39.67</c:v>
                </c:pt>
                <c:pt idx="713">
                  <c:v>39.880000000000003</c:v>
                </c:pt>
                <c:pt idx="714">
                  <c:v>39.94</c:v>
                </c:pt>
                <c:pt idx="715">
                  <c:v>39.909999999999997</c:v>
                </c:pt>
                <c:pt idx="716">
                  <c:v>39.81</c:v>
                </c:pt>
                <c:pt idx="717">
                  <c:v>39.93</c:v>
                </c:pt>
                <c:pt idx="718">
                  <c:v>40</c:v>
                </c:pt>
                <c:pt idx="719">
                  <c:v>39.86</c:v>
                </c:pt>
                <c:pt idx="720">
                  <c:v>39.97</c:v>
                </c:pt>
                <c:pt idx="721">
                  <c:v>39.86</c:v>
                </c:pt>
                <c:pt idx="722">
                  <c:v>40.58</c:v>
                </c:pt>
                <c:pt idx="723">
                  <c:v>39.86</c:v>
                </c:pt>
                <c:pt idx="724">
                  <c:v>39.93</c:v>
                </c:pt>
                <c:pt idx="725">
                  <c:v>39.71</c:v>
                </c:pt>
                <c:pt idx="726">
                  <c:v>39.6</c:v>
                </c:pt>
                <c:pt idx="727">
                  <c:v>40.67</c:v>
                </c:pt>
                <c:pt idx="728">
                  <c:v>40.93</c:v>
                </c:pt>
                <c:pt idx="729">
                  <c:v>40.08</c:v>
                </c:pt>
                <c:pt idx="730">
                  <c:v>41.03</c:v>
                </c:pt>
                <c:pt idx="731">
                  <c:v>40.299999999999997</c:v>
                </c:pt>
                <c:pt idx="732">
                  <c:v>40.08</c:v>
                </c:pt>
                <c:pt idx="733">
                  <c:v>40.98</c:v>
                </c:pt>
                <c:pt idx="734">
                  <c:v>39.840000000000003</c:v>
                </c:pt>
                <c:pt idx="735">
                  <c:v>40</c:v>
                </c:pt>
                <c:pt idx="736">
                  <c:v>39.79</c:v>
                </c:pt>
                <c:pt idx="737">
                  <c:v>39.96</c:v>
                </c:pt>
                <c:pt idx="738">
                  <c:v>39.729999999999997</c:v>
                </c:pt>
                <c:pt idx="739">
                  <c:v>39.96</c:v>
                </c:pt>
                <c:pt idx="740">
                  <c:v>39.82</c:v>
                </c:pt>
                <c:pt idx="741">
                  <c:v>40.28</c:v>
                </c:pt>
                <c:pt idx="742">
                  <c:v>40.08</c:v>
                </c:pt>
                <c:pt idx="743">
                  <c:v>39.82</c:v>
                </c:pt>
                <c:pt idx="744">
                  <c:v>39.979999999999997</c:v>
                </c:pt>
                <c:pt idx="745">
                  <c:v>39.840000000000003</c:v>
                </c:pt>
                <c:pt idx="746">
                  <c:v>39.94</c:v>
                </c:pt>
                <c:pt idx="747">
                  <c:v>39.869999999999997</c:v>
                </c:pt>
                <c:pt idx="748">
                  <c:v>40.08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81120"/>
        <c:axId val="80182656"/>
      </c:lineChart>
      <c:catAx>
        <c:axId val="8018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0182656"/>
        <c:crosses val="autoZero"/>
        <c:auto val="1"/>
        <c:lblAlgn val="ctr"/>
        <c:lblOffset val="100"/>
        <c:noMultiLvlLbl val="0"/>
      </c:catAx>
      <c:valAx>
        <c:axId val="80182656"/>
        <c:scaling>
          <c:orientation val="minMax"/>
          <c:max val="45"/>
          <c:min val="38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80181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графики!$I$2</c:f>
              <c:strCache>
                <c:ptCount val="1"/>
                <c:pt idx="0">
                  <c:v>KS26</c:v>
                </c:pt>
              </c:strCache>
            </c:strRef>
          </c:tx>
          <c:marker>
            <c:symbol val="none"/>
          </c:marker>
          <c:cat>
            <c:numRef>
              <c:f>графики!$A$3:$A$766</c:f>
              <c:numCache>
                <c:formatCode>General</c:formatCode>
                <c:ptCount val="7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</c:numCache>
            </c:numRef>
          </c:cat>
          <c:val>
            <c:numRef>
              <c:f>графики!$I$3:$I$766</c:f>
              <c:numCache>
                <c:formatCode>0.00</c:formatCode>
                <c:ptCount val="764"/>
                <c:pt idx="0">
                  <c:v>40.86</c:v>
                </c:pt>
                <c:pt idx="1">
                  <c:v>40.58</c:v>
                </c:pt>
                <c:pt idx="2">
                  <c:v>40.35</c:v>
                </c:pt>
                <c:pt idx="3">
                  <c:v>40.299999999999997</c:v>
                </c:pt>
                <c:pt idx="4">
                  <c:v>40.5</c:v>
                </c:pt>
                <c:pt idx="5">
                  <c:v>40.270000000000003</c:v>
                </c:pt>
                <c:pt idx="6">
                  <c:v>42.23</c:v>
                </c:pt>
                <c:pt idx="7">
                  <c:v>40.35</c:v>
                </c:pt>
                <c:pt idx="8">
                  <c:v>40.94</c:v>
                </c:pt>
                <c:pt idx="9">
                  <c:v>40.28</c:v>
                </c:pt>
                <c:pt idx="10">
                  <c:v>39.950000000000003</c:v>
                </c:pt>
                <c:pt idx="11">
                  <c:v>39.94</c:v>
                </c:pt>
                <c:pt idx="12">
                  <c:v>39.68</c:v>
                </c:pt>
                <c:pt idx="13">
                  <c:v>40.1</c:v>
                </c:pt>
                <c:pt idx="14">
                  <c:v>39.97</c:v>
                </c:pt>
                <c:pt idx="15">
                  <c:v>40.01</c:v>
                </c:pt>
                <c:pt idx="16">
                  <c:v>40.22</c:v>
                </c:pt>
                <c:pt idx="17">
                  <c:v>40.159999999999997</c:v>
                </c:pt>
                <c:pt idx="18">
                  <c:v>40.270000000000003</c:v>
                </c:pt>
                <c:pt idx="19">
                  <c:v>40.01</c:v>
                </c:pt>
                <c:pt idx="20">
                  <c:v>40.049999999999997</c:v>
                </c:pt>
                <c:pt idx="21">
                  <c:v>41.44</c:v>
                </c:pt>
                <c:pt idx="22">
                  <c:v>40.89</c:v>
                </c:pt>
                <c:pt idx="23">
                  <c:v>39.92</c:v>
                </c:pt>
                <c:pt idx="24">
                  <c:v>39.9</c:v>
                </c:pt>
                <c:pt idx="25">
                  <c:v>39.82</c:v>
                </c:pt>
                <c:pt idx="26">
                  <c:v>40.49</c:v>
                </c:pt>
                <c:pt idx="27">
                  <c:v>41.19</c:v>
                </c:pt>
                <c:pt idx="28">
                  <c:v>39.630000000000003</c:v>
                </c:pt>
                <c:pt idx="29">
                  <c:v>39.619999999999997</c:v>
                </c:pt>
                <c:pt idx="30">
                  <c:v>39.78</c:v>
                </c:pt>
                <c:pt idx="31">
                  <c:v>39.65</c:v>
                </c:pt>
                <c:pt idx="32">
                  <c:v>39.72</c:v>
                </c:pt>
                <c:pt idx="33">
                  <c:v>40.270000000000003</c:v>
                </c:pt>
                <c:pt idx="34">
                  <c:v>39.630000000000003</c:v>
                </c:pt>
                <c:pt idx="35">
                  <c:v>39.71</c:v>
                </c:pt>
                <c:pt idx="36">
                  <c:v>39.450000000000003</c:v>
                </c:pt>
                <c:pt idx="37">
                  <c:v>39.61</c:v>
                </c:pt>
                <c:pt idx="38">
                  <c:v>39.47</c:v>
                </c:pt>
                <c:pt idx="39">
                  <c:v>39.659999999999997</c:v>
                </c:pt>
                <c:pt idx="40">
                  <c:v>39.69</c:v>
                </c:pt>
                <c:pt idx="41">
                  <c:v>39.700000000000003</c:v>
                </c:pt>
                <c:pt idx="42">
                  <c:v>39.75</c:v>
                </c:pt>
                <c:pt idx="43">
                  <c:v>39.619999999999997</c:v>
                </c:pt>
                <c:pt idx="44">
                  <c:v>39.68</c:v>
                </c:pt>
                <c:pt idx="45">
                  <c:v>39.65</c:v>
                </c:pt>
                <c:pt idx="46">
                  <c:v>39.9</c:v>
                </c:pt>
                <c:pt idx="47">
                  <c:v>39.72</c:v>
                </c:pt>
                <c:pt idx="48">
                  <c:v>39.979999999999997</c:v>
                </c:pt>
                <c:pt idx="49">
                  <c:v>40.35</c:v>
                </c:pt>
                <c:pt idx="50">
                  <c:v>40.11</c:v>
                </c:pt>
                <c:pt idx="51">
                  <c:v>40.42</c:v>
                </c:pt>
                <c:pt idx="52">
                  <c:v>39.89</c:v>
                </c:pt>
                <c:pt idx="53">
                  <c:v>39.97</c:v>
                </c:pt>
                <c:pt idx="54">
                  <c:v>40.11</c:v>
                </c:pt>
                <c:pt idx="55">
                  <c:v>40.51</c:v>
                </c:pt>
                <c:pt idx="56">
                  <c:v>39.979999999999997</c:v>
                </c:pt>
                <c:pt idx="57">
                  <c:v>39.99</c:v>
                </c:pt>
                <c:pt idx="58">
                  <c:v>39.950000000000003</c:v>
                </c:pt>
                <c:pt idx="59">
                  <c:v>39.94</c:v>
                </c:pt>
                <c:pt idx="60">
                  <c:v>39.99</c:v>
                </c:pt>
                <c:pt idx="61">
                  <c:v>39.880000000000003</c:v>
                </c:pt>
                <c:pt idx="62">
                  <c:v>39.92</c:v>
                </c:pt>
                <c:pt idx="63">
                  <c:v>39.979999999999997</c:v>
                </c:pt>
                <c:pt idx="64">
                  <c:v>39.79</c:v>
                </c:pt>
                <c:pt idx="65">
                  <c:v>39.840000000000003</c:v>
                </c:pt>
                <c:pt idx="66">
                  <c:v>40.630000000000003</c:v>
                </c:pt>
                <c:pt idx="67">
                  <c:v>39.9</c:v>
                </c:pt>
                <c:pt idx="68">
                  <c:v>39.75</c:v>
                </c:pt>
                <c:pt idx="69">
                  <c:v>39.83</c:v>
                </c:pt>
                <c:pt idx="70">
                  <c:v>40.1</c:v>
                </c:pt>
                <c:pt idx="71">
                  <c:v>39.92</c:v>
                </c:pt>
                <c:pt idx="72">
                  <c:v>40.28</c:v>
                </c:pt>
                <c:pt idx="73">
                  <c:v>39.82</c:v>
                </c:pt>
                <c:pt idx="74">
                  <c:v>39.950000000000003</c:v>
                </c:pt>
                <c:pt idx="75">
                  <c:v>39.79</c:v>
                </c:pt>
                <c:pt idx="76">
                  <c:v>39.81</c:v>
                </c:pt>
                <c:pt idx="77">
                  <c:v>39.65</c:v>
                </c:pt>
                <c:pt idx="78">
                  <c:v>39.64</c:v>
                </c:pt>
                <c:pt idx="79">
                  <c:v>39.6</c:v>
                </c:pt>
                <c:pt idx="80">
                  <c:v>39.56</c:v>
                </c:pt>
                <c:pt idx="81">
                  <c:v>39.729999999999997</c:v>
                </c:pt>
                <c:pt idx="82">
                  <c:v>40.619999999999997</c:v>
                </c:pt>
                <c:pt idx="83">
                  <c:v>39.729999999999997</c:v>
                </c:pt>
                <c:pt idx="84">
                  <c:v>39.729999999999997</c:v>
                </c:pt>
                <c:pt idx="85">
                  <c:v>39.68</c:v>
                </c:pt>
                <c:pt idx="86">
                  <c:v>39.450000000000003</c:v>
                </c:pt>
                <c:pt idx="87">
                  <c:v>39.799999999999997</c:v>
                </c:pt>
                <c:pt idx="88">
                  <c:v>39.83</c:v>
                </c:pt>
                <c:pt idx="89">
                  <c:v>39.81</c:v>
                </c:pt>
                <c:pt idx="90">
                  <c:v>39.85</c:v>
                </c:pt>
                <c:pt idx="91">
                  <c:v>39.590000000000003</c:v>
                </c:pt>
                <c:pt idx="92">
                  <c:v>39.450000000000003</c:v>
                </c:pt>
                <c:pt idx="93">
                  <c:v>39.630000000000003</c:v>
                </c:pt>
                <c:pt idx="94">
                  <c:v>39.659999999999997</c:v>
                </c:pt>
                <c:pt idx="95">
                  <c:v>39.700000000000003</c:v>
                </c:pt>
                <c:pt idx="96">
                  <c:v>39.81</c:v>
                </c:pt>
                <c:pt idx="97">
                  <c:v>39.54</c:v>
                </c:pt>
                <c:pt idx="98">
                  <c:v>39.64</c:v>
                </c:pt>
                <c:pt idx="99">
                  <c:v>39.56</c:v>
                </c:pt>
                <c:pt idx="100">
                  <c:v>40.71</c:v>
                </c:pt>
                <c:pt idx="101">
                  <c:v>39.75</c:v>
                </c:pt>
                <c:pt idx="102">
                  <c:v>39.86</c:v>
                </c:pt>
                <c:pt idx="103">
                  <c:v>39.85</c:v>
                </c:pt>
                <c:pt idx="104">
                  <c:v>39.53</c:v>
                </c:pt>
                <c:pt idx="105">
                  <c:v>39.659999999999997</c:v>
                </c:pt>
                <c:pt idx="106">
                  <c:v>39.74</c:v>
                </c:pt>
                <c:pt idx="107">
                  <c:v>39.78</c:v>
                </c:pt>
                <c:pt idx="108">
                  <c:v>39.67</c:v>
                </c:pt>
                <c:pt idx="109">
                  <c:v>39.5</c:v>
                </c:pt>
                <c:pt idx="110">
                  <c:v>39.69</c:v>
                </c:pt>
                <c:pt idx="111">
                  <c:v>40.17</c:v>
                </c:pt>
                <c:pt idx="112">
                  <c:v>39.64</c:v>
                </c:pt>
                <c:pt idx="113">
                  <c:v>39.69</c:v>
                </c:pt>
                <c:pt idx="114">
                  <c:v>39.630000000000003</c:v>
                </c:pt>
                <c:pt idx="115">
                  <c:v>39.6</c:v>
                </c:pt>
                <c:pt idx="116">
                  <c:v>39.619999999999997</c:v>
                </c:pt>
                <c:pt idx="117">
                  <c:v>40.19</c:v>
                </c:pt>
                <c:pt idx="118">
                  <c:v>39.590000000000003</c:v>
                </c:pt>
                <c:pt idx="119">
                  <c:v>39.68</c:v>
                </c:pt>
                <c:pt idx="120">
                  <c:v>39.65</c:v>
                </c:pt>
                <c:pt idx="121">
                  <c:v>39.729999999999997</c:v>
                </c:pt>
                <c:pt idx="122">
                  <c:v>39.82</c:v>
                </c:pt>
                <c:pt idx="123">
                  <c:v>39.69</c:v>
                </c:pt>
                <c:pt idx="124">
                  <c:v>39.68</c:v>
                </c:pt>
                <c:pt idx="125">
                  <c:v>39.72</c:v>
                </c:pt>
                <c:pt idx="126">
                  <c:v>39.74</c:v>
                </c:pt>
                <c:pt idx="127">
                  <c:v>39.75</c:v>
                </c:pt>
                <c:pt idx="128">
                  <c:v>39.590000000000003</c:v>
                </c:pt>
                <c:pt idx="129">
                  <c:v>39.57</c:v>
                </c:pt>
                <c:pt idx="130">
                  <c:v>39.36</c:v>
                </c:pt>
                <c:pt idx="131">
                  <c:v>39.43</c:v>
                </c:pt>
                <c:pt idx="132">
                  <c:v>39.6</c:v>
                </c:pt>
                <c:pt idx="133">
                  <c:v>39.58</c:v>
                </c:pt>
                <c:pt idx="134">
                  <c:v>39.36</c:v>
                </c:pt>
                <c:pt idx="135">
                  <c:v>39.47</c:v>
                </c:pt>
                <c:pt idx="136">
                  <c:v>39.33</c:v>
                </c:pt>
                <c:pt idx="137">
                  <c:v>39.520000000000003</c:v>
                </c:pt>
                <c:pt idx="138">
                  <c:v>39.56</c:v>
                </c:pt>
                <c:pt idx="139">
                  <c:v>39.590000000000003</c:v>
                </c:pt>
                <c:pt idx="140">
                  <c:v>40.159999999999997</c:v>
                </c:pt>
                <c:pt idx="141">
                  <c:v>39.72</c:v>
                </c:pt>
                <c:pt idx="142">
                  <c:v>39.51</c:v>
                </c:pt>
                <c:pt idx="143">
                  <c:v>40</c:v>
                </c:pt>
                <c:pt idx="144">
                  <c:v>39.78</c:v>
                </c:pt>
                <c:pt idx="145">
                  <c:v>39.880000000000003</c:v>
                </c:pt>
                <c:pt idx="146">
                  <c:v>39.909999999999997</c:v>
                </c:pt>
                <c:pt idx="147">
                  <c:v>39.82</c:v>
                </c:pt>
                <c:pt idx="148">
                  <c:v>39.619999999999997</c:v>
                </c:pt>
                <c:pt idx="149">
                  <c:v>39.770000000000003</c:v>
                </c:pt>
                <c:pt idx="150">
                  <c:v>39.6</c:v>
                </c:pt>
                <c:pt idx="151">
                  <c:v>39.659999999999997</c:v>
                </c:pt>
                <c:pt idx="152">
                  <c:v>39.619999999999997</c:v>
                </c:pt>
                <c:pt idx="153">
                  <c:v>39.68</c:v>
                </c:pt>
                <c:pt idx="154">
                  <c:v>39.71</c:v>
                </c:pt>
                <c:pt idx="155">
                  <c:v>40.18</c:v>
                </c:pt>
                <c:pt idx="156">
                  <c:v>40.33</c:v>
                </c:pt>
                <c:pt idx="157">
                  <c:v>40.29</c:v>
                </c:pt>
                <c:pt idx="158">
                  <c:v>40.119999999999997</c:v>
                </c:pt>
                <c:pt idx="159">
                  <c:v>40.65</c:v>
                </c:pt>
                <c:pt idx="160">
                  <c:v>40.29</c:v>
                </c:pt>
                <c:pt idx="161">
                  <c:v>39.99</c:v>
                </c:pt>
                <c:pt idx="162">
                  <c:v>42.02</c:v>
                </c:pt>
                <c:pt idx="163">
                  <c:v>39.89</c:v>
                </c:pt>
                <c:pt idx="164">
                  <c:v>40.159999999999997</c:v>
                </c:pt>
                <c:pt idx="165">
                  <c:v>41.19</c:v>
                </c:pt>
                <c:pt idx="166">
                  <c:v>40.369999999999997</c:v>
                </c:pt>
                <c:pt idx="167">
                  <c:v>40.01</c:v>
                </c:pt>
                <c:pt idx="168">
                  <c:v>40.22</c:v>
                </c:pt>
                <c:pt idx="169">
                  <c:v>40.17</c:v>
                </c:pt>
                <c:pt idx="170">
                  <c:v>39.93</c:v>
                </c:pt>
                <c:pt idx="171">
                  <c:v>40.1</c:v>
                </c:pt>
                <c:pt idx="172">
                  <c:v>39.909999999999997</c:v>
                </c:pt>
                <c:pt idx="173">
                  <c:v>40.03</c:v>
                </c:pt>
                <c:pt idx="174">
                  <c:v>40.11</c:v>
                </c:pt>
                <c:pt idx="175">
                  <c:v>39.979999999999997</c:v>
                </c:pt>
                <c:pt idx="176">
                  <c:v>39.89</c:v>
                </c:pt>
                <c:pt idx="177">
                  <c:v>39.950000000000003</c:v>
                </c:pt>
                <c:pt idx="178">
                  <c:v>40.200000000000003</c:v>
                </c:pt>
                <c:pt idx="179">
                  <c:v>40.049999999999997</c:v>
                </c:pt>
                <c:pt idx="180">
                  <c:v>40.159999999999997</c:v>
                </c:pt>
                <c:pt idx="181">
                  <c:v>39.979999999999997</c:v>
                </c:pt>
                <c:pt idx="182">
                  <c:v>40.119999999999997</c:v>
                </c:pt>
                <c:pt idx="183">
                  <c:v>40.01</c:v>
                </c:pt>
                <c:pt idx="184">
                  <c:v>40.28</c:v>
                </c:pt>
                <c:pt idx="185">
                  <c:v>40.71</c:v>
                </c:pt>
                <c:pt idx="186">
                  <c:v>40.26</c:v>
                </c:pt>
                <c:pt idx="187">
                  <c:v>40.42</c:v>
                </c:pt>
                <c:pt idx="188">
                  <c:v>39.979999999999997</c:v>
                </c:pt>
                <c:pt idx="189">
                  <c:v>40.4</c:v>
                </c:pt>
                <c:pt idx="190">
                  <c:v>40.21</c:v>
                </c:pt>
                <c:pt idx="191">
                  <c:v>39.92</c:v>
                </c:pt>
                <c:pt idx="192">
                  <c:v>40.049999999999997</c:v>
                </c:pt>
                <c:pt idx="193">
                  <c:v>40.32</c:v>
                </c:pt>
                <c:pt idx="194">
                  <c:v>40.22</c:v>
                </c:pt>
                <c:pt idx="195">
                  <c:v>40.31</c:v>
                </c:pt>
                <c:pt idx="196">
                  <c:v>39.94</c:v>
                </c:pt>
                <c:pt idx="197">
                  <c:v>40.22</c:v>
                </c:pt>
                <c:pt idx="198">
                  <c:v>40.22</c:v>
                </c:pt>
                <c:pt idx="199">
                  <c:v>40.159999999999997</c:v>
                </c:pt>
                <c:pt idx="200">
                  <c:v>39.950000000000003</c:v>
                </c:pt>
                <c:pt idx="201">
                  <c:v>39.93</c:v>
                </c:pt>
                <c:pt idx="202">
                  <c:v>39.96</c:v>
                </c:pt>
                <c:pt idx="203">
                  <c:v>40.159999999999997</c:v>
                </c:pt>
                <c:pt idx="204">
                  <c:v>39.770000000000003</c:v>
                </c:pt>
                <c:pt idx="205">
                  <c:v>40.229999999999997</c:v>
                </c:pt>
                <c:pt idx="206">
                  <c:v>40.119999999999997</c:v>
                </c:pt>
                <c:pt idx="207">
                  <c:v>40.11</c:v>
                </c:pt>
                <c:pt idx="208">
                  <c:v>40</c:v>
                </c:pt>
                <c:pt idx="209">
                  <c:v>39.97</c:v>
                </c:pt>
                <c:pt idx="210">
                  <c:v>39.880000000000003</c:v>
                </c:pt>
                <c:pt idx="211">
                  <c:v>40.86</c:v>
                </c:pt>
                <c:pt idx="212">
                  <c:v>39.92</c:v>
                </c:pt>
                <c:pt idx="213">
                  <c:v>39.93</c:v>
                </c:pt>
                <c:pt idx="214">
                  <c:v>39.590000000000003</c:v>
                </c:pt>
                <c:pt idx="215">
                  <c:v>39.86</c:v>
                </c:pt>
                <c:pt idx="216">
                  <c:v>39.799999999999997</c:v>
                </c:pt>
                <c:pt idx="217">
                  <c:v>39.86</c:v>
                </c:pt>
                <c:pt idx="218">
                  <c:v>40.04</c:v>
                </c:pt>
                <c:pt idx="219">
                  <c:v>39.869999999999997</c:v>
                </c:pt>
                <c:pt idx="220">
                  <c:v>40.18</c:v>
                </c:pt>
                <c:pt idx="221">
                  <c:v>40.06</c:v>
                </c:pt>
                <c:pt idx="222">
                  <c:v>39.9</c:v>
                </c:pt>
                <c:pt idx="223">
                  <c:v>40.04</c:v>
                </c:pt>
                <c:pt idx="224">
                  <c:v>40.049999999999997</c:v>
                </c:pt>
                <c:pt idx="225">
                  <c:v>40.090000000000003</c:v>
                </c:pt>
                <c:pt idx="226">
                  <c:v>40.1</c:v>
                </c:pt>
                <c:pt idx="227">
                  <c:v>39.86</c:v>
                </c:pt>
                <c:pt idx="228">
                  <c:v>39.96</c:v>
                </c:pt>
                <c:pt idx="229">
                  <c:v>39.869999999999997</c:v>
                </c:pt>
                <c:pt idx="230">
                  <c:v>40.08</c:v>
                </c:pt>
                <c:pt idx="231">
                  <c:v>41.44</c:v>
                </c:pt>
                <c:pt idx="232">
                  <c:v>40.380000000000003</c:v>
                </c:pt>
                <c:pt idx="233">
                  <c:v>40.53</c:v>
                </c:pt>
                <c:pt idx="234">
                  <c:v>40.5</c:v>
                </c:pt>
                <c:pt idx="235">
                  <c:v>40.47</c:v>
                </c:pt>
                <c:pt idx="236">
                  <c:v>40.229999999999997</c:v>
                </c:pt>
                <c:pt idx="237">
                  <c:v>40.35</c:v>
                </c:pt>
                <c:pt idx="238">
                  <c:v>40.19</c:v>
                </c:pt>
                <c:pt idx="239">
                  <c:v>41.58</c:v>
                </c:pt>
                <c:pt idx="240">
                  <c:v>40.81</c:v>
                </c:pt>
                <c:pt idx="241">
                  <c:v>40.42</c:v>
                </c:pt>
                <c:pt idx="242">
                  <c:v>40.67</c:v>
                </c:pt>
                <c:pt idx="243">
                  <c:v>40.33</c:v>
                </c:pt>
                <c:pt idx="244">
                  <c:v>40.28</c:v>
                </c:pt>
                <c:pt idx="245">
                  <c:v>40.28</c:v>
                </c:pt>
                <c:pt idx="246">
                  <c:v>40.29</c:v>
                </c:pt>
                <c:pt idx="247">
                  <c:v>40.31</c:v>
                </c:pt>
                <c:pt idx="248">
                  <c:v>40.25</c:v>
                </c:pt>
                <c:pt idx="249">
                  <c:v>40.21</c:v>
                </c:pt>
                <c:pt idx="250">
                  <c:v>40.31</c:v>
                </c:pt>
                <c:pt idx="251">
                  <c:v>40.31</c:v>
                </c:pt>
                <c:pt idx="252">
                  <c:v>40.25</c:v>
                </c:pt>
                <c:pt idx="253">
                  <c:v>40.17</c:v>
                </c:pt>
                <c:pt idx="254">
                  <c:v>41.01</c:v>
                </c:pt>
                <c:pt idx="255">
                  <c:v>41.66</c:v>
                </c:pt>
                <c:pt idx="256">
                  <c:v>40.47</c:v>
                </c:pt>
                <c:pt idx="257">
                  <c:v>41.09</c:v>
                </c:pt>
                <c:pt idx="258">
                  <c:v>40.82</c:v>
                </c:pt>
                <c:pt idx="259">
                  <c:v>40.119999999999997</c:v>
                </c:pt>
                <c:pt idx="260">
                  <c:v>40.28</c:v>
                </c:pt>
                <c:pt idx="261">
                  <c:v>40.43</c:v>
                </c:pt>
                <c:pt idx="262">
                  <c:v>40.36</c:v>
                </c:pt>
                <c:pt idx="263">
                  <c:v>40.44</c:v>
                </c:pt>
                <c:pt idx="264">
                  <c:v>40.270000000000003</c:v>
                </c:pt>
                <c:pt idx="265">
                  <c:v>40.159999999999997</c:v>
                </c:pt>
                <c:pt idx="266">
                  <c:v>40.1</c:v>
                </c:pt>
                <c:pt idx="267">
                  <c:v>40.18</c:v>
                </c:pt>
                <c:pt idx="268">
                  <c:v>40.18</c:v>
                </c:pt>
                <c:pt idx="269">
                  <c:v>40.15</c:v>
                </c:pt>
                <c:pt idx="270">
                  <c:v>40.33</c:v>
                </c:pt>
                <c:pt idx="271">
                  <c:v>40.14</c:v>
                </c:pt>
                <c:pt idx="272">
                  <c:v>40.229999999999997</c:v>
                </c:pt>
                <c:pt idx="273">
                  <c:v>40.1</c:v>
                </c:pt>
                <c:pt idx="274">
                  <c:v>40.119999999999997</c:v>
                </c:pt>
                <c:pt idx="275">
                  <c:v>40.1</c:v>
                </c:pt>
                <c:pt idx="276">
                  <c:v>40.19</c:v>
                </c:pt>
                <c:pt idx="277">
                  <c:v>40.07</c:v>
                </c:pt>
                <c:pt idx="278">
                  <c:v>40.1</c:v>
                </c:pt>
                <c:pt idx="279">
                  <c:v>40.450000000000003</c:v>
                </c:pt>
                <c:pt idx="280">
                  <c:v>40.06</c:v>
                </c:pt>
                <c:pt idx="281">
                  <c:v>40.04</c:v>
                </c:pt>
                <c:pt idx="282">
                  <c:v>40.32</c:v>
                </c:pt>
                <c:pt idx="283">
                  <c:v>40.799999999999997</c:v>
                </c:pt>
                <c:pt idx="284">
                  <c:v>40.119999999999997</c:v>
                </c:pt>
                <c:pt idx="285">
                  <c:v>40.270000000000003</c:v>
                </c:pt>
                <c:pt idx="286">
                  <c:v>40.19</c:v>
                </c:pt>
                <c:pt idx="287">
                  <c:v>40.299999999999997</c:v>
                </c:pt>
                <c:pt idx="288">
                  <c:v>40.229999999999997</c:v>
                </c:pt>
                <c:pt idx="289">
                  <c:v>40.14</c:v>
                </c:pt>
                <c:pt idx="290">
                  <c:v>39.93</c:v>
                </c:pt>
                <c:pt idx="291">
                  <c:v>39.96</c:v>
                </c:pt>
                <c:pt idx="292">
                  <c:v>40.83</c:v>
                </c:pt>
                <c:pt idx="293">
                  <c:v>39.94</c:v>
                </c:pt>
                <c:pt idx="294">
                  <c:v>39.840000000000003</c:v>
                </c:pt>
                <c:pt idx="295">
                  <c:v>40.14</c:v>
                </c:pt>
                <c:pt idx="296">
                  <c:v>39.979999999999997</c:v>
                </c:pt>
                <c:pt idx="297">
                  <c:v>39.99</c:v>
                </c:pt>
                <c:pt idx="298">
                  <c:v>39.979999999999997</c:v>
                </c:pt>
                <c:pt idx="299">
                  <c:v>40.049999999999997</c:v>
                </c:pt>
                <c:pt idx="300">
                  <c:v>39.76</c:v>
                </c:pt>
                <c:pt idx="301">
                  <c:v>40.020000000000003</c:v>
                </c:pt>
                <c:pt idx="302">
                  <c:v>40.11</c:v>
                </c:pt>
                <c:pt idx="303">
                  <c:v>40.08</c:v>
                </c:pt>
                <c:pt idx="304">
                  <c:v>40.14</c:v>
                </c:pt>
                <c:pt idx="305">
                  <c:v>39.950000000000003</c:v>
                </c:pt>
                <c:pt idx="306">
                  <c:v>40.03</c:v>
                </c:pt>
                <c:pt idx="307">
                  <c:v>40.18</c:v>
                </c:pt>
                <c:pt idx="308">
                  <c:v>39.89</c:v>
                </c:pt>
                <c:pt idx="309">
                  <c:v>40.270000000000003</c:v>
                </c:pt>
                <c:pt idx="310">
                  <c:v>39.89</c:v>
                </c:pt>
                <c:pt idx="311">
                  <c:v>40.020000000000003</c:v>
                </c:pt>
                <c:pt idx="312">
                  <c:v>39.94</c:v>
                </c:pt>
                <c:pt idx="313">
                  <c:v>40.14</c:v>
                </c:pt>
                <c:pt idx="314">
                  <c:v>39.97</c:v>
                </c:pt>
                <c:pt idx="315">
                  <c:v>39.94</c:v>
                </c:pt>
                <c:pt idx="316">
                  <c:v>40.06</c:v>
                </c:pt>
                <c:pt idx="317">
                  <c:v>40.07</c:v>
                </c:pt>
                <c:pt idx="318">
                  <c:v>40.26</c:v>
                </c:pt>
                <c:pt idx="319">
                  <c:v>39.96</c:v>
                </c:pt>
                <c:pt idx="320">
                  <c:v>40.380000000000003</c:v>
                </c:pt>
                <c:pt idx="321">
                  <c:v>39.880000000000003</c:v>
                </c:pt>
                <c:pt idx="322">
                  <c:v>40.14</c:v>
                </c:pt>
                <c:pt idx="323">
                  <c:v>40.049999999999997</c:v>
                </c:pt>
                <c:pt idx="324">
                  <c:v>40.119999999999997</c:v>
                </c:pt>
                <c:pt idx="325">
                  <c:v>39.979999999999997</c:v>
                </c:pt>
                <c:pt idx="326">
                  <c:v>40.15</c:v>
                </c:pt>
                <c:pt idx="327">
                  <c:v>39.99</c:v>
                </c:pt>
                <c:pt idx="328">
                  <c:v>39.94</c:v>
                </c:pt>
                <c:pt idx="329">
                  <c:v>40.020000000000003</c:v>
                </c:pt>
                <c:pt idx="330">
                  <c:v>40.44</c:v>
                </c:pt>
                <c:pt idx="331">
                  <c:v>40.590000000000003</c:v>
                </c:pt>
                <c:pt idx="332">
                  <c:v>40.479999999999997</c:v>
                </c:pt>
                <c:pt idx="333">
                  <c:v>40</c:v>
                </c:pt>
                <c:pt idx="334">
                  <c:v>40.119999999999997</c:v>
                </c:pt>
                <c:pt idx="335">
                  <c:v>40.07</c:v>
                </c:pt>
                <c:pt idx="336">
                  <c:v>40.07</c:v>
                </c:pt>
                <c:pt idx="337">
                  <c:v>39.799999999999997</c:v>
                </c:pt>
                <c:pt idx="338">
                  <c:v>39.93</c:v>
                </c:pt>
                <c:pt idx="339">
                  <c:v>39.92</c:v>
                </c:pt>
                <c:pt idx="340">
                  <c:v>40.24</c:v>
                </c:pt>
                <c:pt idx="341">
                  <c:v>40.020000000000003</c:v>
                </c:pt>
                <c:pt idx="342">
                  <c:v>40.03</c:v>
                </c:pt>
                <c:pt idx="343">
                  <c:v>39.909999999999997</c:v>
                </c:pt>
                <c:pt idx="344">
                  <c:v>39.68</c:v>
                </c:pt>
                <c:pt idx="345">
                  <c:v>39.82</c:v>
                </c:pt>
                <c:pt idx="346">
                  <c:v>39.880000000000003</c:v>
                </c:pt>
                <c:pt idx="347">
                  <c:v>39.78</c:v>
                </c:pt>
                <c:pt idx="348">
                  <c:v>39.880000000000003</c:v>
                </c:pt>
                <c:pt idx="349">
                  <c:v>40.04</c:v>
                </c:pt>
                <c:pt idx="350">
                  <c:v>40.07</c:v>
                </c:pt>
                <c:pt idx="351">
                  <c:v>39.92</c:v>
                </c:pt>
                <c:pt idx="352">
                  <c:v>40.119999999999997</c:v>
                </c:pt>
                <c:pt idx="353">
                  <c:v>39.869999999999997</c:v>
                </c:pt>
                <c:pt idx="354">
                  <c:v>39.94</c:v>
                </c:pt>
                <c:pt idx="355">
                  <c:v>39.950000000000003</c:v>
                </c:pt>
                <c:pt idx="356">
                  <c:v>39.799999999999997</c:v>
                </c:pt>
                <c:pt idx="357">
                  <c:v>39.840000000000003</c:v>
                </c:pt>
                <c:pt idx="358">
                  <c:v>39.909999999999997</c:v>
                </c:pt>
                <c:pt idx="359">
                  <c:v>40.01</c:v>
                </c:pt>
                <c:pt idx="360">
                  <c:v>40.020000000000003</c:v>
                </c:pt>
                <c:pt idx="361">
                  <c:v>40.32</c:v>
                </c:pt>
                <c:pt idx="362">
                  <c:v>40.270000000000003</c:v>
                </c:pt>
                <c:pt idx="363">
                  <c:v>40.24</c:v>
                </c:pt>
                <c:pt idx="364">
                  <c:v>40.159999999999997</c:v>
                </c:pt>
                <c:pt idx="365">
                  <c:v>40.619999999999997</c:v>
                </c:pt>
                <c:pt idx="366">
                  <c:v>40.46</c:v>
                </c:pt>
                <c:pt idx="367">
                  <c:v>40.32</c:v>
                </c:pt>
                <c:pt idx="368">
                  <c:v>40.93</c:v>
                </c:pt>
                <c:pt idx="369">
                  <c:v>40.24</c:v>
                </c:pt>
                <c:pt idx="370">
                  <c:v>40.159999999999997</c:v>
                </c:pt>
                <c:pt idx="371">
                  <c:v>41.57</c:v>
                </c:pt>
                <c:pt idx="372">
                  <c:v>40.31</c:v>
                </c:pt>
                <c:pt idx="373">
                  <c:v>40.090000000000003</c:v>
                </c:pt>
                <c:pt idx="374">
                  <c:v>40.42</c:v>
                </c:pt>
                <c:pt idx="375">
                  <c:v>40.04</c:v>
                </c:pt>
                <c:pt idx="376">
                  <c:v>40.19</c:v>
                </c:pt>
                <c:pt idx="377">
                  <c:v>40.229999999999997</c:v>
                </c:pt>
                <c:pt idx="378">
                  <c:v>40.229999999999997</c:v>
                </c:pt>
                <c:pt idx="379">
                  <c:v>40.119999999999997</c:v>
                </c:pt>
                <c:pt idx="380">
                  <c:v>40.04</c:v>
                </c:pt>
                <c:pt idx="381">
                  <c:v>40.51</c:v>
                </c:pt>
                <c:pt idx="382">
                  <c:v>40.909999999999997</c:v>
                </c:pt>
                <c:pt idx="383">
                  <c:v>40.03</c:v>
                </c:pt>
                <c:pt idx="384">
                  <c:v>39.89</c:v>
                </c:pt>
                <c:pt idx="385">
                  <c:v>40.94</c:v>
                </c:pt>
                <c:pt idx="386">
                  <c:v>40.659999999999997</c:v>
                </c:pt>
                <c:pt idx="387">
                  <c:v>40</c:v>
                </c:pt>
                <c:pt idx="388">
                  <c:v>40.24</c:v>
                </c:pt>
                <c:pt idx="389">
                  <c:v>40.32</c:v>
                </c:pt>
                <c:pt idx="390">
                  <c:v>40.19</c:v>
                </c:pt>
                <c:pt idx="391">
                  <c:v>40.03</c:v>
                </c:pt>
                <c:pt idx="392">
                  <c:v>40.130000000000003</c:v>
                </c:pt>
                <c:pt idx="393">
                  <c:v>40.24</c:v>
                </c:pt>
                <c:pt idx="394">
                  <c:v>40.520000000000003</c:v>
                </c:pt>
                <c:pt idx="395">
                  <c:v>40.450000000000003</c:v>
                </c:pt>
                <c:pt idx="396">
                  <c:v>40.119999999999997</c:v>
                </c:pt>
                <c:pt idx="397">
                  <c:v>39.93</c:v>
                </c:pt>
                <c:pt idx="398">
                  <c:v>40.369999999999997</c:v>
                </c:pt>
                <c:pt idx="399">
                  <c:v>39.92</c:v>
                </c:pt>
                <c:pt idx="400">
                  <c:v>40.46</c:v>
                </c:pt>
                <c:pt idx="401">
                  <c:v>40.630000000000003</c:v>
                </c:pt>
                <c:pt idx="402">
                  <c:v>40.07</c:v>
                </c:pt>
                <c:pt idx="403">
                  <c:v>40</c:v>
                </c:pt>
                <c:pt idx="404">
                  <c:v>39.96</c:v>
                </c:pt>
                <c:pt idx="405">
                  <c:v>39.97</c:v>
                </c:pt>
                <c:pt idx="406">
                  <c:v>39.950000000000003</c:v>
                </c:pt>
                <c:pt idx="407">
                  <c:v>39.950000000000003</c:v>
                </c:pt>
                <c:pt idx="408">
                  <c:v>40.159999999999997</c:v>
                </c:pt>
                <c:pt idx="409">
                  <c:v>40.29</c:v>
                </c:pt>
                <c:pt idx="410">
                  <c:v>40.06</c:v>
                </c:pt>
                <c:pt idx="411">
                  <c:v>40.520000000000003</c:v>
                </c:pt>
                <c:pt idx="412">
                  <c:v>40.06</c:v>
                </c:pt>
                <c:pt idx="413">
                  <c:v>40.880000000000003</c:v>
                </c:pt>
                <c:pt idx="414">
                  <c:v>39.880000000000003</c:v>
                </c:pt>
                <c:pt idx="415">
                  <c:v>39.94</c:v>
                </c:pt>
                <c:pt idx="416">
                  <c:v>39.799999999999997</c:v>
                </c:pt>
                <c:pt idx="417">
                  <c:v>40.26</c:v>
                </c:pt>
                <c:pt idx="418">
                  <c:v>40.07</c:v>
                </c:pt>
                <c:pt idx="419">
                  <c:v>40.26</c:v>
                </c:pt>
                <c:pt idx="420">
                  <c:v>40.01</c:v>
                </c:pt>
                <c:pt idx="421">
                  <c:v>40.01</c:v>
                </c:pt>
                <c:pt idx="422">
                  <c:v>39.99</c:v>
                </c:pt>
                <c:pt idx="423">
                  <c:v>40.04</c:v>
                </c:pt>
                <c:pt idx="424">
                  <c:v>40.229999999999997</c:v>
                </c:pt>
                <c:pt idx="425">
                  <c:v>40.58</c:v>
                </c:pt>
                <c:pt idx="426">
                  <c:v>40.520000000000003</c:v>
                </c:pt>
                <c:pt idx="427">
                  <c:v>40.380000000000003</c:v>
                </c:pt>
                <c:pt idx="428">
                  <c:v>40.299999999999997</c:v>
                </c:pt>
                <c:pt idx="429">
                  <c:v>40.61</c:v>
                </c:pt>
                <c:pt idx="430">
                  <c:v>40.200000000000003</c:v>
                </c:pt>
                <c:pt idx="431">
                  <c:v>40.159999999999997</c:v>
                </c:pt>
                <c:pt idx="432">
                  <c:v>40.36</c:v>
                </c:pt>
                <c:pt idx="433">
                  <c:v>40.340000000000003</c:v>
                </c:pt>
                <c:pt idx="434">
                  <c:v>40.57</c:v>
                </c:pt>
                <c:pt idx="435">
                  <c:v>40.14</c:v>
                </c:pt>
                <c:pt idx="436">
                  <c:v>40.44</c:v>
                </c:pt>
                <c:pt idx="437">
                  <c:v>40.46</c:v>
                </c:pt>
                <c:pt idx="438">
                  <c:v>40.17</c:v>
                </c:pt>
                <c:pt idx="439">
                  <c:v>40.270000000000003</c:v>
                </c:pt>
                <c:pt idx="440">
                  <c:v>40.130000000000003</c:v>
                </c:pt>
                <c:pt idx="441">
                  <c:v>40.19</c:v>
                </c:pt>
                <c:pt idx="442">
                  <c:v>40.51</c:v>
                </c:pt>
                <c:pt idx="443">
                  <c:v>40.31</c:v>
                </c:pt>
                <c:pt idx="444">
                  <c:v>40.918999999999997</c:v>
                </c:pt>
                <c:pt idx="445">
                  <c:v>40.25</c:v>
                </c:pt>
                <c:pt idx="446">
                  <c:v>40.119999999999997</c:v>
                </c:pt>
                <c:pt idx="447">
                  <c:v>40.29</c:v>
                </c:pt>
                <c:pt idx="448">
                  <c:v>40.86</c:v>
                </c:pt>
                <c:pt idx="449">
                  <c:v>40.340000000000003</c:v>
                </c:pt>
                <c:pt idx="450">
                  <c:v>40</c:v>
                </c:pt>
                <c:pt idx="451">
                  <c:v>40.03</c:v>
                </c:pt>
                <c:pt idx="452">
                  <c:v>40.76</c:v>
                </c:pt>
                <c:pt idx="453">
                  <c:v>40.18</c:v>
                </c:pt>
                <c:pt idx="454">
                  <c:v>40.24</c:v>
                </c:pt>
                <c:pt idx="455">
                  <c:v>40.15</c:v>
                </c:pt>
                <c:pt idx="456">
                  <c:v>40.06</c:v>
                </c:pt>
                <c:pt idx="457">
                  <c:v>40.19</c:v>
                </c:pt>
                <c:pt idx="458">
                  <c:v>40.65</c:v>
                </c:pt>
                <c:pt idx="459">
                  <c:v>40.049999999999997</c:v>
                </c:pt>
                <c:pt idx="460">
                  <c:v>39.950000000000003</c:v>
                </c:pt>
                <c:pt idx="461">
                  <c:v>39.72</c:v>
                </c:pt>
                <c:pt idx="462">
                  <c:v>40.01</c:v>
                </c:pt>
                <c:pt idx="463">
                  <c:v>40.159999999999997</c:v>
                </c:pt>
                <c:pt idx="464">
                  <c:v>40</c:v>
                </c:pt>
                <c:pt idx="465">
                  <c:v>40.69</c:v>
                </c:pt>
                <c:pt idx="466">
                  <c:v>39.71</c:v>
                </c:pt>
                <c:pt idx="467">
                  <c:v>39.93</c:v>
                </c:pt>
                <c:pt idx="468">
                  <c:v>39.950000000000003</c:v>
                </c:pt>
                <c:pt idx="469">
                  <c:v>40.630000000000003</c:v>
                </c:pt>
                <c:pt idx="470">
                  <c:v>40.24</c:v>
                </c:pt>
                <c:pt idx="471">
                  <c:v>39.909999999999997</c:v>
                </c:pt>
                <c:pt idx="472">
                  <c:v>39.880000000000003</c:v>
                </c:pt>
                <c:pt idx="473">
                  <c:v>39.880000000000003</c:v>
                </c:pt>
                <c:pt idx="474">
                  <c:v>39.950000000000003</c:v>
                </c:pt>
                <c:pt idx="475">
                  <c:v>39.68</c:v>
                </c:pt>
                <c:pt idx="476">
                  <c:v>39.619999999999997</c:v>
                </c:pt>
                <c:pt idx="477">
                  <c:v>39.82</c:v>
                </c:pt>
                <c:pt idx="478">
                  <c:v>39.96</c:v>
                </c:pt>
                <c:pt idx="479">
                  <c:v>39.659999999999997</c:v>
                </c:pt>
                <c:pt idx="480">
                  <c:v>39.619999999999997</c:v>
                </c:pt>
                <c:pt idx="481">
                  <c:v>39.5</c:v>
                </c:pt>
                <c:pt idx="482">
                  <c:v>39.880000000000003</c:v>
                </c:pt>
                <c:pt idx="483">
                  <c:v>39.56</c:v>
                </c:pt>
                <c:pt idx="484">
                  <c:v>39.76</c:v>
                </c:pt>
                <c:pt idx="485">
                  <c:v>39.56</c:v>
                </c:pt>
                <c:pt idx="486">
                  <c:v>39.590000000000003</c:v>
                </c:pt>
                <c:pt idx="487">
                  <c:v>39.840000000000003</c:v>
                </c:pt>
                <c:pt idx="488">
                  <c:v>39.520000000000003</c:v>
                </c:pt>
                <c:pt idx="489">
                  <c:v>39.81</c:v>
                </c:pt>
                <c:pt idx="490">
                  <c:v>39.64</c:v>
                </c:pt>
                <c:pt idx="491">
                  <c:v>39.76</c:v>
                </c:pt>
                <c:pt idx="492">
                  <c:v>39.799999999999997</c:v>
                </c:pt>
                <c:pt idx="493">
                  <c:v>39.65</c:v>
                </c:pt>
                <c:pt idx="494">
                  <c:v>39.81</c:v>
                </c:pt>
                <c:pt idx="495">
                  <c:v>39.69</c:v>
                </c:pt>
                <c:pt idx="496">
                  <c:v>39.57</c:v>
                </c:pt>
                <c:pt idx="497">
                  <c:v>39.659999999999997</c:v>
                </c:pt>
                <c:pt idx="498">
                  <c:v>39.619999999999997</c:v>
                </c:pt>
                <c:pt idx="499">
                  <c:v>39.520000000000003</c:v>
                </c:pt>
                <c:pt idx="500">
                  <c:v>39.81</c:v>
                </c:pt>
                <c:pt idx="501">
                  <c:v>41.55</c:v>
                </c:pt>
                <c:pt idx="502">
                  <c:v>40.72</c:v>
                </c:pt>
                <c:pt idx="503">
                  <c:v>40.25</c:v>
                </c:pt>
                <c:pt idx="504">
                  <c:v>40.07</c:v>
                </c:pt>
                <c:pt idx="505">
                  <c:v>40.47</c:v>
                </c:pt>
                <c:pt idx="506">
                  <c:v>40.43</c:v>
                </c:pt>
                <c:pt idx="507">
                  <c:v>39.94</c:v>
                </c:pt>
                <c:pt idx="508">
                  <c:v>40.200000000000003</c:v>
                </c:pt>
                <c:pt idx="509">
                  <c:v>40.29</c:v>
                </c:pt>
                <c:pt idx="510">
                  <c:v>40.409999999999997</c:v>
                </c:pt>
                <c:pt idx="511">
                  <c:v>40.409999999999997</c:v>
                </c:pt>
                <c:pt idx="512">
                  <c:v>40.01</c:v>
                </c:pt>
                <c:pt idx="513">
                  <c:v>40.53</c:v>
                </c:pt>
                <c:pt idx="514">
                  <c:v>40.090000000000003</c:v>
                </c:pt>
                <c:pt idx="515">
                  <c:v>40.33</c:v>
                </c:pt>
                <c:pt idx="516">
                  <c:v>40.24</c:v>
                </c:pt>
                <c:pt idx="517">
                  <c:v>40.090000000000003</c:v>
                </c:pt>
                <c:pt idx="518">
                  <c:v>40.53</c:v>
                </c:pt>
                <c:pt idx="519">
                  <c:v>40.17</c:v>
                </c:pt>
                <c:pt idx="520">
                  <c:v>40.04</c:v>
                </c:pt>
                <c:pt idx="521">
                  <c:v>41.07</c:v>
                </c:pt>
                <c:pt idx="522">
                  <c:v>41.05</c:v>
                </c:pt>
                <c:pt idx="523">
                  <c:v>40.270000000000003</c:v>
                </c:pt>
                <c:pt idx="524">
                  <c:v>40.18</c:v>
                </c:pt>
                <c:pt idx="525">
                  <c:v>39.81</c:v>
                </c:pt>
                <c:pt idx="526">
                  <c:v>39.71</c:v>
                </c:pt>
                <c:pt idx="527">
                  <c:v>40.03</c:v>
                </c:pt>
                <c:pt idx="528">
                  <c:v>39.96</c:v>
                </c:pt>
                <c:pt idx="529">
                  <c:v>39.94</c:v>
                </c:pt>
                <c:pt idx="530">
                  <c:v>40.130000000000003</c:v>
                </c:pt>
                <c:pt idx="531">
                  <c:v>39.9</c:v>
                </c:pt>
                <c:pt idx="532">
                  <c:v>40.03</c:v>
                </c:pt>
                <c:pt idx="533">
                  <c:v>39.74</c:v>
                </c:pt>
                <c:pt idx="534">
                  <c:v>40.06</c:v>
                </c:pt>
                <c:pt idx="535">
                  <c:v>39.89</c:v>
                </c:pt>
                <c:pt idx="536">
                  <c:v>40.18</c:v>
                </c:pt>
                <c:pt idx="537">
                  <c:v>40.03</c:v>
                </c:pt>
                <c:pt idx="538">
                  <c:v>39.979999999999997</c:v>
                </c:pt>
                <c:pt idx="539">
                  <c:v>40.14</c:v>
                </c:pt>
                <c:pt idx="540">
                  <c:v>40.119999999999997</c:v>
                </c:pt>
                <c:pt idx="541">
                  <c:v>39.950000000000003</c:v>
                </c:pt>
                <c:pt idx="542">
                  <c:v>40.15</c:v>
                </c:pt>
                <c:pt idx="543">
                  <c:v>40.11</c:v>
                </c:pt>
                <c:pt idx="544">
                  <c:v>42.61</c:v>
                </c:pt>
                <c:pt idx="545">
                  <c:v>40.64</c:v>
                </c:pt>
                <c:pt idx="546">
                  <c:v>40.340000000000003</c:v>
                </c:pt>
                <c:pt idx="547">
                  <c:v>40.479999999999997</c:v>
                </c:pt>
                <c:pt idx="548">
                  <c:v>40.04</c:v>
                </c:pt>
                <c:pt idx="549">
                  <c:v>40.450000000000003</c:v>
                </c:pt>
                <c:pt idx="550">
                  <c:v>40.47</c:v>
                </c:pt>
                <c:pt idx="551">
                  <c:v>40.42</c:v>
                </c:pt>
                <c:pt idx="552">
                  <c:v>39.979999999999997</c:v>
                </c:pt>
                <c:pt idx="553">
                  <c:v>39.9</c:v>
                </c:pt>
                <c:pt idx="554">
                  <c:v>39.92</c:v>
                </c:pt>
                <c:pt idx="555">
                  <c:v>40.36</c:v>
                </c:pt>
                <c:pt idx="556">
                  <c:v>40.24</c:v>
                </c:pt>
                <c:pt idx="557">
                  <c:v>40.049999999999997</c:v>
                </c:pt>
                <c:pt idx="558">
                  <c:v>40.369999999999997</c:v>
                </c:pt>
                <c:pt idx="559">
                  <c:v>40.07</c:v>
                </c:pt>
                <c:pt idx="560">
                  <c:v>40.86</c:v>
                </c:pt>
                <c:pt idx="561">
                  <c:v>39.950000000000003</c:v>
                </c:pt>
                <c:pt idx="562">
                  <c:v>40.39</c:v>
                </c:pt>
                <c:pt idx="563">
                  <c:v>40.25</c:v>
                </c:pt>
                <c:pt idx="564">
                  <c:v>40.06</c:v>
                </c:pt>
                <c:pt idx="565">
                  <c:v>39.909999999999997</c:v>
                </c:pt>
                <c:pt idx="566">
                  <c:v>40.11</c:v>
                </c:pt>
                <c:pt idx="567">
                  <c:v>39.89</c:v>
                </c:pt>
                <c:pt idx="568">
                  <c:v>42.12</c:v>
                </c:pt>
                <c:pt idx="569">
                  <c:v>40.58</c:v>
                </c:pt>
                <c:pt idx="570">
                  <c:v>40.65</c:v>
                </c:pt>
                <c:pt idx="571">
                  <c:v>40.25</c:v>
                </c:pt>
                <c:pt idx="572">
                  <c:v>40.369999999999997</c:v>
                </c:pt>
                <c:pt idx="573">
                  <c:v>40.61</c:v>
                </c:pt>
                <c:pt idx="574">
                  <c:v>40.229999999999997</c:v>
                </c:pt>
                <c:pt idx="575">
                  <c:v>40.67</c:v>
                </c:pt>
                <c:pt idx="576">
                  <c:v>40.58</c:v>
                </c:pt>
                <c:pt idx="577">
                  <c:v>40.18</c:v>
                </c:pt>
                <c:pt idx="578">
                  <c:v>40.17</c:v>
                </c:pt>
                <c:pt idx="579">
                  <c:v>40.21</c:v>
                </c:pt>
                <c:pt idx="580">
                  <c:v>40.299999999999997</c:v>
                </c:pt>
                <c:pt idx="581">
                  <c:v>40.43</c:v>
                </c:pt>
                <c:pt idx="582">
                  <c:v>40.78</c:v>
                </c:pt>
                <c:pt idx="583">
                  <c:v>40.380000000000003</c:v>
                </c:pt>
                <c:pt idx="584">
                  <c:v>40.69</c:v>
                </c:pt>
                <c:pt idx="585">
                  <c:v>41.14</c:v>
                </c:pt>
                <c:pt idx="586">
                  <c:v>40.31</c:v>
                </c:pt>
                <c:pt idx="587">
                  <c:v>40.39</c:v>
                </c:pt>
                <c:pt idx="588">
                  <c:v>40.31</c:v>
                </c:pt>
                <c:pt idx="589">
                  <c:v>40.51</c:v>
                </c:pt>
                <c:pt idx="590">
                  <c:v>40.08</c:v>
                </c:pt>
                <c:pt idx="591">
                  <c:v>40.1</c:v>
                </c:pt>
                <c:pt idx="592">
                  <c:v>40.19</c:v>
                </c:pt>
                <c:pt idx="593">
                  <c:v>40.340000000000003</c:v>
                </c:pt>
                <c:pt idx="594">
                  <c:v>40.29</c:v>
                </c:pt>
                <c:pt idx="595">
                  <c:v>40.520000000000003</c:v>
                </c:pt>
                <c:pt idx="596">
                  <c:v>40.28</c:v>
                </c:pt>
                <c:pt idx="597">
                  <c:v>40.39</c:v>
                </c:pt>
                <c:pt idx="598">
                  <c:v>40.520000000000003</c:v>
                </c:pt>
                <c:pt idx="599">
                  <c:v>40.92</c:v>
                </c:pt>
                <c:pt idx="600">
                  <c:v>40.229999999999997</c:v>
                </c:pt>
                <c:pt idx="601">
                  <c:v>40.799999999999997</c:v>
                </c:pt>
                <c:pt idx="602">
                  <c:v>40.58</c:v>
                </c:pt>
                <c:pt idx="603">
                  <c:v>41.2</c:v>
                </c:pt>
                <c:pt idx="604">
                  <c:v>39.909999999999997</c:v>
                </c:pt>
                <c:pt idx="605">
                  <c:v>40</c:v>
                </c:pt>
                <c:pt idx="606">
                  <c:v>40.21</c:v>
                </c:pt>
                <c:pt idx="607">
                  <c:v>40.83</c:v>
                </c:pt>
                <c:pt idx="608">
                  <c:v>40.07</c:v>
                </c:pt>
                <c:pt idx="609">
                  <c:v>40.46</c:v>
                </c:pt>
                <c:pt idx="610">
                  <c:v>40.159999999999997</c:v>
                </c:pt>
                <c:pt idx="611">
                  <c:v>40.159999999999997</c:v>
                </c:pt>
                <c:pt idx="612">
                  <c:v>40.28</c:v>
                </c:pt>
                <c:pt idx="613">
                  <c:v>40.31</c:v>
                </c:pt>
                <c:pt idx="614">
                  <c:v>40.11</c:v>
                </c:pt>
                <c:pt idx="615">
                  <c:v>40.549999999999997</c:v>
                </c:pt>
                <c:pt idx="616">
                  <c:v>40.6</c:v>
                </c:pt>
                <c:pt idx="617">
                  <c:v>40.369999999999997</c:v>
                </c:pt>
                <c:pt idx="618">
                  <c:v>40.54</c:v>
                </c:pt>
                <c:pt idx="619">
                  <c:v>40.380000000000003</c:v>
                </c:pt>
                <c:pt idx="620">
                  <c:v>40.380000000000003</c:v>
                </c:pt>
                <c:pt idx="621">
                  <c:v>40.31</c:v>
                </c:pt>
                <c:pt idx="622">
                  <c:v>40.47</c:v>
                </c:pt>
                <c:pt idx="623">
                  <c:v>40.54</c:v>
                </c:pt>
                <c:pt idx="624">
                  <c:v>40.659999999999997</c:v>
                </c:pt>
                <c:pt idx="625">
                  <c:v>41.46</c:v>
                </c:pt>
                <c:pt idx="626">
                  <c:v>40.24</c:v>
                </c:pt>
                <c:pt idx="627">
                  <c:v>40.270000000000003</c:v>
                </c:pt>
                <c:pt idx="628">
                  <c:v>40.08</c:v>
                </c:pt>
                <c:pt idx="629">
                  <c:v>40.229999999999997</c:v>
                </c:pt>
                <c:pt idx="630">
                  <c:v>40.4</c:v>
                </c:pt>
                <c:pt idx="631">
                  <c:v>41.69</c:v>
                </c:pt>
                <c:pt idx="632">
                  <c:v>40.46</c:v>
                </c:pt>
                <c:pt idx="633">
                  <c:v>40.33</c:v>
                </c:pt>
                <c:pt idx="634">
                  <c:v>40.36</c:v>
                </c:pt>
                <c:pt idx="635">
                  <c:v>40.07</c:v>
                </c:pt>
                <c:pt idx="636">
                  <c:v>40.53</c:v>
                </c:pt>
                <c:pt idx="637">
                  <c:v>40.18</c:v>
                </c:pt>
                <c:pt idx="638">
                  <c:v>40.14</c:v>
                </c:pt>
                <c:pt idx="639">
                  <c:v>40.39</c:v>
                </c:pt>
                <c:pt idx="640">
                  <c:v>41.58</c:v>
                </c:pt>
                <c:pt idx="641">
                  <c:v>40.18</c:v>
                </c:pt>
                <c:pt idx="642">
                  <c:v>40.36</c:v>
                </c:pt>
                <c:pt idx="643">
                  <c:v>40.32</c:v>
                </c:pt>
                <c:pt idx="644">
                  <c:v>40.19</c:v>
                </c:pt>
                <c:pt idx="645">
                  <c:v>40.46</c:v>
                </c:pt>
                <c:pt idx="646">
                  <c:v>40.119999999999997</c:v>
                </c:pt>
                <c:pt idx="647">
                  <c:v>40.450000000000003</c:v>
                </c:pt>
                <c:pt idx="648">
                  <c:v>40.380000000000003</c:v>
                </c:pt>
                <c:pt idx="649">
                  <c:v>40.32</c:v>
                </c:pt>
                <c:pt idx="650">
                  <c:v>40.42</c:v>
                </c:pt>
                <c:pt idx="651">
                  <c:v>40.049999999999997</c:v>
                </c:pt>
                <c:pt idx="652">
                  <c:v>40.229999999999997</c:v>
                </c:pt>
                <c:pt idx="653">
                  <c:v>41.07</c:v>
                </c:pt>
                <c:pt idx="654">
                  <c:v>40.159999999999997</c:v>
                </c:pt>
                <c:pt idx="655">
                  <c:v>40.14</c:v>
                </c:pt>
                <c:pt idx="656">
                  <c:v>40.36</c:v>
                </c:pt>
                <c:pt idx="657">
                  <c:v>40.08</c:v>
                </c:pt>
                <c:pt idx="658">
                  <c:v>40.54</c:v>
                </c:pt>
                <c:pt idx="659">
                  <c:v>41.85</c:v>
                </c:pt>
                <c:pt idx="660">
                  <c:v>40.68</c:v>
                </c:pt>
                <c:pt idx="661">
                  <c:v>42.14</c:v>
                </c:pt>
                <c:pt idx="662">
                  <c:v>40.11</c:v>
                </c:pt>
                <c:pt idx="663">
                  <c:v>40.270000000000003</c:v>
                </c:pt>
                <c:pt idx="664">
                  <c:v>40.56</c:v>
                </c:pt>
                <c:pt idx="665">
                  <c:v>40.61</c:v>
                </c:pt>
                <c:pt idx="666">
                  <c:v>40.53</c:v>
                </c:pt>
                <c:pt idx="667">
                  <c:v>40.619999999999997</c:v>
                </c:pt>
                <c:pt idx="668">
                  <c:v>40.08</c:v>
                </c:pt>
                <c:pt idx="669">
                  <c:v>40.31</c:v>
                </c:pt>
                <c:pt idx="670">
                  <c:v>40.43</c:v>
                </c:pt>
                <c:pt idx="671">
                  <c:v>40.29</c:v>
                </c:pt>
                <c:pt idx="672">
                  <c:v>40.409999999999997</c:v>
                </c:pt>
                <c:pt idx="673">
                  <c:v>40.47</c:v>
                </c:pt>
                <c:pt idx="674">
                  <c:v>40.65</c:v>
                </c:pt>
                <c:pt idx="675">
                  <c:v>40.53</c:v>
                </c:pt>
                <c:pt idx="676">
                  <c:v>40.56</c:v>
                </c:pt>
                <c:pt idx="677">
                  <c:v>40.44</c:v>
                </c:pt>
                <c:pt idx="678">
                  <c:v>40.159999999999997</c:v>
                </c:pt>
                <c:pt idx="679">
                  <c:v>40.369999999999997</c:v>
                </c:pt>
                <c:pt idx="680">
                  <c:v>40.57</c:v>
                </c:pt>
                <c:pt idx="681">
                  <c:v>40.369999999999997</c:v>
                </c:pt>
                <c:pt idx="682">
                  <c:v>40.840000000000003</c:v>
                </c:pt>
                <c:pt idx="683">
                  <c:v>40.5</c:v>
                </c:pt>
                <c:pt idx="684">
                  <c:v>40.51</c:v>
                </c:pt>
                <c:pt idx="685">
                  <c:v>39.950000000000003</c:v>
                </c:pt>
                <c:pt idx="686">
                  <c:v>40.04</c:v>
                </c:pt>
                <c:pt idx="687">
                  <c:v>39.93</c:v>
                </c:pt>
                <c:pt idx="688">
                  <c:v>40.049999999999997</c:v>
                </c:pt>
                <c:pt idx="689">
                  <c:v>39.65</c:v>
                </c:pt>
                <c:pt idx="690">
                  <c:v>40.06</c:v>
                </c:pt>
                <c:pt idx="691">
                  <c:v>40.04</c:v>
                </c:pt>
                <c:pt idx="692">
                  <c:v>39.880000000000003</c:v>
                </c:pt>
                <c:pt idx="693">
                  <c:v>39.979999999999997</c:v>
                </c:pt>
                <c:pt idx="694">
                  <c:v>40.119999999999997</c:v>
                </c:pt>
                <c:pt idx="695">
                  <c:v>39.72</c:v>
                </c:pt>
                <c:pt idx="696">
                  <c:v>39.799999999999997</c:v>
                </c:pt>
                <c:pt idx="697">
                  <c:v>40.380000000000003</c:v>
                </c:pt>
                <c:pt idx="698">
                  <c:v>39.78</c:v>
                </c:pt>
                <c:pt idx="699">
                  <c:v>39.909999999999997</c:v>
                </c:pt>
                <c:pt idx="700">
                  <c:v>40.159999999999997</c:v>
                </c:pt>
                <c:pt idx="701">
                  <c:v>40.1</c:v>
                </c:pt>
                <c:pt idx="702">
                  <c:v>40.32</c:v>
                </c:pt>
                <c:pt idx="703">
                  <c:v>40.22</c:v>
                </c:pt>
                <c:pt idx="704">
                  <c:v>40.17</c:v>
                </c:pt>
                <c:pt idx="705">
                  <c:v>39.880000000000003</c:v>
                </c:pt>
                <c:pt idx="706">
                  <c:v>40.1</c:v>
                </c:pt>
                <c:pt idx="707">
                  <c:v>40.14</c:v>
                </c:pt>
                <c:pt idx="708">
                  <c:v>39.840000000000003</c:v>
                </c:pt>
                <c:pt idx="709">
                  <c:v>39.729999999999997</c:v>
                </c:pt>
                <c:pt idx="710">
                  <c:v>40.08</c:v>
                </c:pt>
                <c:pt idx="711">
                  <c:v>40.1</c:v>
                </c:pt>
                <c:pt idx="712">
                  <c:v>39.950000000000003</c:v>
                </c:pt>
                <c:pt idx="713">
                  <c:v>39.96</c:v>
                </c:pt>
                <c:pt idx="714">
                  <c:v>39.9</c:v>
                </c:pt>
                <c:pt idx="715">
                  <c:v>40.08</c:v>
                </c:pt>
                <c:pt idx="716">
                  <c:v>39.85</c:v>
                </c:pt>
                <c:pt idx="717">
                  <c:v>40</c:v>
                </c:pt>
                <c:pt idx="718">
                  <c:v>40.090000000000003</c:v>
                </c:pt>
                <c:pt idx="719">
                  <c:v>39.85</c:v>
                </c:pt>
                <c:pt idx="720">
                  <c:v>39.75</c:v>
                </c:pt>
                <c:pt idx="721">
                  <c:v>39.83</c:v>
                </c:pt>
                <c:pt idx="722">
                  <c:v>39.909999999999997</c:v>
                </c:pt>
                <c:pt idx="723">
                  <c:v>39.950000000000003</c:v>
                </c:pt>
                <c:pt idx="724">
                  <c:v>40.03</c:v>
                </c:pt>
                <c:pt idx="725">
                  <c:v>39.68</c:v>
                </c:pt>
                <c:pt idx="726">
                  <c:v>40.049999999999997</c:v>
                </c:pt>
                <c:pt idx="727">
                  <c:v>40.119999999999997</c:v>
                </c:pt>
                <c:pt idx="728">
                  <c:v>39.81</c:v>
                </c:pt>
                <c:pt idx="729">
                  <c:v>39.76</c:v>
                </c:pt>
                <c:pt idx="730">
                  <c:v>39.93</c:v>
                </c:pt>
                <c:pt idx="731">
                  <c:v>39.78</c:v>
                </c:pt>
                <c:pt idx="732">
                  <c:v>40.04</c:v>
                </c:pt>
                <c:pt idx="733">
                  <c:v>40.03</c:v>
                </c:pt>
                <c:pt idx="734">
                  <c:v>39.729999999999997</c:v>
                </c:pt>
                <c:pt idx="735">
                  <c:v>40.020000000000003</c:v>
                </c:pt>
                <c:pt idx="736">
                  <c:v>39.67</c:v>
                </c:pt>
                <c:pt idx="737">
                  <c:v>39.9</c:v>
                </c:pt>
                <c:pt idx="738">
                  <c:v>39.75</c:v>
                </c:pt>
                <c:pt idx="739">
                  <c:v>40.06</c:v>
                </c:pt>
                <c:pt idx="740">
                  <c:v>39.840000000000003</c:v>
                </c:pt>
                <c:pt idx="741">
                  <c:v>39.92</c:v>
                </c:pt>
                <c:pt idx="742">
                  <c:v>39.82</c:v>
                </c:pt>
                <c:pt idx="743">
                  <c:v>39.840000000000003</c:v>
                </c:pt>
                <c:pt idx="744">
                  <c:v>39.909999999999997</c:v>
                </c:pt>
                <c:pt idx="745">
                  <c:v>39.74</c:v>
                </c:pt>
                <c:pt idx="746">
                  <c:v>39.630000000000003</c:v>
                </c:pt>
                <c:pt idx="747">
                  <c:v>40.01</c:v>
                </c:pt>
                <c:pt idx="748">
                  <c:v>39.86</c:v>
                </c:pt>
                <c:pt idx="749">
                  <c:v>40.229999999999997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графики!$J$2</c:f>
              <c:strCache>
                <c:ptCount val="1"/>
                <c:pt idx="0">
                  <c:v>FossaRT</c:v>
                </c:pt>
              </c:strCache>
            </c:strRef>
          </c:tx>
          <c:marker>
            <c:symbol val="none"/>
          </c:marker>
          <c:cat>
            <c:numRef>
              <c:f>графики!$A$3:$A$766</c:f>
              <c:numCache>
                <c:formatCode>General</c:formatCode>
                <c:ptCount val="7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</c:numCache>
            </c:numRef>
          </c:cat>
          <c:val>
            <c:numRef>
              <c:f>графики!$J$3:$J$766</c:f>
              <c:numCache>
                <c:formatCode>0.00</c:formatCode>
                <c:ptCount val="764"/>
                <c:pt idx="0">
                  <c:v>42.02</c:v>
                </c:pt>
                <c:pt idx="1">
                  <c:v>41.97</c:v>
                </c:pt>
                <c:pt idx="2">
                  <c:v>42.16</c:v>
                </c:pt>
                <c:pt idx="3">
                  <c:v>41.91</c:v>
                </c:pt>
                <c:pt idx="4">
                  <c:v>43.16</c:v>
                </c:pt>
                <c:pt idx="5">
                  <c:v>41.7</c:v>
                </c:pt>
                <c:pt idx="6">
                  <c:v>41.67</c:v>
                </c:pt>
                <c:pt idx="7">
                  <c:v>41.53</c:v>
                </c:pt>
                <c:pt idx="8">
                  <c:v>41.4</c:v>
                </c:pt>
                <c:pt idx="9">
                  <c:v>41.22</c:v>
                </c:pt>
                <c:pt idx="10">
                  <c:v>41.27</c:v>
                </c:pt>
                <c:pt idx="11">
                  <c:v>41.44</c:v>
                </c:pt>
                <c:pt idx="12">
                  <c:v>41.31</c:v>
                </c:pt>
                <c:pt idx="13">
                  <c:v>41.16</c:v>
                </c:pt>
                <c:pt idx="14">
                  <c:v>41.23</c:v>
                </c:pt>
                <c:pt idx="15">
                  <c:v>41.36</c:v>
                </c:pt>
                <c:pt idx="16">
                  <c:v>42.48</c:v>
                </c:pt>
                <c:pt idx="17">
                  <c:v>40.69</c:v>
                </c:pt>
                <c:pt idx="18">
                  <c:v>40.61</c:v>
                </c:pt>
                <c:pt idx="19">
                  <c:v>40.24</c:v>
                </c:pt>
                <c:pt idx="20">
                  <c:v>40.28</c:v>
                </c:pt>
                <c:pt idx="21">
                  <c:v>40.74</c:v>
                </c:pt>
                <c:pt idx="22">
                  <c:v>40.28</c:v>
                </c:pt>
                <c:pt idx="23">
                  <c:v>40.72</c:v>
                </c:pt>
                <c:pt idx="24">
                  <c:v>40.630000000000003</c:v>
                </c:pt>
                <c:pt idx="25">
                  <c:v>40.299999999999997</c:v>
                </c:pt>
                <c:pt idx="26">
                  <c:v>40.44</c:v>
                </c:pt>
                <c:pt idx="27">
                  <c:v>40.14</c:v>
                </c:pt>
                <c:pt idx="28">
                  <c:v>40.15</c:v>
                </c:pt>
                <c:pt idx="29">
                  <c:v>40.11</c:v>
                </c:pt>
                <c:pt idx="30">
                  <c:v>40.46</c:v>
                </c:pt>
                <c:pt idx="31">
                  <c:v>39.979999999999997</c:v>
                </c:pt>
                <c:pt idx="32">
                  <c:v>40.03</c:v>
                </c:pt>
                <c:pt idx="33">
                  <c:v>39.869999999999997</c:v>
                </c:pt>
                <c:pt idx="34">
                  <c:v>41.76</c:v>
                </c:pt>
                <c:pt idx="35">
                  <c:v>40.520000000000003</c:v>
                </c:pt>
                <c:pt idx="36">
                  <c:v>40.43</c:v>
                </c:pt>
                <c:pt idx="37">
                  <c:v>40.1</c:v>
                </c:pt>
                <c:pt idx="38">
                  <c:v>40.119999999999997</c:v>
                </c:pt>
                <c:pt idx="39">
                  <c:v>41.14</c:v>
                </c:pt>
                <c:pt idx="40">
                  <c:v>40.19</c:v>
                </c:pt>
                <c:pt idx="41">
                  <c:v>39.99</c:v>
                </c:pt>
                <c:pt idx="42">
                  <c:v>39.94</c:v>
                </c:pt>
                <c:pt idx="43">
                  <c:v>40.03</c:v>
                </c:pt>
                <c:pt idx="44">
                  <c:v>39.869999999999997</c:v>
                </c:pt>
                <c:pt idx="45">
                  <c:v>39.840000000000003</c:v>
                </c:pt>
                <c:pt idx="46">
                  <c:v>41.23</c:v>
                </c:pt>
                <c:pt idx="47">
                  <c:v>40.25</c:v>
                </c:pt>
                <c:pt idx="48">
                  <c:v>40.15</c:v>
                </c:pt>
                <c:pt idx="49">
                  <c:v>39.979999999999997</c:v>
                </c:pt>
                <c:pt idx="50">
                  <c:v>40</c:v>
                </c:pt>
                <c:pt idx="51">
                  <c:v>39.68</c:v>
                </c:pt>
                <c:pt idx="52">
                  <c:v>39.79</c:v>
                </c:pt>
                <c:pt idx="53">
                  <c:v>39.96</c:v>
                </c:pt>
                <c:pt idx="54">
                  <c:v>39.729999999999997</c:v>
                </c:pt>
                <c:pt idx="55">
                  <c:v>39.75</c:v>
                </c:pt>
                <c:pt idx="56">
                  <c:v>39.64</c:v>
                </c:pt>
                <c:pt idx="57">
                  <c:v>39.619999999999997</c:v>
                </c:pt>
                <c:pt idx="58">
                  <c:v>39.71</c:v>
                </c:pt>
                <c:pt idx="59">
                  <c:v>39.619999999999997</c:v>
                </c:pt>
                <c:pt idx="60">
                  <c:v>39.85</c:v>
                </c:pt>
                <c:pt idx="61">
                  <c:v>39.68</c:v>
                </c:pt>
                <c:pt idx="62">
                  <c:v>40.9</c:v>
                </c:pt>
                <c:pt idx="63">
                  <c:v>40.69</c:v>
                </c:pt>
                <c:pt idx="64">
                  <c:v>39.78</c:v>
                </c:pt>
                <c:pt idx="65">
                  <c:v>39.78</c:v>
                </c:pt>
                <c:pt idx="66">
                  <c:v>39.799999999999997</c:v>
                </c:pt>
                <c:pt idx="67">
                  <c:v>39.72</c:v>
                </c:pt>
                <c:pt idx="68">
                  <c:v>39.630000000000003</c:v>
                </c:pt>
                <c:pt idx="69">
                  <c:v>39.53</c:v>
                </c:pt>
                <c:pt idx="70">
                  <c:v>39.57</c:v>
                </c:pt>
                <c:pt idx="71">
                  <c:v>39.5</c:v>
                </c:pt>
                <c:pt idx="72">
                  <c:v>40.18</c:v>
                </c:pt>
                <c:pt idx="73">
                  <c:v>39.82</c:v>
                </c:pt>
                <c:pt idx="74">
                  <c:v>40.14</c:v>
                </c:pt>
                <c:pt idx="75">
                  <c:v>39.79</c:v>
                </c:pt>
                <c:pt idx="76">
                  <c:v>39.979999999999997</c:v>
                </c:pt>
                <c:pt idx="77">
                  <c:v>39.549999999999997</c:v>
                </c:pt>
                <c:pt idx="78">
                  <c:v>39.51</c:v>
                </c:pt>
                <c:pt idx="79">
                  <c:v>40.11</c:v>
                </c:pt>
                <c:pt idx="80">
                  <c:v>39.64</c:v>
                </c:pt>
                <c:pt idx="81">
                  <c:v>39.65</c:v>
                </c:pt>
                <c:pt idx="82">
                  <c:v>39.700000000000003</c:v>
                </c:pt>
                <c:pt idx="83">
                  <c:v>39.74</c:v>
                </c:pt>
                <c:pt idx="84">
                  <c:v>39.67</c:v>
                </c:pt>
                <c:pt idx="85">
                  <c:v>39.590000000000003</c:v>
                </c:pt>
                <c:pt idx="86">
                  <c:v>39.53</c:v>
                </c:pt>
                <c:pt idx="87">
                  <c:v>39.869999999999997</c:v>
                </c:pt>
                <c:pt idx="88">
                  <c:v>39.53</c:v>
                </c:pt>
                <c:pt idx="89">
                  <c:v>39.51</c:v>
                </c:pt>
                <c:pt idx="90">
                  <c:v>39.79</c:v>
                </c:pt>
                <c:pt idx="91">
                  <c:v>39.79</c:v>
                </c:pt>
                <c:pt idx="92">
                  <c:v>39.65</c:v>
                </c:pt>
                <c:pt idx="93">
                  <c:v>39.83</c:v>
                </c:pt>
                <c:pt idx="94">
                  <c:v>39.69</c:v>
                </c:pt>
                <c:pt idx="95">
                  <c:v>39.68</c:v>
                </c:pt>
                <c:pt idx="96">
                  <c:v>39.81</c:v>
                </c:pt>
                <c:pt idx="97">
                  <c:v>39.82</c:v>
                </c:pt>
                <c:pt idx="98">
                  <c:v>39.92</c:v>
                </c:pt>
                <c:pt idx="99">
                  <c:v>40.090000000000003</c:v>
                </c:pt>
                <c:pt idx="100">
                  <c:v>39.86</c:v>
                </c:pt>
                <c:pt idx="101">
                  <c:v>39.69</c:v>
                </c:pt>
                <c:pt idx="102">
                  <c:v>39.89</c:v>
                </c:pt>
                <c:pt idx="103">
                  <c:v>39.65</c:v>
                </c:pt>
                <c:pt idx="104">
                  <c:v>39.72</c:v>
                </c:pt>
                <c:pt idx="105">
                  <c:v>39.82</c:v>
                </c:pt>
                <c:pt idx="106">
                  <c:v>39.83</c:v>
                </c:pt>
                <c:pt idx="107">
                  <c:v>39.85</c:v>
                </c:pt>
                <c:pt idx="108">
                  <c:v>39.549999999999997</c:v>
                </c:pt>
                <c:pt idx="109">
                  <c:v>39.729999999999997</c:v>
                </c:pt>
                <c:pt idx="110">
                  <c:v>39.51</c:v>
                </c:pt>
                <c:pt idx="111">
                  <c:v>40.56</c:v>
                </c:pt>
                <c:pt idx="112">
                  <c:v>39.76</c:v>
                </c:pt>
                <c:pt idx="113">
                  <c:v>39.729999999999997</c:v>
                </c:pt>
                <c:pt idx="114">
                  <c:v>39.619999999999997</c:v>
                </c:pt>
                <c:pt idx="115">
                  <c:v>40.61</c:v>
                </c:pt>
                <c:pt idx="116">
                  <c:v>39.659999999999997</c:v>
                </c:pt>
                <c:pt idx="117">
                  <c:v>39.79</c:v>
                </c:pt>
                <c:pt idx="118">
                  <c:v>39.520000000000003</c:v>
                </c:pt>
                <c:pt idx="119">
                  <c:v>39.78</c:v>
                </c:pt>
                <c:pt idx="120">
                  <c:v>39.630000000000003</c:v>
                </c:pt>
                <c:pt idx="121">
                  <c:v>39.79</c:v>
                </c:pt>
                <c:pt idx="122">
                  <c:v>39.71</c:v>
                </c:pt>
                <c:pt idx="123">
                  <c:v>39.92</c:v>
                </c:pt>
                <c:pt idx="124">
                  <c:v>39.85</c:v>
                </c:pt>
                <c:pt idx="125">
                  <c:v>39.74</c:v>
                </c:pt>
                <c:pt idx="126">
                  <c:v>39.85</c:v>
                </c:pt>
                <c:pt idx="127">
                  <c:v>39.83</c:v>
                </c:pt>
                <c:pt idx="128">
                  <c:v>39.840000000000003</c:v>
                </c:pt>
                <c:pt idx="129">
                  <c:v>39.78</c:v>
                </c:pt>
                <c:pt idx="130">
                  <c:v>39.799999999999997</c:v>
                </c:pt>
                <c:pt idx="131">
                  <c:v>39.76</c:v>
                </c:pt>
                <c:pt idx="132">
                  <c:v>39.68</c:v>
                </c:pt>
                <c:pt idx="133">
                  <c:v>39.71</c:v>
                </c:pt>
                <c:pt idx="134">
                  <c:v>39.74</c:v>
                </c:pt>
                <c:pt idx="135">
                  <c:v>39.72</c:v>
                </c:pt>
                <c:pt idx="136">
                  <c:v>39.75</c:v>
                </c:pt>
                <c:pt idx="137">
                  <c:v>39.76</c:v>
                </c:pt>
                <c:pt idx="138">
                  <c:v>39.75</c:v>
                </c:pt>
                <c:pt idx="139">
                  <c:v>39.93</c:v>
                </c:pt>
                <c:pt idx="140">
                  <c:v>39.6</c:v>
                </c:pt>
                <c:pt idx="141">
                  <c:v>40.130000000000003</c:v>
                </c:pt>
                <c:pt idx="142">
                  <c:v>39.57</c:v>
                </c:pt>
                <c:pt idx="143">
                  <c:v>39.46</c:v>
                </c:pt>
                <c:pt idx="144">
                  <c:v>39.700000000000003</c:v>
                </c:pt>
                <c:pt idx="145">
                  <c:v>39.99</c:v>
                </c:pt>
                <c:pt idx="146">
                  <c:v>39.68</c:v>
                </c:pt>
                <c:pt idx="147">
                  <c:v>39.99</c:v>
                </c:pt>
                <c:pt idx="148">
                  <c:v>39.82</c:v>
                </c:pt>
                <c:pt idx="149">
                  <c:v>39.78</c:v>
                </c:pt>
                <c:pt idx="150">
                  <c:v>39.840000000000003</c:v>
                </c:pt>
                <c:pt idx="151">
                  <c:v>39.799999999999997</c:v>
                </c:pt>
                <c:pt idx="152">
                  <c:v>39.68</c:v>
                </c:pt>
                <c:pt idx="153">
                  <c:v>39.86</c:v>
                </c:pt>
                <c:pt idx="154">
                  <c:v>40.1</c:v>
                </c:pt>
                <c:pt idx="155">
                  <c:v>39.82</c:v>
                </c:pt>
                <c:pt idx="156">
                  <c:v>39.76</c:v>
                </c:pt>
                <c:pt idx="157">
                  <c:v>39.82</c:v>
                </c:pt>
                <c:pt idx="158">
                  <c:v>39.909999999999997</c:v>
                </c:pt>
                <c:pt idx="159">
                  <c:v>39.950000000000003</c:v>
                </c:pt>
                <c:pt idx="160">
                  <c:v>39.75</c:v>
                </c:pt>
                <c:pt idx="161">
                  <c:v>39.69</c:v>
                </c:pt>
                <c:pt idx="162">
                  <c:v>39.71</c:v>
                </c:pt>
                <c:pt idx="163">
                  <c:v>39.75</c:v>
                </c:pt>
                <c:pt idx="164">
                  <c:v>40.1</c:v>
                </c:pt>
                <c:pt idx="165">
                  <c:v>39.76</c:v>
                </c:pt>
                <c:pt idx="166">
                  <c:v>40.15</c:v>
                </c:pt>
                <c:pt idx="167">
                  <c:v>39.96</c:v>
                </c:pt>
                <c:pt idx="168">
                  <c:v>40.369999999999997</c:v>
                </c:pt>
                <c:pt idx="169">
                  <c:v>40.380000000000003</c:v>
                </c:pt>
                <c:pt idx="170">
                  <c:v>40.799999999999997</c:v>
                </c:pt>
                <c:pt idx="171">
                  <c:v>40.15</c:v>
                </c:pt>
                <c:pt idx="172">
                  <c:v>40.1</c:v>
                </c:pt>
                <c:pt idx="173">
                  <c:v>40.18</c:v>
                </c:pt>
                <c:pt idx="174">
                  <c:v>40.17</c:v>
                </c:pt>
                <c:pt idx="175">
                  <c:v>39.99</c:v>
                </c:pt>
                <c:pt idx="176">
                  <c:v>40.25</c:v>
                </c:pt>
                <c:pt idx="177">
                  <c:v>39.86</c:v>
                </c:pt>
                <c:pt idx="178">
                  <c:v>39.93</c:v>
                </c:pt>
                <c:pt idx="179">
                  <c:v>39.96</c:v>
                </c:pt>
                <c:pt idx="180">
                  <c:v>39.96</c:v>
                </c:pt>
                <c:pt idx="181">
                  <c:v>40.22</c:v>
                </c:pt>
                <c:pt idx="182">
                  <c:v>40.020000000000003</c:v>
                </c:pt>
                <c:pt idx="183">
                  <c:v>40</c:v>
                </c:pt>
                <c:pt idx="184">
                  <c:v>39.94</c:v>
                </c:pt>
                <c:pt idx="185">
                  <c:v>40.06</c:v>
                </c:pt>
                <c:pt idx="186">
                  <c:v>40.130000000000003</c:v>
                </c:pt>
                <c:pt idx="187">
                  <c:v>40.119999999999997</c:v>
                </c:pt>
                <c:pt idx="188">
                  <c:v>40.15</c:v>
                </c:pt>
                <c:pt idx="189">
                  <c:v>40.06</c:v>
                </c:pt>
                <c:pt idx="190">
                  <c:v>40.090000000000003</c:v>
                </c:pt>
                <c:pt idx="191">
                  <c:v>39.9</c:v>
                </c:pt>
                <c:pt idx="192">
                  <c:v>39.979999999999997</c:v>
                </c:pt>
                <c:pt idx="193">
                  <c:v>40.18</c:v>
                </c:pt>
                <c:pt idx="194">
                  <c:v>40.4</c:v>
                </c:pt>
                <c:pt idx="195">
                  <c:v>40.130000000000003</c:v>
                </c:pt>
                <c:pt idx="196">
                  <c:v>40.14</c:v>
                </c:pt>
                <c:pt idx="197">
                  <c:v>39.99</c:v>
                </c:pt>
                <c:pt idx="198">
                  <c:v>40.64</c:v>
                </c:pt>
                <c:pt idx="199">
                  <c:v>40.130000000000003</c:v>
                </c:pt>
                <c:pt idx="200">
                  <c:v>40.1</c:v>
                </c:pt>
                <c:pt idx="201">
                  <c:v>39.97</c:v>
                </c:pt>
                <c:pt idx="202">
                  <c:v>39.99</c:v>
                </c:pt>
                <c:pt idx="203">
                  <c:v>40.01</c:v>
                </c:pt>
                <c:pt idx="204">
                  <c:v>40.090000000000003</c:v>
                </c:pt>
                <c:pt idx="205">
                  <c:v>40.090000000000003</c:v>
                </c:pt>
                <c:pt idx="206">
                  <c:v>39.99</c:v>
                </c:pt>
                <c:pt idx="207">
                  <c:v>39.92</c:v>
                </c:pt>
                <c:pt idx="208">
                  <c:v>39.86</c:v>
                </c:pt>
                <c:pt idx="209">
                  <c:v>40.01</c:v>
                </c:pt>
                <c:pt idx="210">
                  <c:v>39.979999999999997</c:v>
                </c:pt>
                <c:pt idx="211">
                  <c:v>40.07</c:v>
                </c:pt>
                <c:pt idx="212">
                  <c:v>40.090000000000003</c:v>
                </c:pt>
                <c:pt idx="213">
                  <c:v>40.07</c:v>
                </c:pt>
                <c:pt idx="214">
                  <c:v>40.03</c:v>
                </c:pt>
                <c:pt idx="215">
                  <c:v>39.99</c:v>
                </c:pt>
                <c:pt idx="216">
                  <c:v>39.979999999999997</c:v>
                </c:pt>
                <c:pt idx="217">
                  <c:v>40.909999999999997</c:v>
                </c:pt>
                <c:pt idx="218">
                  <c:v>40</c:v>
                </c:pt>
                <c:pt idx="219">
                  <c:v>40.090000000000003</c:v>
                </c:pt>
                <c:pt idx="220">
                  <c:v>39.6</c:v>
                </c:pt>
                <c:pt idx="221">
                  <c:v>40.020000000000003</c:v>
                </c:pt>
                <c:pt idx="222">
                  <c:v>39.64</c:v>
                </c:pt>
                <c:pt idx="223">
                  <c:v>40.200000000000003</c:v>
                </c:pt>
                <c:pt idx="224">
                  <c:v>39.57</c:v>
                </c:pt>
                <c:pt idx="225">
                  <c:v>39.79</c:v>
                </c:pt>
                <c:pt idx="226">
                  <c:v>39.950000000000003</c:v>
                </c:pt>
                <c:pt idx="227">
                  <c:v>39.89</c:v>
                </c:pt>
                <c:pt idx="228">
                  <c:v>39.69</c:v>
                </c:pt>
                <c:pt idx="229">
                  <c:v>39.82</c:v>
                </c:pt>
                <c:pt idx="230">
                  <c:v>39.700000000000003</c:v>
                </c:pt>
                <c:pt idx="231">
                  <c:v>39.880000000000003</c:v>
                </c:pt>
                <c:pt idx="232">
                  <c:v>39.72</c:v>
                </c:pt>
                <c:pt idx="233">
                  <c:v>39.840000000000003</c:v>
                </c:pt>
                <c:pt idx="234">
                  <c:v>39.72</c:v>
                </c:pt>
                <c:pt idx="235">
                  <c:v>39.94</c:v>
                </c:pt>
                <c:pt idx="236">
                  <c:v>39.99</c:v>
                </c:pt>
                <c:pt idx="237">
                  <c:v>40.619999999999997</c:v>
                </c:pt>
                <c:pt idx="238">
                  <c:v>39.950000000000003</c:v>
                </c:pt>
                <c:pt idx="239">
                  <c:v>41.09</c:v>
                </c:pt>
                <c:pt idx="240">
                  <c:v>40.5</c:v>
                </c:pt>
                <c:pt idx="241">
                  <c:v>40.020000000000003</c:v>
                </c:pt>
                <c:pt idx="242">
                  <c:v>39.979999999999997</c:v>
                </c:pt>
                <c:pt idx="243">
                  <c:v>40.130000000000003</c:v>
                </c:pt>
                <c:pt idx="244">
                  <c:v>40.39</c:v>
                </c:pt>
                <c:pt idx="245">
                  <c:v>39.93</c:v>
                </c:pt>
                <c:pt idx="246">
                  <c:v>40</c:v>
                </c:pt>
                <c:pt idx="247">
                  <c:v>39.880000000000003</c:v>
                </c:pt>
                <c:pt idx="248">
                  <c:v>40.119999999999997</c:v>
                </c:pt>
                <c:pt idx="249">
                  <c:v>40.090000000000003</c:v>
                </c:pt>
                <c:pt idx="250">
                  <c:v>39.74</c:v>
                </c:pt>
                <c:pt idx="251">
                  <c:v>40.04</c:v>
                </c:pt>
                <c:pt idx="252">
                  <c:v>39.89</c:v>
                </c:pt>
                <c:pt idx="253">
                  <c:v>39.96</c:v>
                </c:pt>
                <c:pt idx="254">
                  <c:v>40.119999999999997</c:v>
                </c:pt>
                <c:pt idx="255">
                  <c:v>39.909999999999997</c:v>
                </c:pt>
                <c:pt idx="256">
                  <c:v>39.950000000000003</c:v>
                </c:pt>
                <c:pt idx="257">
                  <c:v>39.94</c:v>
                </c:pt>
                <c:pt idx="258">
                  <c:v>39.9</c:v>
                </c:pt>
                <c:pt idx="259">
                  <c:v>40.11</c:v>
                </c:pt>
                <c:pt idx="260">
                  <c:v>39.97</c:v>
                </c:pt>
                <c:pt idx="261">
                  <c:v>39.93</c:v>
                </c:pt>
                <c:pt idx="262">
                  <c:v>39.9</c:v>
                </c:pt>
                <c:pt idx="263">
                  <c:v>39.869999999999997</c:v>
                </c:pt>
                <c:pt idx="264">
                  <c:v>39.869999999999997</c:v>
                </c:pt>
                <c:pt idx="265">
                  <c:v>40.11</c:v>
                </c:pt>
                <c:pt idx="266">
                  <c:v>40.04</c:v>
                </c:pt>
                <c:pt idx="267">
                  <c:v>39.83</c:v>
                </c:pt>
                <c:pt idx="268">
                  <c:v>39.86</c:v>
                </c:pt>
                <c:pt idx="269">
                  <c:v>40.07</c:v>
                </c:pt>
                <c:pt idx="270">
                  <c:v>39.96</c:v>
                </c:pt>
                <c:pt idx="271">
                  <c:v>40.08</c:v>
                </c:pt>
                <c:pt idx="272">
                  <c:v>39.9</c:v>
                </c:pt>
                <c:pt idx="273">
                  <c:v>39.909999999999997</c:v>
                </c:pt>
                <c:pt idx="274">
                  <c:v>39.869999999999997</c:v>
                </c:pt>
                <c:pt idx="275">
                  <c:v>39.9</c:v>
                </c:pt>
                <c:pt idx="276">
                  <c:v>39.86</c:v>
                </c:pt>
                <c:pt idx="277">
                  <c:v>39.880000000000003</c:v>
                </c:pt>
                <c:pt idx="278">
                  <c:v>40.01</c:v>
                </c:pt>
                <c:pt idx="279">
                  <c:v>39.78</c:v>
                </c:pt>
                <c:pt idx="280">
                  <c:v>39.909999999999997</c:v>
                </c:pt>
                <c:pt idx="281">
                  <c:v>39.979999999999997</c:v>
                </c:pt>
                <c:pt idx="282">
                  <c:v>40.200000000000003</c:v>
                </c:pt>
                <c:pt idx="283">
                  <c:v>39.979999999999997</c:v>
                </c:pt>
                <c:pt idx="284">
                  <c:v>40.22</c:v>
                </c:pt>
                <c:pt idx="285">
                  <c:v>40.770000000000003</c:v>
                </c:pt>
                <c:pt idx="286">
                  <c:v>40.31</c:v>
                </c:pt>
                <c:pt idx="287">
                  <c:v>40.24</c:v>
                </c:pt>
                <c:pt idx="288">
                  <c:v>40.17</c:v>
                </c:pt>
                <c:pt idx="289">
                  <c:v>40.14</c:v>
                </c:pt>
                <c:pt idx="290">
                  <c:v>40.1</c:v>
                </c:pt>
                <c:pt idx="291">
                  <c:v>40.1</c:v>
                </c:pt>
                <c:pt idx="292">
                  <c:v>40.270000000000003</c:v>
                </c:pt>
                <c:pt idx="293">
                  <c:v>39.869999999999997</c:v>
                </c:pt>
                <c:pt idx="294">
                  <c:v>40.090000000000003</c:v>
                </c:pt>
                <c:pt idx="295">
                  <c:v>40.130000000000003</c:v>
                </c:pt>
                <c:pt idx="296">
                  <c:v>40.340000000000003</c:v>
                </c:pt>
                <c:pt idx="297">
                  <c:v>40.49</c:v>
                </c:pt>
                <c:pt idx="298">
                  <c:v>39.770000000000003</c:v>
                </c:pt>
                <c:pt idx="299">
                  <c:v>39.950000000000003</c:v>
                </c:pt>
                <c:pt idx="300">
                  <c:v>39.89</c:v>
                </c:pt>
                <c:pt idx="301">
                  <c:v>39.85</c:v>
                </c:pt>
                <c:pt idx="302">
                  <c:v>39.83</c:v>
                </c:pt>
                <c:pt idx="303">
                  <c:v>39.69</c:v>
                </c:pt>
                <c:pt idx="304">
                  <c:v>40</c:v>
                </c:pt>
                <c:pt idx="305">
                  <c:v>39.729999999999997</c:v>
                </c:pt>
                <c:pt idx="306">
                  <c:v>39.68</c:v>
                </c:pt>
                <c:pt idx="307">
                  <c:v>40.08</c:v>
                </c:pt>
                <c:pt idx="308">
                  <c:v>40.68</c:v>
                </c:pt>
                <c:pt idx="309">
                  <c:v>40.96</c:v>
                </c:pt>
                <c:pt idx="310">
                  <c:v>40.01</c:v>
                </c:pt>
                <c:pt idx="311">
                  <c:v>39.89</c:v>
                </c:pt>
                <c:pt idx="312">
                  <c:v>39.97</c:v>
                </c:pt>
                <c:pt idx="313">
                  <c:v>39.83</c:v>
                </c:pt>
                <c:pt idx="314">
                  <c:v>39.68</c:v>
                </c:pt>
                <c:pt idx="315">
                  <c:v>39.729999999999997</c:v>
                </c:pt>
                <c:pt idx="316">
                  <c:v>39.93</c:v>
                </c:pt>
                <c:pt idx="317">
                  <c:v>39.99</c:v>
                </c:pt>
                <c:pt idx="318">
                  <c:v>39.950000000000003</c:v>
                </c:pt>
                <c:pt idx="319">
                  <c:v>39.96</c:v>
                </c:pt>
                <c:pt idx="320">
                  <c:v>39.97</c:v>
                </c:pt>
                <c:pt idx="321">
                  <c:v>39.99</c:v>
                </c:pt>
                <c:pt idx="322">
                  <c:v>40.08</c:v>
                </c:pt>
                <c:pt idx="323">
                  <c:v>40.130000000000003</c:v>
                </c:pt>
                <c:pt idx="324">
                  <c:v>40.44</c:v>
                </c:pt>
                <c:pt idx="325">
                  <c:v>40.79</c:v>
                </c:pt>
                <c:pt idx="326">
                  <c:v>40.22</c:v>
                </c:pt>
                <c:pt idx="327">
                  <c:v>40.39</c:v>
                </c:pt>
                <c:pt idx="328">
                  <c:v>40.200000000000003</c:v>
                </c:pt>
                <c:pt idx="329">
                  <c:v>40.22</c:v>
                </c:pt>
                <c:pt idx="330">
                  <c:v>40.57</c:v>
                </c:pt>
                <c:pt idx="331">
                  <c:v>40.409999999999997</c:v>
                </c:pt>
                <c:pt idx="332">
                  <c:v>40.06</c:v>
                </c:pt>
                <c:pt idx="333">
                  <c:v>40.340000000000003</c:v>
                </c:pt>
                <c:pt idx="334">
                  <c:v>40.479999999999997</c:v>
                </c:pt>
                <c:pt idx="335">
                  <c:v>40.619999999999997</c:v>
                </c:pt>
                <c:pt idx="336">
                  <c:v>39.950000000000003</c:v>
                </c:pt>
                <c:pt idx="337">
                  <c:v>40.26</c:v>
                </c:pt>
                <c:pt idx="338">
                  <c:v>40.229999999999997</c:v>
                </c:pt>
                <c:pt idx="339">
                  <c:v>40.06</c:v>
                </c:pt>
                <c:pt idx="340">
                  <c:v>40.229999999999997</c:v>
                </c:pt>
                <c:pt idx="341">
                  <c:v>40.08</c:v>
                </c:pt>
                <c:pt idx="342">
                  <c:v>40.090000000000003</c:v>
                </c:pt>
                <c:pt idx="343">
                  <c:v>40.21</c:v>
                </c:pt>
                <c:pt idx="344">
                  <c:v>40.049999999999997</c:v>
                </c:pt>
                <c:pt idx="345">
                  <c:v>40.01</c:v>
                </c:pt>
                <c:pt idx="346">
                  <c:v>39.96</c:v>
                </c:pt>
                <c:pt idx="347">
                  <c:v>40.11</c:v>
                </c:pt>
                <c:pt idx="348">
                  <c:v>40.270000000000003</c:v>
                </c:pt>
                <c:pt idx="349">
                  <c:v>40.049999999999997</c:v>
                </c:pt>
                <c:pt idx="350">
                  <c:v>40.35</c:v>
                </c:pt>
                <c:pt idx="351">
                  <c:v>40.270000000000003</c:v>
                </c:pt>
                <c:pt idx="352">
                  <c:v>41.03</c:v>
                </c:pt>
                <c:pt idx="353">
                  <c:v>40.5</c:v>
                </c:pt>
                <c:pt idx="354">
                  <c:v>40.72</c:v>
                </c:pt>
                <c:pt idx="355">
                  <c:v>40.200000000000003</c:v>
                </c:pt>
                <c:pt idx="356">
                  <c:v>40.46</c:v>
                </c:pt>
                <c:pt idx="357">
                  <c:v>40.24</c:v>
                </c:pt>
                <c:pt idx="358">
                  <c:v>40.049999999999997</c:v>
                </c:pt>
                <c:pt idx="359">
                  <c:v>40.229999999999997</c:v>
                </c:pt>
                <c:pt idx="360">
                  <c:v>40.31</c:v>
                </c:pt>
                <c:pt idx="361">
                  <c:v>40.409999999999997</c:v>
                </c:pt>
                <c:pt idx="362">
                  <c:v>40.409999999999997</c:v>
                </c:pt>
                <c:pt idx="363">
                  <c:v>41.83</c:v>
                </c:pt>
                <c:pt idx="364">
                  <c:v>40.22</c:v>
                </c:pt>
                <c:pt idx="365">
                  <c:v>41.28</c:v>
                </c:pt>
                <c:pt idx="366">
                  <c:v>40.29</c:v>
                </c:pt>
                <c:pt idx="367">
                  <c:v>40.17</c:v>
                </c:pt>
                <c:pt idx="368">
                  <c:v>40.119999999999997</c:v>
                </c:pt>
                <c:pt idx="369">
                  <c:v>40.119999999999997</c:v>
                </c:pt>
                <c:pt idx="370">
                  <c:v>40.22</c:v>
                </c:pt>
                <c:pt idx="371">
                  <c:v>40.119999999999997</c:v>
                </c:pt>
                <c:pt idx="372">
                  <c:v>40.369999999999997</c:v>
                </c:pt>
                <c:pt idx="373">
                  <c:v>40.04</c:v>
                </c:pt>
                <c:pt idx="374">
                  <c:v>40.369999999999997</c:v>
                </c:pt>
                <c:pt idx="375">
                  <c:v>40.1</c:v>
                </c:pt>
                <c:pt idx="376">
                  <c:v>39.869999999999997</c:v>
                </c:pt>
                <c:pt idx="377">
                  <c:v>40.85</c:v>
                </c:pt>
                <c:pt idx="378">
                  <c:v>39.9</c:v>
                </c:pt>
                <c:pt idx="379">
                  <c:v>39.89</c:v>
                </c:pt>
                <c:pt idx="380">
                  <c:v>40.25</c:v>
                </c:pt>
                <c:pt idx="381">
                  <c:v>40.090000000000003</c:v>
                </c:pt>
                <c:pt idx="382">
                  <c:v>41.08</c:v>
                </c:pt>
                <c:pt idx="383">
                  <c:v>40.08</c:v>
                </c:pt>
                <c:pt idx="384">
                  <c:v>40.68</c:v>
                </c:pt>
                <c:pt idx="385">
                  <c:v>40.369999999999997</c:v>
                </c:pt>
                <c:pt idx="386">
                  <c:v>40.25</c:v>
                </c:pt>
                <c:pt idx="387">
                  <c:v>40.14</c:v>
                </c:pt>
                <c:pt idx="388">
                  <c:v>40.33</c:v>
                </c:pt>
                <c:pt idx="389">
                  <c:v>41.12</c:v>
                </c:pt>
                <c:pt idx="390">
                  <c:v>40.53</c:v>
                </c:pt>
                <c:pt idx="391">
                  <c:v>40.53</c:v>
                </c:pt>
                <c:pt idx="392">
                  <c:v>40.69</c:v>
                </c:pt>
                <c:pt idx="393">
                  <c:v>40.43</c:v>
                </c:pt>
                <c:pt idx="394">
                  <c:v>40.42</c:v>
                </c:pt>
                <c:pt idx="395">
                  <c:v>40.67</c:v>
                </c:pt>
                <c:pt idx="396">
                  <c:v>40.51</c:v>
                </c:pt>
                <c:pt idx="397">
                  <c:v>40.31</c:v>
                </c:pt>
                <c:pt idx="398">
                  <c:v>40.39</c:v>
                </c:pt>
                <c:pt idx="399">
                  <c:v>40.57</c:v>
                </c:pt>
                <c:pt idx="400">
                  <c:v>40.630000000000003</c:v>
                </c:pt>
                <c:pt idx="401">
                  <c:v>40.67</c:v>
                </c:pt>
                <c:pt idx="402">
                  <c:v>40.51</c:v>
                </c:pt>
                <c:pt idx="403">
                  <c:v>40.43</c:v>
                </c:pt>
                <c:pt idx="404">
                  <c:v>40.39</c:v>
                </c:pt>
                <c:pt idx="405">
                  <c:v>40.31</c:v>
                </c:pt>
                <c:pt idx="406">
                  <c:v>40.43</c:v>
                </c:pt>
                <c:pt idx="407">
                  <c:v>40.39</c:v>
                </c:pt>
                <c:pt idx="408">
                  <c:v>40.35</c:v>
                </c:pt>
                <c:pt idx="409">
                  <c:v>40.26</c:v>
                </c:pt>
                <c:pt idx="410">
                  <c:v>40.51</c:v>
                </c:pt>
                <c:pt idx="411">
                  <c:v>40.39</c:v>
                </c:pt>
                <c:pt idx="412">
                  <c:v>40.270000000000003</c:v>
                </c:pt>
                <c:pt idx="413">
                  <c:v>40.090000000000003</c:v>
                </c:pt>
                <c:pt idx="414">
                  <c:v>40.43</c:v>
                </c:pt>
                <c:pt idx="415">
                  <c:v>40.47</c:v>
                </c:pt>
                <c:pt idx="416">
                  <c:v>40.229999999999997</c:v>
                </c:pt>
                <c:pt idx="417">
                  <c:v>40.32</c:v>
                </c:pt>
                <c:pt idx="418">
                  <c:v>40.29</c:v>
                </c:pt>
                <c:pt idx="419">
                  <c:v>40.32</c:v>
                </c:pt>
                <c:pt idx="420">
                  <c:v>40.380000000000003</c:v>
                </c:pt>
                <c:pt idx="421">
                  <c:v>40.299999999999997</c:v>
                </c:pt>
                <c:pt idx="422">
                  <c:v>40.14</c:v>
                </c:pt>
                <c:pt idx="423">
                  <c:v>42.4</c:v>
                </c:pt>
                <c:pt idx="424">
                  <c:v>40.229999999999997</c:v>
                </c:pt>
                <c:pt idx="425">
                  <c:v>40.64</c:v>
                </c:pt>
                <c:pt idx="426">
                  <c:v>40.21</c:v>
                </c:pt>
                <c:pt idx="427">
                  <c:v>40.33</c:v>
                </c:pt>
                <c:pt idx="428">
                  <c:v>40.19</c:v>
                </c:pt>
                <c:pt idx="429">
                  <c:v>40.25</c:v>
                </c:pt>
                <c:pt idx="430">
                  <c:v>40.68</c:v>
                </c:pt>
                <c:pt idx="431">
                  <c:v>40.369999999999997</c:v>
                </c:pt>
                <c:pt idx="432">
                  <c:v>40.42</c:v>
                </c:pt>
                <c:pt idx="433">
                  <c:v>40.229999999999997</c:v>
                </c:pt>
                <c:pt idx="434">
                  <c:v>40.15</c:v>
                </c:pt>
                <c:pt idx="435">
                  <c:v>40.299999999999997</c:v>
                </c:pt>
                <c:pt idx="436">
                  <c:v>40.1</c:v>
                </c:pt>
                <c:pt idx="437">
                  <c:v>40.97</c:v>
                </c:pt>
                <c:pt idx="438">
                  <c:v>40.340000000000003</c:v>
                </c:pt>
                <c:pt idx="439">
                  <c:v>41.71</c:v>
                </c:pt>
                <c:pt idx="440">
                  <c:v>40.31</c:v>
                </c:pt>
                <c:pt idx="441">
                  <c:v>40.43</c:v>
                </c:pt>
                <c:pt idx="442">
                  <c:v>40.42</c:v>
                </c:pt>
                <c:pt idx="443">
                  <c:v>40.799999999999997</c:v>
                </c:pt>
                <c:pt idx="444">
                  <c:v>40.369999999999997</c:v>
                </c:pt>
                <c:pt idx="445">
                  <c:v>40.53</c:v>
                </c:pt>
                <c:pt idx="446">
                  <c:v>40.04</c:v>
                </c:pt>
                <c:pt idx="447">
                  <c:v>40.1</c:v>
                </c:pt>
                <c:pt idx="448">
                  <c:v>40.29</c:v>
                </c:pt>
                <c:pt idx="449">
                  <c:v>40.549999999999997</c:v>
                </c:pt>
                <c:pt idx="450">
                  <c:v>40.31</c:v>
                </c:pt>
                <c:pt idx="451">
                  <c:v>40.39</c:v>
                </c:pt>
                <c:pt idx="452">
                  <c:v>40.619999999999997</c:v>
                </c:pt>
                <c:pt idx="453">
                  <c:v>40.28</c:v>
                </c:pt>
                <c:pt idx="454">
                  <c:v>40.71</c:v>
                </c:pt>
                <c:pt idx="455">
                  <c:v>41.22</c:v>
                </c:pt>
                <c:pt idx="456">
                  <c:v>41.25</c:v>
                </c:pt>
                <c:pt idx="457">
                  <c:v>40.299999999999997</c:v>
                </c:pt>
                <c:pt idx="458">
                  <c:v>40.950000000000003</c:v>
                </c:pt>
                <c:pt idx="459">
                  <c:v>40.67</c:v>
                </c:pt>
                <c:pt idx="460">
                  <c:v>41.19</c:v>
                </c:pt>
                <c:pt idx="461">
                  <c:v>40.5</c:v>
                </c:pt>
                <c:pt idx="462">
                  <c:v>40.520000000000003</c:v>
                </c:pt>
                <c:pt idx="463">
                  <c:v>40.32</c:v>
                </c:pt>
                <c:pt idx="464">
                  <c:v>40.229999999999997</c:v>
                </c:pt>
                <c:pt idx="465">
                  <c:v>40.270000000000003</c:v>
                </c:pt>
                <c:pt idx="466">
                  <c:v>40.31</c:v>
                </c:pt>
                <c:pt idx="467">
                  <c:v>40.39</c:v>
                </c:pt>
                <c:pt idx="468">
                  <c:v>40.200000000000003</c:v>
                </c:pt>
                <c:pt idx="469">
                  <c:v>41.2</c:v>
                </c:pt>
                <c:pt idx="470">
                  <c:v>40.119999999999997</c:v>
                </c:pt>
                <c:pt idx="471">
                  <c:v>40.17</c:v>
                </c:pt>
                <c:pt idx="472">
                  <c:v>40.28</c:v>
                </c:pt>
                <c:pt idx="473">
                  <c:v>40.1</c:v>
                </c:pt>
                <c:pt idx="474">
                  <c:v>40.22</c:v>
                </c:pt>
                <c:pt idx="475">
                  <c:v>40.130000000000003</c:v>
                </c:pt>
                <c:pt idx="476">
                  <c:v>40.229999999999997</c:v>
                </c:pt>
                <c:pt idx="477">
                  <c:v>40.270000000000003</c:v>
                </c:pt>
                <c:pt idx="478">
                  <c:v>40.15</c:v>
                </c:pt>
                <c:pt idx="479">
                  <c:v>40.24</c:v>
                </c:pt>
                <c:pt idx="480">
                  <c:v>39.99</c:v>
                </c:pt>
                <c:pt idx="481">
                  <c:v>40.130000000000003</c:v>
                </c:pt>
                <c:pt idx="482">
                  <c:v>40.200000000000003</c:v>
                </c:pt>
                <c:pt idx="483">
                  <c:v>40.090000000000003</c:v>
                </c:pt>
                <c:pt idx="484">
                  <c:v>40.25</c:v>
                </c:pt>
                <c:pt idx="485">
                  <c:v>40.17</c:v>
                </c:pt>
                <c:pt idx="486">
                  <c:v>40.22</c:v>
                </c:pt>
                <c:pt idx="487">
                  <c:v>40.71</c:v>
                </c:pt>
                <c:pt idx="488">
                  <c:v>42.69</c:v>
                </c:pt>
                <c:pt idx="489">
                  <c:v>40.43</c:v>
                </c:pt>
                <c:pt idx="490">
                  <c:v>40.21</c:v>
                </c:pt>
                <c:pt idx="491">
                  <c:v>40.090000000000003</c:v>
                </c:pt>
                <c:pt idx="492">
                  <c:v>40.19</c:v>
                </c:pt>
                <c:pt idx="493">
                  <c:v>40.15</c:v>
                </c:pt>
                <c:pt idx="494">
                  <c:v>40.04</c:v>
                </c:pt>
                <c:pt idx="495">
                  <c:v>40.1</c:v>
                </c:pt>
                <c:pt idx="496">
                  <c:v>40.15</c:v>
                </c:pt>
                <c:pt idx="497">
                  <c:v>40.090000000000003</c:v>
                </c:pt>
                <c:pt idx="498">
                  <c:v>40.119999999999997</c:v>
                </c:pt>
                <c:pt idx="499">
                  <c:v>40.71</c:v>
                </c:pt>
                <c:pt idx="500">
                  <c:v>40.909999999999997</c:v>
                </c:pt>
                <c:pt idx="501">
                  <c:v>40.43</c:v>
                </c:pt>
                <c:pt idx="502">
                  <c:v>40.32</c:v>
                </c:pt>
                <c:pt idx="503">
                  <c:v>40.21</c:v>
                </c:pt>
                <c:pt idx="504">
                  <c:v>40.270000000000003</c:v>
                </c:pt>
                <c:pt idx="505">
                  <c:v>40.130000000000003</c:v>
                </c:pt>
                <c:pt idx="506">
                  <c:v>40.159999999999997</c:v>
                </c:pt>
                <c:pt idx="507">
                  <c:v>40.17</c:v>
                </c:pt>
                <c:pt idx="508">
                  <c:v>40.119999999999997</c:v>
                </c:pt>
                <c:pt idx="509">
                  <c:v>40.26</c:v>
                </c:pt>
                <c:pt idx="510">
                  <c:v>40.47</c:v>
                </c:pt>
                <c:pt idx="511">
                  <c:v>42.69</c:v>
                </c:pt>
                <c:pt idx="512">
                  <c:v>40.71</c:v>
                </c:pt>
                <c:pt idx="513">
                  <c:v>41.31</c:v>
                </c:pt>
                <c:pt idx="514">
                  <c:v>41.1</c:v>
                </c:pt>
                <c:pt idx="515">
                  <c:v>40.130000000000003</c:v>
                </c:pt>
                <c:pt idx="516">
                  <c:v>40.25</c:v>
                </c:pt>
                <c:pt idx="517">
                  <c:v>40.450000000000003</c:v>
                </c:pt>
                <c:pt idx="518">
                  <c:v>40.35</c:v>
                </c:pt>
                <c:pt idx="519">
                  <c:v>40.58</c:v>
                </c:pt>
                <c:pt idx="520">
                  <c:v>40.47</c:v>
                </c:pt>
                <c:pt idx="521">
                  <c:v>40.229999999999997</c:v>
                </c:pt>
                <c:pt idx="522">
                  <c:v>40.54</c:v>
                </c:pt>
                <c:pt idx="523">
                  <c:v>40.56</c:v>
                </c:pt>
                <c:pt idx="524">
                  <c:v>40.119999999999997</c:v>
                </c:pt>
                <c:pt idx="525">
                  <c:v>40.35</c:v>
                </c:pt>
                <c:pt idx="526">
                  <c:v>40.07</c:v>
                </c:pt>
                <c:pt idx="527">
                  <c:v>40.229999999999997</c:v>
                </c:pt>
                <c:pt idx="528">
                  <c:v>40.21</c:v>
                </c:pt>
                <c:pt idx="529">
                  <c:v>40.15</c:v>
                </c:pt>
                <c:pt idx="530">
                  <c:v>40.729999999999997</c:v>
                </c:pt>
                <c:pt idx="531">
                  <c:v>40.42</c:v>
                </c:pt>
                <c:pt idx="532">
                  <c:v>40.49</c:v>
                </c:pt>
                <c:pt idx="533">
                  <c:v>40.42</c:v>
                </c:pt>
                <c:pt idx="534">
                  <c:v>40.1</c:v>
                </c:pt>
                <c:pt idx="535">
                  <c:v>40.369999999999997</c:v>
                </c:pt>
                <c:pt idx="536">
                  <c:v>40.01</c:v>
                </c:pt>
                <c:pt idx="537">
                  <c:v>40.11</c:v>
                </c:pt>
                <c:pt idx="538">
                  <c:v>40.090000000000003</c:v>
                </c:pt>
                <c:pt idx="539">
                  <c:v>40.17</c:v>
                </c:pt>
                <c:pt idx="540">
                  <c:v>40.24</c:v>
                </c:pt>
                <c:pt idx="541">
                  <c:v>40.28</c:v>
                </c:pt>
                <c:pt idx="542">
                  <c:v>40.06</c:v>
                </c:pt>
                <c:pt idx="543">
                  <c:v>40.950000000000003</c:v>
                </c:pt>
                <c:pt idx="544">
                  <c:v>40.76</c:v>
                </c:pt>
                <c:pt idx="545">
                  <c:v>40.56</c:v>
                </c:pt>
                <c:pt idx="546">
                  <c:v>40.11</c:v>
                </c:pt>
                <c:pt idx="547">
                  <c:v>40.56</c:v>
                </c:pt>
                <c:pt idx="548">
                  <c:v>40.07</c:v>
                </c:pt>
                <c:pt idx="549">
                  <c:v>40.25</c:v>
                </c:pt>
                <c:pt idx="550">
                  <c:v>41.78</c:v>
                </c:pt>
                <c:pt idx="551">
                  <c:v>40.4</c:v>
                </c:pt>
                <c:pt idx="552">
                  <c:v>40.380000000000003</c:v>
                </c:pt>
                <c:pt idx="553">
                  <c:v>40.36</c:v>
                </c:pt>
                <c:pt idx="554">
                  <c:v>40.36</c:v>
                </c:pt>
                <c:pt idx="555">
                  <c:v>40.36</c:v>
                </c:pt>
                <c:pt idx="556">
                  <c:v>42.37</c:v>
                </c:pt>
                <c:pt idx="557">
                  <c:v>40.4</c:v>
                </c:pt>
                <c:pt idx="558">
                  <c:v>40.75</c:v>
                </c:pt>
                <c:pt idx="559">
                  <c:v>40.340000000000003</c:v>
                </c:pt>
                <c:pt idx="560">
                  <c:v>40.53</c:v>
                </c:pt>
                <c:pt idx="561">
                  <c:v>40.57</c:v>
                </c:pt>
                <c:pt idx="562">
                  <c:v>40.42</c:v>
                </c:pt>
                <c:pt idx="563">
                  <c:v>40.11</c:v>
                </c:pt>
                <c:pt idx="564">
                  <c:v>40.11</c:v>
                </c:pt>
                <c:pt idx="565">
                  <c:v>40.270000000000003</c:v>
                </c:pt>
                <c:pt idx="566">
                  <c:v>40.14</c:v>
                </c:pt>
                <c:pt idx="567">
                  <c:v>40.42</c:v>
                </c:pt>
                <c:pt idx="568">
                  <c:v>40.11</c:v>
                </c:pt>
                <c:pt idx="569">
                  <c:v>40.26</c:v>
                </c:pt>
                <c:pt idx="570">
                  <c:v>40.35</c:v>
                </c:pt>
                <c:pt idx="571">
                  <c:v>40.26</c:v>
                </c:pt>
                <c:pt idx="572">
                  <c:v>40.1</c:v>
                </c:pt>
                <c:pt idx="573">
                  <c:v>40.99</c:v>
                </c:pt>
                <c:pt idx="574">
                  <c:v>40.21</c:v>
                </c:pt>
                <c:pt idx="575">
                  <c:v>40.29</c:v>
                </c:pt>
                <c:pt idx="576">
                  <c:v>40.270000000000003</c:v>
                </c:pt>
                <c:pt idx="577">
                  <c:v>40.200000000000003</c:v>
                </c:pt>
                <c:pt idx="578">
                  <c:v>40.270000000000003</c:v>
                </c:pt>
                <c:pt idx="579">
                  <c:v>40.28</c:v>
                </c:pt>
                <c:pt idx="580">
                  <c:v>40.31</c:v>
                </c:pt>
                <c:pt idx="581">
                  <c:v>40.06</c:v>
                </c:pt>
                <c:pt idx="582">
                  <c:v>40.26</c:v>
                </c:pt>
                <c:pt idx="583">
                  <c:v>40.06</c:v>
                </c:pt>
                <c:pt idx="584">
                  <c:v>40.31</c:v>
                </c:pt>
                <c:pt idx="585">
                  <c:v>40.25</c:v>
                </c:pt>
                <c:pt idx="586">
                  <c:v>40.08</c:v>
                </c:pt>
                <c:pt idx="587">
                  <c:v>40.44</c:v>
                </c:pt>
                <c:pt idx="588">
                  <c:v>40.15</c:v>
                </c:pt>
                <c:pt idx="589">
                  <c:v>40.15</c:v>
                </c:pt>
                <c:pt idx="590">
                  <c:v>40.24</c:v>
                </c:pt>
                <c:pt idx="591">
                  <c:v>40.28</c:v>
                </c:pt>
                <c:pt idx="592">
                  <c:v>40.229999999999997</c:v>
                </c:pt>
                <c:pt idx="593">
                  <c:v>40.03</c:v>
                </c:pt>
                <c:pt idx="594">
                  <c:v>40.29</c:v>
                </c:pt>
                <c:pt idx="595">
                  <c:v>40.11</c:v>
                </c:pt>
                <c:pt idx="596">
                  <c:v>40.159999999999997</c:v>
                </c:pt>
                <c:pt idx="597">
                  <c:v>40.299999999999997</c:v>
                </c:pt>
                <c:pt idx="598">
                  <c:v>40.119999999999997</c:v>
                </c:pt>
                <c:pt idx="599">
                  <c:v>40.33</c:v>
                </c:pt>
                <c:pt idx="600">
                  <c:v>40.26</c:v>
                </c:pt>
                <c:pt idx="601">
                  <c:v>40.159999999999997</c:v>
                </c:pt>
                <c:pt idx="602">
                  <c:v>40.32</c:v>
                </c:pt>
                <c:pt idx="603">
                  <c:v>40.15</c:v>
                </c:pt>
                <c:pt idx="604">
                  <c:v>40.67</c:v>
                </c:pt>
                <c:pt idx="605">
                  <c:v>40.98</c:v>
                </c:pt>
                <c:pt idx="606">
                  <c:v>40.299999999999997</c:v>
                </c:pt>
                <c:pt idx="607">
                  <c:v>41.39</c:v>
                </c:pt>
                <c:pt idx="608">
                  <c:v>40.909999999999997</c:v>
                </c:pt>
                <c:pt idx="609">
                  <c:v>40.24</c:v>
                </c:pt>
                <c:pt idx="610">
                  <c:v>40.32</c:v>
                </c:pt>
                <c:pt idx="611">
                  <c:v>40.01</c:v>
                </c:pt>
                <c:pt idx="612">
                  <c:v>40.04</c:v>
                </c:pt>
                <c:pt idx="613">
                  <c:v>40.04</c:v>
                </c:pt>
                <c:pt idx="614">
                  <c:v>40.119999999999997</c:v>
                </c:pt>
                <c:pt idx="615">
                  <c:v>40.03</c:v>
                </c:pt>
                <c:pt idx="616">
                  <c:v>40.1</c:v>
                </c:pt>
                <c:pt idx="617">
                  <c:v>40.14</c:v>
                </c:pt>
                <c:pt idx="618">
                  <c:v>39.97</c:v>
                </c:pt>
                <c:pt idx="619">
                  <c:v>40.28</c:v>
                </c:pt>
                <c:pt idx="620">
                  <c:v>40.19</c:v>
                </c:pt>
                <c:pt idx="621">
                  <c:v>40.18</c:v>
                </c:pt>
                <c:pt idx="622">
                  <c:v>41.43</c:v>
                </c:pt>
                <c:pt idx="623">
                  <c:v>40.159999999999997</c:v>
                </c:pt>
                <c:pt idx="624">
                  <c:v>42.72</c:v>
                </c:pt>
                <c:pt idx="625">
                  <c:v>40.79</c:v>
                </c:pt>
                <c:pt idx="626">
                  <c:v>40.74</c:v>
                </c:pt>
                <c:pt idx="627">
                  <c:v>40.5</c:v>
                </c:pt>
                <c:pt idx="628">
                  <c:v>40.04</c:v>
                </c:pt>
                <c:pt idx="629">
                  <c:v>39.869999999999997</c:v>
                </c:pt>
                <c:pt idx="630">
                  <c:v>40.270000000000003</c:v>
                </c:pt>
                <c:pt idx="631">
                  <c:v>39.76</c:v>
                </c:pt>
                <c:pt idx="632">
                  <c:v>39.64</c:v>
                </c:pt>
                <c:pt idx="633">
                  <c:v>39.75</c:v>
                </c:pt>
                <c:pt idx="634">
                  <c:v>39.93</c:v>
                </c:pt>
                <c:pt idx="635">
                  <c:v>39.79</c:v>
                </c:pt>
                <c:pt idx="636">
                  <c:v>39.590000000000003</c:v>
                </c:pt>
                <c:pt idx="637">
                  <c:v>39.71</c:v>
                </c:pt>
                <c:pt idx="638">
                  <c:v>40.42</c:v>
                </c:pt>
                <c:pt idx="639">
                  <c:v>39.979999999999997</c:v>
                </c:pt>
                <c:pt idx="640">
                  <c:v>39.83</c:v>
                </c:pt>
                <c:pt idx="641">
                  <c:v>39.71</c:v>
                </c:pt>
                <c:pt idx="642">
                  <c:v>40.619999999999997</c:v>
                </c:pt>
                <c:pt idx="643">
                  <c:v>40.229999999999997</c:v>
                </c:pt>
                <c:pt idx="644">
                  <c:v>39.47</c:v>
                </c:pt>
                <c:pt idx="645">
                  <c:v>39.86</c:v>
                </c:pt>
                <c:pt idx="646">
                  <c:v>39.97</c:v>
                </c:pt>
                <c:pt idx="647">
                  <c:v>40.31</c:v>
                </c:pt>
                <c:pt idx="648">
                  <c:v>39.909999999999997</c:v>
                </c:pt>
                <c:pt idx="649">
                  <c:v>40.08</c:v>
                </c:pt>
                <c:pt idx="650">
                  <c:v>40.18</c:v>
                </c:pt>
                <c:pt idx="651">
                  <c:v>40.08</c:v>
                </c:pt>
                <c:pt idx="652">
                  <c:v>39.76</c:v>
                </c:pt>
                <c:pt idx="653">
                  <c:v>39.57</c:v>
                </c:pt>
                <c:pt idx="654">
                  <c:v>39.96</c:v>
                </c:pt>
                <c:pt idx="655">
                  <c:v>40.090000000000003</c:v>
                </c:pt>
                <c:pt idx="656">
                  <c:v>39.71</c:v>
                </c:pt>
                <c:pt idx="657">
                  <c:v>39.58</c:v>
                </c:pt>
                <c:pt idx="658">
                  <c:v>39.82</c:v>
                </c:pt>
                <c:pt idx="659">
                  <c:v>39.799999999999997</c:v>
                </c:pt>
                <c:pt idx="660">
                  <c:v>40.06</c:v>
                </c:pt>
                <c:pt idx="661">
                  <c:v>40</c:v>
                </c:pt>
                <c:pt idx="662">
                  <c:v>40.090000000000003</c:v>
                </c:pt>
                <c:pt idx="663">
                  <c:v>39.69</c:v>
                </c:pt>
                <c:pt idx="664">
                  <c:v>39.96</c:v>
                </c:pt>
                <c:pt idx="665">
                  <c:v>42.39</c:v>
                </c:pt>
                <c:pt idx="666">
                  <c:v>40.29</c:v>
                </c:pt>
                <c:pt idx="667">
                  <c:v>41.42</c:v>
                </c:pt>
                <c:pt idx="668">
                  <c:v>40.380000000000003</c:v>
                </c:pt>
                <c:pt idx="669">
                  <c:v>40.130000000000003</c:v>
                </c:pt>
                <c:pt idx="670">
                  <c:v>40.11</c:v>
                </c:pt>
                <c:pt idx="671">
                  <c:v>39.96</c:v>
                </c:pt>
                <c:pt idx="672">
                  <c:v>39.94</c:v>
                </c:pt>
                <c:pt idx="673">
                  <c:v>40.06</c:v>
                </c:pt>
                <c:pt idx="674">
                  <c:v>39.72</c:v>
                </c:pt>
                <c:pt idx="675">
                  <c:v>39.979999999999997</c:v>
                </c:pt>
                <c:pt idx="676">
                  <c:v>39.799999999999997</c:v>
                </c:pt>
                <c:pt idx="677">
                  <c:v>39.909999999999997</c:v>
                </c:pt>
                <c:pt idx="678">
                  <c:v>40.14</c:v>
                </c:pt>
                <c:pt idx="679">
                  <c:v>40.07</c:v>
                </c:pt>
                <c:pt idx="680">
                  <c:v>40.049999999999997</c:v>
                </c:pt>
                <c:pt idx="681">
                  <c:v>40.04</c:v>
                </c:pt>
                <c:pt idx="682">
                  <c:v>39.92</c:v>
                </c:pt>
                <c:pt idx="683">
                  <c:v>39.94</c:v>
                </c:pt>
                <c:pt idx="684">
                  <c:v>40.18</c:v>
                </c:pt>
                <c:pt idx="685">
                  <c:v>40.119999999999997</c:v>
                </c:pt>
                <c:pt idx="686">
                  <c:v>40.130000000000003</c:v>
                </c:pt>
                <c:pt idx="687">
                  <c:v>40.24</c:v>
                </c:pt>
                <c:pt idx="688">
                  <c:v>40.07</c:v>
                </c:pt>
                <c:pt idx="689">
                  <c:v>40.07</c:v>
                </c:pt>
                <c:pt idx="690">
                  <c:v>39.92</c:v>
                </c:pt>
                <c:pt idx="691">
                  <c:v>40.07</c:v>
                </c:pt>
                <c:pt idx="692">
                  <c:v>40.06</c:v>
                </c:pt>
                <c:pt idx="693">
                  <c:v>39.81</c:v>
                </c:pt>
                <c:pt idx="694">
                  <c:v>40.020000000000003</c:v>
                </c:pt>
                <c:pt idx="695">
                  <c:v>40.090000000000003</c:v>
                </c:pt>
                <c:pt idx="696">
                  <c:v>40.14</c:v>
                </c:pt>
                <c:pt idx="697">
                  <c:v>40.020000000000003</c:v>
                </c:pt>
                <c:pt idx="698">
                  <c:v>39.909999999999997</c:v>
                </c:pt>
                <c:pt idx="699">
                  <c:v>40.049999999999997</c:v>
                </c:pt>
                <c:pt idx="700">
                  <c:v>39.97</c:v>
                </c:pt>
                <c:pt idx="701">
                  <c:v>40.51</c:v>
                </c:pt>
                <c:pt idx="702">
                  <c:v>41.04</c:v>
                </c:pt>
                <c:pt idx="703">
                  <c:v>40.15</c:v>
                </c:pt>
                <c:pt idx="704">
                  <c:v>40.32</c:v>
                </c:pt>
                <c:pt idx="705">
                  <c:v>40.020000000000003</c:v>
                </c:pt>
                <c:pt idx="706">
                  <c:v>40.33</c:v>
                </c:pt>
                <c:pt idx="707">
                  <c:v>40.53</c:v>
                </c:pt>
                <c:pt idx="708">
                  <c:v>40.049999999999997</c:v>
                </c:pt>
                <c:pt idx="709">
                  <c:v>40.17</c:v>
                </c:pt>
                <c:pt idx="710">
                  <c:v>40.18</c:v>
                </c:pt>
                <c:pt idx="711">
                  <c:v>39.880000000000003</c:v>
                </c:pt>
                <c:pt idx="712">
                  <c:v>40.06</c:v>
                </c:pt>
                <c:pt idx="713">
                  <c:v>40.25</c:v>
                </c:pt>
                <c:pt idx="714">
                  <c:v>40.14</c:v>
                </c:pt>
                <c:pt idx="715">
                  <c:v>39.880000000000003</c:v>
                </c:pt>
                <c:pt idx="716">
                  <c:v>39.950000000000003</c:v>
                </c:pt>
                <c:pt idx="717">
                  <c:v>40.19</c:v>
                </c:pt>
                <c:pt idx="718">
                  <c:v>41.23</c:v>
                </c:pt>
                <c:pt idx="719">
                  <c:v>39.99</c:v>
                </c:pt>
                <c:pt idx="720">
                  <c:v>41.11</c:v>
                </c:pt>
                <c:pt idx="721">
                  <c:v>40.090000000000003</c:v>
                </c:pt>
                <c:pt idx="722">
                  <c:v>40.01</c:v>
                </c:pt>
                <c:pt idx="723">
                  <c:v>39.85</c:v>
                </c:pt>
                <c:pt idx="724">
                  <c:v>40.08</c:v>
                </c:pt>
                <c:pt idx="725">
                  <c:v>40.6</c:v>
                </c:pt>
                <c:pt idx="726">
                  <c:v>39.909999999999997</c:v>
                </c:pt>
                <c:pt idx="727">
                  <c:v>41.03</c:v>
                </c:pt>
                <c:pt idx="728">
                  <c:v>40.700000000000003</c:v>
                </c:pt>
                <c:pt idx="729">
                  <c:v>40.32</c:v>
                </c:pt>
                <c:pt idx="730">
                  <c:v>41.06</c:v>
                </c:pt>
                <c:pt idx="731">
                  <c:v>40.19</c:v>
                </c:pt>
                <c:pt idx="732">
                  <c:v>40.31</c:v>
                </c:pt>
                <c:pt idx="733">
                  <c:v>41.34</c:v>
                </c:pt>
                <c:pt idx="734">
                  <c:v>40.15</c:v>
                </c:pt>
                <c:pt idx="735">
                  <c:v>40.04</c:v>
                </c:pt>
                <c:pt idx="736">
                  <c:v>40.049999999999997</c:v>
                </c:pt>
                <c:pt idx="737">
                  <c:v>40.01</c:v>
                </c:pt>
                <c:pt idx="738">
                  <c:v>40.07</c:v>
                </c:pt>
                <c:pt idx="739">
                  <c:v>40.03</c:v>
                </c:pt>
                <c:pt idx="740">
                  <c:v>40.15</c:v>
                </c:pt>
                <c:pt idx="741">
                  <c:v>40.07</c:v>
                </c:pt>
                <c:pt idx="742">
                  <c:v>39.92</c:v>
                </c:pt>
                <c:pt idx="743">
                  <c:v>39.9</c:v>
                </c:pt>
                <c:pt idx="744">
                  <c:v>40.03</c:v>
                </c:pt>
                <c:pt idx="745">
                  <c:v>39.96</c:v>
                </c:pt>
                <c:pt idx="746">
                  <c:v>39.92</c:v>
                </c:pt>
                <c:pt idx="747">
                  <c:v>39.97</c:v>
                </c:pt>
                <c:pt idx="748">
                  <c:v>39.92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графики!$K$2</c:f>
              <c:strCache>
                <c:ptCount val="1"/>
                <c:pt idx="0">
                  <c:v>F1UA</c:v>
                </c:pt>
              </c:strCache>
            </c:strRef>
          </c:tx>
          <c:marker>
            <c:symbol val="none"/>
          </c:marker>
          <c:cat>
            <c:numRef>
              <c:f>графики!$A$3:$A$766</c:f>
              <c:numCache>
                <c:formatCode>General</c:formatCode>
                <c:ptCount val="7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</c:numCache>
            </c:numRef>
          </c:cat>
          <c:val>
            <c:numRef>
              <c:f>графики!$K$3:$K$766</c:f>
              <c:numCache>
                <c:formatCode>0.00</c:formatCode>
                <c:ptCount val="764"/>
                <c:pt idx="0">
                  <c:v>41.6</c:v>
                </c:pt>
                <c:pt idx="1">
                  <c:v>40.86</c:v>
                </c:pt>
                <c:pt idx="2">
                  <c:v>40.69</c:v>
                </c:pt>
                <c:pt idx="3">
                  <c:v>40.17</c:v>
                </c:pt>
                <c:pt idx="4">
                  <c:v>40.380000000000003</c:v>
                </c:pt>
                <c:pt idx="5">
                  <c:v>40.549999999999997</c:v>
                </c:pt>
                <c:pt idx="6">
                  <c:v>40.58</c:v>
                </c:pt>
                <c:pt idx="7">
                  <c:v>40.68</c:v>
                </c:pt>
                <c:pt idx="8">
                  <c:v>42.93</c:v>
                </c:pt>
                <c:pt idx="9">
                  <c:v>41.21</c:v>
                </c:pt>
                <c:pt idx="10">
                  <c:v>40.26</c:v>
                </c:pt>
                <c:pt idx="11">
                  <c:v>40.21</c:v>
                </c:pt>
                <c:pt idx="12">
                  <c:v>40.130000000000003</c:v>
                </c:pt>
                <c:pt idx="13">
                  <c:v>41.14</c:v>
                </c:pt>
                <c:pt idx="14">
                  <c:v>39.9</c:v>
                </c:pt>
                <c:pt idx="15">
                  <c:v>39.979999999999997</c:v>
                </c:pt>
                <c:pt idx="16">
                  <c:v>40.159999999999997</c:v>
                </c:pt>
                <c:pt idx="17">
                  <c:v>40.1</c:v>
                </c:pt>
                <c:pt idx="18">
                  <c:v>39.9</c:v>
                </c:pt>
                <c:pt idx="19">
                  <c:v>40.020000000000003</c:v>
                </c:pt>
                <c:pt idx="20">
                  <c:v>40.17</c:v>
                </c:pt>
                <c:pt idx="21">
                  <c:v>40.01</c:v>
                </c:pt>
                <c:pt idx="22">
                  <c:v>40.18</c:v>
                </c:pt>
                <c:pt idx="23">
                  <c:v>40.76</c:v>
                </c:pt>
                <c:pt idx="24">
                  <c:v>40.11</c:v>
                </c:pt>
                <c:pt idx="25">
                  <c:v>40.130000000000003</c:v>
                </c:pt>
                <c:pt idx="26">
                  <c:v>40.67</c:v>
                </c:pt>
                <c:pt idx="27">
                  <c:v>40.04</c:v>
                </c:pt>
                <c:pt idx="28">
                  <c:v>39.99</c:v>
                </c:pt>
                <c:pt idx="29">
                  <c:v>39.83</c:v>
                </c:pt>
                <c:pt idx="30">
                  <c:v>40.08</c:v>
                </c:pt>
                <c:pt idx="31">
                  <c:v>39.97</c:v>
                </c:pt>
                <c:pt idx="32">
                  <c:v>40.020000000000003</c:v>
                </c:pt>
                <c:pt idx="33">
                  <c:v>40.35</c:v>
                </c:pt>
                <c:pt idx="34">
                  <c:v>42.47</c:v>
                </c:pt>
                <c:pt idx="35">
                  <c:v>40.630000000000003</c:v>
                </c:pt>
                <c:pt idx="36">
                  <c:v>40.700000000000003</c:v>
                </c:pt>
                <c:pt idx="37">
                  <c:v>40.81</c:v>
                </c:pt>
                <c:pt idx="38">
                  <c:v>41.08</c:v>
                </c:pt>
                <c:pt idx="39">
                  <c:v>41.16</c:v>
                </c:pt>
                <c:pt idx="40">
                  <c:v>41.18</c:v>
                </c:pt>
                <c:pt idx="41">
                  <c:v>40.909999999999997</c:v>
                </c:pt>
                <c:pt idx="42">
                  <c:v>40.98</c:v>
                </c:pt>
                <c:pt idx="43">
                  <c:v>41.16</c:v>
                </c:pt>
                <c:pt idx="44">
                  <c:v>40.65</c:v>
                </c:pt>
                <c:pt idx="45">
                  <c:v>40.93</c:v>
                </c:pt>
                <c:pt idx="46">
                  <c:v>41.2</c:v>
                </c:pt>
                <c:pt idx="47">
                  <c:v>42.32</c:v>
                </c:pt>
                <c:pt idx="48">
                  <c:v>41.33</c:v>
                </c:pt>
                <c:pt idx="49">
                  <c:v>41.5</c:v>
                </c:pt>
                <c:pt idx="50">
                  <c:v>41.43</c:v>
                </c:pt>
                <c:pt idx="51">
                  <c:v>42.23</c:v>
                </c:pt>
                <c:pt idx="52">
                  <c:v>42.31</c:v>
                </c:pt>
                <c:pt idx="53">
                  <c:v>41.2</c:v>
                </c:pt>
                <c:pt idx="54">
                  <c:v>41.2</c:v>
                </c:pt>
                <c:pt idx="55">
                  <c:v>41.5</c:v>
                </c:pt>
                <c:pt idx="56">
                  <c:v>41.22</c:v>
                </c:pt>
                <c:pt idx="57">
                  <c:v>41.35</c:v>
                </c:pt>
                <c:pt idx="58">
                  <c:v>41.44</c:v>
                </c:pt>
                <c:pt idx="59">
                  <c:v>41.89</c:v>
                </c:pt>
                <c:pt idx="60">
                  <c:v>41.64</c:v>
                </c:pt>
                <c:pt idx="61">
                  <c:v>40.97</c:v>
                </c:pt>
                <c:pt idx="62">
                  <c:v>41.55</c:v>
                </c:pt>
                <c:pt idx="63">
                  <c:v>40.57</c:v>
                </c:pt>
                <c:pt idx="64">
                  <c:v>40.5</c:v>
                </c:pt>
                <c:pt idx="65">
                  <c:v>40.32</c:v>
                </c:pt>
                <c:pt idx="66">
                  <c:v>40.450000000000003</c:v>
                </c:pt>
                <c:pt idx="67">
                  <c:v>40.270000000000003</c:v>
                </c:pt>
                <c:pt idx="68">
                  <c:v>40.33</c:v>
                </c:pt>
                <c:pt idx="69">
                  <c:v>40.380000000000003</c:v>
                </c:pt>
                <c:pt idx="70">
                  <c:v>40.5</c:v>
                </c:pt>
                <c:pt idx="71">
                  <c:v>40.619999999999997</c:v>
                </c:pt>
                <c:pt idx="72">
                  <c:v>40.33</c:v>
                </c:pt>
                <c:pt idx="73">
                  <c:v>40.17</c:v>
                </c:pt>
                <c:pt idx="74">
                  <c:v>40.869999999999997</c:v>
                </c:pt>
                <c:pt idx="75">
                  <c:v>39.94</c:v>
                </c:pt>
                <c:pt idx="76">
                  <c:v>40.53</c:v>
                </c:pt>
                <c:pt idx="77">
                  <c:v>40.36</c:v>
                </c:pt>
                <c:pt idx="78">
                  <c:v>40.24</c:v>
                </c:pt>
                <c:pt idx="79">
                  <c:v>40.18</c:v>
                </c:pt>
                <c:pt idx="80">
                  <c:v>40.18</c:v>
                </c:pt>
                <c:pt idx="81">
                  <c:v>41.32</c:v>
                </c:pt>
                <c:pt idx="82">
                  <c:v>40.479999999999997</c:v>
                </c:pt>
                <c:pt idx="83">
                  <c:v>40.06</c:v>
                </c:pt>
                <c:pt idx="84">
                  <c:v>40.47</c:v>
                </c:pt>
                <c:pt idx="85">
                  <c:v>40.26</c:v>
                </c:pt>
                <c:pt idx="86">
                  <c:v>40.25</c:v>
                </c:pt>
                <c:pt idx="87">
                  <c:v>40.49</c:v>
                </c:pt>
                <c:pt idx="88">
                  <c:v>41.58</c:v>
                </c:pt>
                <c:pt idx="89">
                  <c:v>40.409999999999997</c:v>
                </c:pt>
                <c:pt idx="90">
                  <c:v>40.26</c:v>
                </c:pt>
                <c:pt idx="91">
                  <c:v>40.46</c:v>
                </c:pt>
                <c:pt idx="92">
                  <c:v>41.2</c:v>
                </c:pt>
                <c:pt idx="93">
                  <c:v>40.340000000000003</c:v>
                </c:pt>
                <c:pt idx="94">
                  <c:v>40.200000000000003</c:v>
                </c:pt>
                <c:pt idx="95">
                  <c:v>40.28</c:v>
                </c:pt>
                <c:pt idx="96">
                  <c:v>40.299999999999997</c:v>
                </c:pt>
                <c:pt idx="97">
                  <c:v>40.17</c:v>
                </c:pt>
                <c:pt idx="98">
                  <c:v>40.299999999999997</c:v>
                </c:pt>
                <c:pt idx="99">
                  <c:v>43.36</c:v>
                </c:pt>
                <c:pt idx="100">
                  <c:v>40.54</c:v>
                </c:pt>
                <c:pt idx="101">
                  <c:v>40.51</c:v>
                </c:pt>
                <c:pt idx="102">
                  <c:v>40.56</c:v>
                </c:pt>
                <c:pt idx="103">
                  <c:v>40.56</c:v>
                </c:pt>
                <c:pt idx="104">
                  <c:v>41.08</c:v>
                </c:pt>
                <c:pt idx="105">
                  <c:v>41.3</c:v>
                </c:pt>
                <c:pt idx="106">
                  <c:v>40.83</c:v>
                </c:pt>
                <c:pt idx="107">
                  <c:v>40.29</c:v>
                </c:pt>
                <c:pt idx="108">
                  <c:v>40.200000000000003</c:v>
                </c:pt>
                <c:pt idx="109">
                  <c:v>40.380000000000003</c:v>
                </c:pt>
                <c:pt idx="110">
                  <c:v>40.369999999999997</c:v>
                </c:pt>
                <c:pt idx="111">
                  <c:v>40.229999999999997</c:v>
                </c:pt>
                <c:pt idx="112">
                  <c:v>40.18</c:v>
                </c:pt>
                <c:pt idx="113">
                  <c:v>40.06</c:v>
                </c:pt>
                <c:pt idx="114">
                  <c:v>40.130000000000003</c:v>
                </c:pt>
                <c:pt idx="115">
                  <c:v>39.97</c:v>
                </c:pt>
                <c:pt idx="116">
                  <c:v>39.74</c:v>
                </c:pt>
                <c:pt idx="117">
                  <c:v>40.11</c:v>
                </c:pt>
                <c:pt idx="118">
                  <c:v>41.29</c:v>
                </c:pt>
                <c:pt idx="119">
                  <c:v>40.19</c:v>
                </c:pt>
                <c:pt idx="120">
                  <c:v>39.93</c:v>
                </c:pt>
                <c:pt idx="121">
                  <c:v>39.97</c:v>
                </c:pt>
                <c:pt idx="122">
                  <c:v>40.020000000000003</c:v>
                </c:pt>
                <c:pt idx="123">
                  <c:v>40.1</c:v>
                </c:pt>
                <c:pt idx="124">
                  <c:v>40.11</c:v>
                </c:pt>
                <c:pt idx="125">
                  <c:v>40.19</c:v>
                </c:pt>
                <c:pt idx="126">
                  <c:v>39.96</c:v>
                </c:pt>
                <c:pt idx="127">
                  <c:v>39.79</c:v>
                </c:pt>
                <c:pt idx="128">
                  <c:v>40.1</c:v>
                </c:pt>
                <c:pt idx="129">
                  <c:v>39.99</c:v>
                </c:pt>
                <c:pt idx="130">
                  <c:v>40.049999999999997</c:v>
                </c:pt>
                <c:pt idx="131">
                  <c:v>40.049999999999997</c:v>
                </c:pt>
                <c:pt idx="132">
                  <c:v>40.18</c:v>
                </c:pt>
                <c:pt idx="133">
                  <c:v>40.659999999999997</c:v>
                </c:pt>
                <c:pt idx="134">
                  <c:v>39.9</c:v>
                </c:pt>
                <c:pt idx="135">
                  <c:v>39.89</c:v>
                </c:pt>
                <c:pt idx="136">
                  <c:v>40.1</c:v>
                </c:pt>
                <c:pt idx="137">
                  <c:v>40.049999999999997</c:v>
                </c:pt>
                <c:pt idx="138">
                  <c:v>40.270000000000003</c:v>
                </c:pt>
                <c:pt idx="139">
                  <c:v>40.200000000000003</c:v>
                </c:pt>
                <c:pt idx="140">
                  <c:v>40.06</c:v>
                </c:pt>
                <c:pt idx="141">
                  <c:v>40.03</c:v>
                </c:pt>
                <c:pt idx="142">
                  <c:v>41.04</c:v>
                </c:pt>
                <c:pt idx="143">
                  <c:v>40.08</c:v>
                </c:pt>
                <c:pt idx="144">
                  <c:v>40.159999999999997</c:v>
                </c:pt>
                <c:pt idx="145">
                  <c:v>40.43</c:v>
                </c:pt>
                <c:pt idx="146">
                  <c:v>39.950000000000003</c:v>
                </c:pt>
                <c:pt idx="147">
                  <c:v>40.119999999999997</c:v>
                </c:pt>
                <c:pt idx="148">
                  <c:v>40.28</c:v>
                </c:pt>
                <c:pt idx="149">
                  <c:v>40.340000000000003</c:v>
                </c:pt>
                <c:pt idx="150">
                  <c:v>40.17</c:v>
                </c:pt>
                <c:pt idx="151">
                  <c:v>40.33</c:v>
                </c:pt>
                <c:pt idx="152">
                  <c:v>40.229999999999997</c:v>
                </c:pt>
                <c:pt idx="153">
                  <c:v>40.24</c:v>
                </c:pt>
                <c:pt idx="154">
                  <c:v>40.020000000000003</c:v>
                </c:pt>
                <c:pt idx="155">
                  <c:v>40.31</c:v>
                </c:pt>
                <c:pt idx="156">
                  <c:v>40.53</c:v>
                </c:pt>
                <c:pt idx="157">
                  <c:v>40.659999999999997</c:v>
                </c:pt>
                <c:pt idx="158">
                  <c:v>40.520000000000003</c:v>
                </c:pt>
                <c:pt idx="159">
                  <c:v>40.619999999999997</c:v>
                </c:pt>
                <c:pt idx="160">
                  <c:v>40.26</c:v>
                </c:pt>
                <c:pt idx="161">
                  <c:v>40.159999999999997</c:v>
                </c:pt>
                <c:pt idx="162">
                  <c:v>40.32</c:v>
                </c:pt>
                <c:pt idx="163">
                  <c:v>41.05</c:v>
                </c:pt>
                <c:pt idx="164">
                  <c:v>40.21</c:v>
                </c:pt>
                <c:pt idx="165">
                  <c:v>40.25</c:v>
                </c:pt>
                <c:pt idx="166">
                  <c:v>40.67</c:v>
                </c:pt>
                <c:pt idx="167">
                  <c:v>40.29</c:v>
                </c:pt>
                <c:pt idx="168">
                  <c:v>40.65</c:v>
                </c:pt>
                <c:pt idx="169">
                  <c:v>40.51</c:v>
                </c:pt>
                <c:pt idx="170">
                  <c:v>40.549999999999997</c:v>
                </c:pt>
                <c:pt idx="171">
                  <c:v>40.44</c:v>
                </c:pt>
                <c:pt idx="172">
                  <c:v>40.450000000000003</c:v>
                </c:pt>
                <c:pt idx="173">
                  <c:v>40.36</c:v>
                </c:pt>
                <c:pt idx="174">
                  <c:v>40.119999999999997</c:v>
                </c:pt>
                <c:pt idx="175">
                  <c:v>40.090000000000003</c:v>
                </c:pt>
                <c:pt idx="176">
                  <c:v>40.159999999999997</c:v>
                </c:pt>
                <c:pt idx="177">
                  <c:v>40.04</c:v>
                </c:pt>
                <c:pt idx="178">
                  <c:v>40.21</c:v>
                </c:pt>
                <c:pt idx="179">
                  <c:v>40.44</c:v>
                </c:pt>
                <c:pt idx="180">
                  <c:v>40.18</c:v>
                </c:pt>
                <c:pt idx="181">
                  <c:v>39.96</c:v>
                </c:pt>
                <c:pt idx="182">
                  <c:v>41.31</c:v>
                </c:pt>
                <c:pt idx="183">
                  <c:v>40.15</c:v>
                </c:pt>
                <c:pt idx="184">
                  <c:v>40.200000000000003</c:v>
                </c:pt>
                <c:pt idx="185">
                  <c:v>39.979999999999997</c:v>
                </c:pt>
                <c:pt idx="186">
                  <c:v>40.229999999999997</c:v>
                </c:pt>
                <c:pt idx="187">
                  <c:v>39.96</c:v>
                </c:pt>
                <c:pt idx="188">
                  <c:v>41.35</c:v>
                </c:pt>
                <c:pt idx="189">
                  <c:v>41.02</c:v>
                </c:pt>
                <c:pt idx="190">
                  <c:v>41.81</c:v>
                </c:pt>
                <c:pt idx="191">
                  <c:v>40.29</c:v>
                </c:pt>
                <c:pt idx="192">
                  <c:v>40.22</c:v>
                </c:pt>
                <c:pt idx="193">
                  <c:v>40.15</c:v>
                </c:pt>
                <c:pt idx="194">
                  <c:v>40.24</c:v>
                </c:pt>
                <c:pt idx="195">
                  <c:v>40.17</c:v>
                </c:pt>
                <c:pt idx="196">
                  <c:v>40.090000000000003</c:v>
                </c:pt>
                <c:pt idx="197">
                  <c:v>40.020000000000003</c:v>
                </c:pt>
                <c:pt idx="198">
                  <c:v>39.99</c:v>
                </c:pt>
                <c:pt idx="199">
                  <c:v>39.97</c:v>
                </c:pt>
                <c:pt idx="200">
                  <c:v>40.19</c:v>
                </c:pt>
                <c:pt idx="201">
                  <c:v>40.64</c:v>
                </c:pt>
                <c:pt idx="202">
                  <c:v>40.99</c:v>
                </c:pt>
                <c:pt idx="203">
                  <c:v>40.57</c:v>
                </c:pt>
                <c:pt idx="204">
                  <c:v>40.98</c:v>
                </c:pt>
                <c:pt idx="205">
                  <c:v>41.2</c:v>
                </c:pt>
                <c:pt idx="206">
                  <c:v>40.380000000000003</c:v>
                </c:pt>
                <c:pt idx="207">
                  <c:v>40.43</c:v>
                </c:pt>
                <c:pt idx="208">
                  <c:v>40.71</c:v>
                </c:pt>
                <c:pt idx="209">
                  <c:v>40.58</c:v>
                </c:pt>
                <c:pt idx="210">
                  <c:v>40.340000000000003</c:v>
                </c:pt>
                <c:pt idx="211">
                  <c:v>40.61</c:v>
                </c:pt>
                <c:pt idx="212">
                  <c:v>40.619999999999997</c:v>
                </c:pt>
                <c:pt idx="213">
                  <c:v>40.5</c:v>
                </c:pt>
                <c:pt idx="214">
                  <c:v>40.67</c:v>
                </c:pt>
                <c:pt idx="215">
                  <c:v>41.89</c:v>
                </c:pt>
                <c:pt idx="216">
                  <c:v>40.75</c:v>
                </c:pt>
                <c:pt idx="217">
                  <c:v>40.619999999999997</c:v>
                </c:pt>
                <c:pt idx="218">
                  <c:v>40.5</c:v>
                </c:pt>
                <c:pt idx="219">
                  <c:v>40.409999999999997</c:v>
                </c:pt>
                <c:pt idx="220">
                  <c:v>40.86</c:v>
                </c:pt>
                <c:pt idx="221">
                  <c:v>40.42</c:v>
                </c:pt>
                <c:pt idx="222">
                  <c:v>40.65</c:v>
                </c:pt>
                <c:pt idx="223">
                  <c:v>41.15</c:v>
                </c:pt>
                <c:pt idx="224">
                  <c:v>41.18</c:v>
                </c:pt>
                <c:pt idx="225">
                  <c:v>40.46</c:v>
                </c:pt>
                <c:pt idx="226">
                  <c:v>40.32</c:v>
                </c:pt>
                <c:pt idx="227">
                  <c:v>40.44</c:v>
                </c:pt>
                <c:pt idx="228">
                  <c:v>40.450000000000003</c:v>
                </c:pt>
                <c:pt idx="229">
                  <c:v>40.49</c:v>
                </c:pt>
                <c:pt idx="230">
                  <c:v>40.31</c:v>
                </c:pt>
                <c:pt idx="231">
                  <c:v>40.6</c:v>
                </c:pt>
                <c:pt idx="232">
                  <c:v>40.909999999999997</c:v>
                </c:pt>
                <c:pt idx="233">
                  <c:v>40.630000000000003</c:v>
                </c:pt>
                <c:pt idx="234">
                  <c:v>40.57</c:v>
                </c:pt>
                <c:pt idx="235">
                  <c:v>40.700000000000003</c:v>
                </c:pt>
                <c:pt idx="236">
                  <c:v>40.61</c:v>
                </c:pt>
                <c:pt idx="237">
                  <c:v>41.13</c:v>
                </c:pt>
                <c:pt idx="238">
                  <c:v>40.65</c:v>
                </c:pt>
                <c:pt idx="239">
                  <c:v>40.5</c:v>
                </c:pt>
                <c:pt idx="240">
                  <c:v>40.64</c:v>
                </c:pt>
                <c:pt idx="241">
                  <c:v>40.74</c:v>
                </c:pt>
                <c:pt idx="242">
                  <c:v>40.36</c:v>
                </c:pt>
                <c:pt idx="243">
                  <c:v>40.83</c:v>
                </c:pt>
                <c:pt idx="244">
                  <c:v>40.479999999999997</c:v>
                </c:pt>
                <c:pt idx="245">
                  <c:v>40.82</c:v>
                </c:pt>
                <c:pt idx="246">
                  <c:v>41.22</c:v>
                </c:pt>
                <c:pt idx="247">
                  <c:v>41.08</c:v>
                </c:pt>
                <c:pt idx="248">
                  <c:v>40.81</c:v>
                </c:pt>
                <c:pt idx="249">
                  <c:v>40.25</c:v>
                </c:pt>
                <c:pt idx="250">
                  <c:v>40.49</c:v>
                </c:pt>
                <c:pt idx="251">
                  <c:v>40.229999999999997</c:v>
                </c:pt>
                <c:pt idx="252">
                  <c:v>40.5</c:v>
                </c:pt>
                <c:pt idx="253">
                  <c:v>40.369999999999997</c:v>
                </c:pt>
                <c:pt idx="254">
                  <c:v>40.86</c:v>
                </c:pt>
                <c:pt idx="255">
                  <c:v>40.39</c:v>
                </c:pt>
                <c:pt idx="256">
                  <c:v>40.32</c:v>
                </c:pt>
                <c:pt idx="257">
                  <c:v>40.36</c:v>
                </c:pt>
                <c:pt idx="258">
                  <c:v>40.43</c:v>
                </c:pt>
                <c:pt idx="259">
                  <c:v>40.4</c:v>
                </c:pt>
                <c:pt idx="260">
                  <c:v>40.409999999999997</c:v>
                </c:pt>
                <c:pt idx="261">
                  <c:v>40.01</c:v>
                </c:pt>
                <c:pt idx="262">
                  <c:v>39.99</c:v>
                </c:pt>
                <c:pt idx="263">
                  <c:v>41.85</c:v>
                </c:pt>
                <c:pt idx="264">
                  <c:v>40.130000000000003</c:v>
                </c:pt>
                <c:pt idx="265">
                  <c:v>40.06</c:v>
                </c:pt>
                <c:pt idx="266">
                  <c:v>41.23</c:v>
                </c:pt>
                <c:pt idx="267">
                  <c:v>40.270000000000003</c:v>
                </c:pt>
                <c:pt idx="268">
                  <c:v>40.18</c:v>
                </c:pt>
                <c:pt idx="269">
                  <c:v>40.36</c:v>
                </c:pt>
                <c:pt idx="270">
                  <c:v>40.35</c:v>
                </c:pt>
                <c:pt idx="271">
                  <c:v>40.31</c:v>
                </c:pt>
                <c:pt idx="272">
                  <c:v>40.81</c:v>
                </c:pt>
                <c:pt idx="273">
                  <c:v>39.89</c:v>
                </c:pt>
                <c:pt idx="274">
                  <c:v>40.119999999999997</c:v>
                </c:pt>
                <c:pt idx="275">
                  <c:v>40.15</c:v>
                </c:pt>
                <c:pt idx="276">
                  <c:v>40.1</c:v>
                </c:pt>
                <c:pt idx="277">
                  <c:v>40.98</c:v>
                </c:pt>
                <c:pt idx="278">
                  <c:v>40.07</c:v>
                </c:pt>
                <c:pt idx="279">
                  <c:v>40.76</c:v>
                </c:pt>
                <c:pt idx="280">
                  <c:v>40.090000000000003</c:v>
                </c:pt>
                <c:pt idx="281">
                  <c:v>40.119999999999997</c:v>
                </c:pt>
                <c:pt idx="282">
                  <c:v>40.659999999999997</c:v>
                </c:pt>
                <c:pt idx="283">
                  <c:v>41.75</c:v>
                </c:pt>
                <c:pt idx="284">
                  <c:v>39.96</c:v>
                </c:pt>
                <c:pt idx="285">
                  <c:v>40.25</c:v>
                </c:pt>
                <c:pt idx="286">
                  <c:v>39.89</c:v>
                </c:pt>
                <c:pt idx="287">
                  <c:v>39.92</c:v>
                </c:pt>
                <c:pt idx="288">
                  <c:v>40.4</c:v>
                </c:pt>
                <c:pt idx="289">
                  <c:v>39.99</c:v>
                </c:pt>
                <c:pt idx="290">
                  <c:v>40.380000000000003</c:v>
                </c:pt>
                <c:pt idx="291">
                  <c:v>40.950000000000003</c:v>
                </c:pt>
                <c:pt idx="292">
                  <c:v>40.15</c:v>
                </c:pt>
                <c:pt idx="293">
                  <c:v>40.130000000000003</c:v>
                </c:pt>
                <c:pt idx="294">
                  <c:v>40.15</c:v>
                </c:pt>
                <c:pt idx="295">
                  <c:v>40.04</c:v>
                </c:pt>
                <c:pt idx="296">
                  <c:v>40.18</c:v>
                </c:pt>
                <c:pt idx="297">
                  <c:v>40.590000000000003</c:v>
                </c:pt>
                <c:pt idx="298">
                  <c:v>40.799999999999997</c:v>
                </c:pt>
                <c:pt idx="299">
                  <c:v>40.35</c:v>
                </c:pt>
                <c:pt idx="300">
                  <c:v>40.270000000000003</c:v>
                </c:pt>
                <c:pt idx="301">
                  <c:v>40.159999999999997</c:v>
                </c:pt>
                <c:pt idx="302">
                  <c:v>40.28</c:v>
                </c:pt>
                <c:pt idx="303">
                  <c:v>41.48</c:v>
                </c:pt>
                <c:pt idx="304">
                  <c:v>40.53</c:v>
                </c:pt>
                <c:pt idx="305">
                  <c:v>40.1</c:v>
                </c:pt>
                <c:pt idx="306">
                  <c:v>40.35</c:v>
                </c:pt>
                <c:pt idx="307">
                  <c:v>40.619999999999997</c:v>
                </c:pt>
                <c:pt idx="308">
                  <c:v>40.119999999999997</c:v>
                </c:pt>
                <c:pt idx="309">
                  <c:v>40.26</c:v>
                </c:pt>
                <c:pt idx="310">
                  <c:v>40.68</c:v>
                </c:pt>
                <c:pt idx="311">
                  <c:v>40.44</c:v>
                </c:pt>
                <c:pt idx="312">
                  <c:v>40.31</c:v>
                </c:pt>
                <c:pt idx="313">
                  <c:v>40.049999999999997</c:v>
                </c:pt>
                <c:pt idx="314">
                  <c:v>40.049999999999997</c:v>
                </c:pt>
                <c:pt idx="315">
                  <c:v>40.39</c:v>
                </c:pt>
                <c:pt idx="316">
                  <c:v>40.200000000000003</c:v>
                </c:pt>
                <c:pt idx="317">
                  <c:v>40.11</c:v>
                </c:pt>
                <c:pt idx="318">
                  <c:v>40.01</c:v>
                </c:pt>
                <c:pt idx="319">
                  <c:v>40.21</c:v>
                </c:pt>
                <c:pt idx="320">
                  <c:v>40.42</c:v>
                </c:pt>
                <c:pt idx="321">
                  <c:v>40.56</c:v>
                </c:pt>
                <c:pt idx="322">
                  <c:v>40.9</c:v>
                </c:pt>
                <c:pt idx="323">
                  <c:v>40.299999999999997</c:v>
                </c:pt>
                <c:pt idx="324">
                  <c:v>40.43</c:v>
                </c:pt>
                <c:pt idx="325">
                  <c:v>40.4</c:v>
                </c:pt>
                <c:pt idx="326">
                  <c:v>40.200000000000003</c:v>
                </c:pt>
                <c:pt idx="327">
                  <c:v>39.78</c:v>
                </c:pt>
                <c:pt idx="328">
                  <c:v>40.29</c:v>
                </c:pt>
                <c:pt idx="329">
                  <c:v>39.93</c:v>
                </c:pt>
                <c:pt idx="330">
                  <c:v>39.619999999999997</c:v>
                </c:pt>
                <c:pt idx="331">
                  <c:v>39.880000000000003</c:v>
                </c:pt>
                <c:pt idx="332">
                  <c:v>40.04</c:v>
                </c:pt>
                <c:pt idx="333">
                  <c:v>40.46</c:v>
                </c:pt>
                <c:pt idx="334">
                  <c:v>40.69</c:v>
                </c:pt>
                <c:pt idx="335">
                  <c:v>39.799999999999997</c:v>
                </c:pt>
                <c:pt idx="336">
                  <c:v>39.57</c:v>
                </c:pt>
                <c:pt idx="337">
                  <c:v>39.64</c:v>
                </c:pt>
                <c:pt idx="338">
                  <c:v>39.590000000000003</c:v>
                </c:pt>
                <c:pt idx="339">
                  <c:v>39.53</c:v>
                </c:pt>
                <c:pt idx="340">
                  <c:v>39.729999999999997</c:v>
                </c:pt>
                <c:pt idx="341">
                  <c:v>40.54</c:v>
                </c:pt>
                <c:pt idx="342">
                  <c:v>40.380000000000003</c:v>
                </c:pt>
                <c:pt idx="343">
                  <c:v>39.69</c:v>
                </c:pt>
                <c:pt idx="344">
                  <c:v>39.83</c:v>
                </c:pt>
                <c:pt idx="345">
                  <c:v>39.74</c:v>
                </c:pt>
                <c:pt idx="346">
                  <c:v>39.869999999999997</c:v>
                </c:pt>
                <c:pt idx="347">
                  <c:v>39.630000000000003</c:v>
                </c:pt>
                <c:pt idx="348">
                  <c:v>39.770000000000003</c:v>
                </c:pt>
                <c:pt idx="349">
                  <c:v>40.770000000000003</c:v>
                </c:pt>
                <c:pt idx="350">
                  <c:v>40.15</c:v>
                </c:pt>
                <c:pt idx="351">
                  <c:v>39.869999999999997</c:v>
                </c:pt>
                <c:pt idx="352">
                  <c:v>40.14</c:v>
                </c:pt>
                <c:pt idx="353">
                  <c:v>39.979999999999997</c:v>
                </c:pt>
                <c:pt idx="354">
                  <c:v>39.92</c:v>
                </c:pt>
                <c:pt idx="355">
                  <c:v>39.81</c:v>
                </c:pt>
                <c:pt idx="356">
                  <c:v>40.04</c:v>
                </c:pt>
                <c:pt idx="357">
                  <c:v>39.81</c:v>
                </c:pt>
                <c:pt idx="358">
                  <c:v>39.76</c:v>
                </c:pt>
                <c:pt idx="359">
                  <c:v>39.86</c:v>
                </c:pt>
                <c:pt idx="360">
                  <c:v>40.35</c:v>
                </c:pt>
                <c:pt idx="361">
                  <c:v>39.64</c:v>
                </c:pt>
                <c:pt idx="362">
                  <c:v>39.619999999999997</c:v>
                </c:pt>
                <c:pt idx="363">
                  <c:v>39.65</c:v>
                </c:pt>
                <c:pt idx="364">
                  <c:v>39.71</c:v>
                </c:pt>
                <c:pt idx="365">
                  <c:v>39.799999999999997</c:v>
                </c:pt>
                <c:pt idx="366">
                  <c:v>39.869999999999997</c:v>
                </c:pt>
                <c:pt idx="367">
                  <c:v>39.51</c:v>
                </c:pt>
                <c:pt idx="368">
                  <c:v>40.06</c:v>
                </c:pt>
                <c:pt idx="369">
                  <c:v>39.74</c:v>
                </c:pt>
                <c:pt idx="370">
                  <c:v>40.200000000000003</c:v>
                </c:pt>
                <c:pt idx="371">
                  <c:v>40.1</c:v>
                </c:pt>
                <c:pt idx="372">
                  <c:v>39.909999999999997</c:v>
                </c:pt>
                <c:pt idx="373">
                  <c:v>39.909999999999997</c:v>
                </c:pt>
                <c:pt idx="374">
                  <c:v>40.020000000000003</c:v>
                </c:pt>
                <c:pt idx="375">
                  <c:v>39.950000000000003</c:v>
                </c:pt>
                <c:pt idx="376">
                  <c:v>40.89</c:v>
                </c:pt>
                <c:pt idx="377">
                  <c:v>40.83</c:v>
                </c:pt>
                <c:pt idx="378">
                  <c:v>41.36</c:v>
                </c:pt>
                <c:pt idx="379">
                  <c:v>39.81</c:v>
                </c:pt>
                <c:pt idx="380">
                  <c:v>40.020000000000003</c:v>
                </c:pt>
                <c:pt idx="381">
                  <c:v>40.43</c:v>
                </c:pt>
                <c:pt idx="382">
                  <c:v>40.31</c:v>
                </c:pt>
                <c:pt idx="383">
                  <c:v>40.049999999999997</c:v>
                </c:pt>
                <c:pt idx="384">
                  <c:v>40.299999999999997</c:v>
                </c:pt>
                <c:pt idx="385">
                  <c:v>40.83</c:v>
                </c:pt>
                <c:pt idx="386">
                  <c:v>40.869999999999997</c:v>
                </c:pt>
                <c:pt idx="387">
                  <c:v>40.35</c:v>
                </c:pt>
                <c:pt idx="388">
                  <c:v>40.630000000000003</c:v>
                </c:pt>
                <c:pt idx="389">
                  <c:v>41.12</c:v>
                </c:pt>
                <c:pt idx="390">
                  <c:v>40.28</c:v>
                </c:pt>
                <c:pt idx="391">
                  <c:v>40.380000000000003</c:v>
                </c:pt>
                <c:pt idx="392">
                  <c:v>40.28</c:v>
                </c:pt>
                <c:pt idx="393">
                  <c:v>40.29</c:v>
                </c:pt>
                <c:pt idx="394">
                  <c:v>40.82</c:v>
                </c:pt>
                <c:pt idx="395">
                  <c:v>40.33</c:v>
                </c:pt>
                <c:pt idx="396">
                  <c:v>40.46</c:v>
                </c:pt>
                <c:pt idx="397">
                  <c:v>40.19</c:v>
                </c:pt>
                <c:pt idx="398">
                  <c:v>40.200000000000003</c:v>
                </c:pt>
                <c:pt idx="399">
                  <c:v>40.340000000000003</c:v>
                </c:pt>
                <c:pt idx="400">
                  <c:v>40.64</c:v>
                </c:pt>
                <c:pt idx="401">
                  <c:v>40.380000000000003</c:v>
                </c:pt>
                <c:pt idx="402">
                  <c:v>40.74</c:v>
                </c:pt>
                <c:pt idx="403">
                  <c:v>40.369999999999997</c:v>
                </c:pt>
                <c:pt idx="404">
                  <c:v>40.4</c:v>
                </c:pt>
                <c:pt idx="405">
                  <c:v>40.549999999999997</c:v>
                </c:pt>
                <c:pt idx="406">
                  <c:v>40.29</c:v>
                </c:pt>
                <c:pt idx="407">
                  <c:v>40.380000000000003</c:v>
                </c:pt>
                <c:pt idx="408">
                  <c:v>40.31</c:v>
                </c:pt>
                <c:pt idx="409">
                  <c:v>40.69</c:v>
                </c:pt>
                <c:pt idx="410">
                  <c:v>40.61</c:v>
                </c:pt>
                <c:pt idx="411">
                  <c:v>40.299999999999997</c:v>
                </c:pt>
                <c:pt idx="412">
                  <c:v>40.28</c:v>
                </c:pt>
                <c:pt idx="413">
                  <c:v>40.590000000000003</c:v>
                </c:pt>
                <c:pt idx="414">
                  <c:v>40.49</c:v>
                </c:pt>
                <c:pt idx="415">
                  <c:v>40.86</c:v>
                </c:pt>
                <c:pt idx="416">
                  <c:v>40.46</c:v>
                </c:pt>
                <c:pt idx="417">
                  <c:v>40.380000000000003</c:v>
                </c:pt>
                <c:pt idx="418">
                  <c:v>40.57</c:v>
                </c:pt>
                <c:pt idx="419">
                  <c:v>40.590000000000003</c:v>
                </c:pt>
                <c:pt idx="420">
                  <c:v>40.64</c:v>
                </c:pt>
                <c:pt idx="421">
                  <c:v>40.380000000000003</c:v>
                </c:pt>
                <c:pt idx="422">
                  <c:v>40.24</c:v>
                </c:pt>
                <c:pt idx="423">
                  <c:v>40.32</c:v>
                </c:pt>
                <c:pt idx="424">
                  <c:v>40.4</c:v>
                </c:pt>
                <c:pt idx="425">
                  <c:v>40.549999999999997</c:v>
                </c:pt>
                <c:pt idx="426">
                  <c:v>40.24</c:v>
                </c:pt>
                <c:pt idx="427">
                  <c:v>40.380000000000003</c:v>
                </c:pt>
                <c:pt idx="428">
                  <c:v>40.75</c:v>
                </c:pt>
                <c:pt idx="429">
                  <c:v>40.4</c:v>
                </c:pt>
                <c:pt idx="430">
                  <c:v>40.82</c:v>
                </c:pt>
                <c:pt idx="431">
                  <c:v>40.58</c:v>
                </c:pt>
                <c:pt idx="432">
                  <c:v>40.33</c:v>
                </c:pt>
                <c:pt idx="433">
                  <c:v>40.479999999999997</c:v>
                </c:pt>
                <c:pt idx="434">
                  <c:v>40.14</c:v>
                </c:pt>
                <c:pt idx="435">
                  <c:v>40.29</c:v>
                </c:pt>
                <c:pt idx="436">
                  <c:v>40.5</c:v>
                </c:pt>
                <c:pt idx="437">
                  <c:v>40.270000000000003</c:v>
                </c:pt>
                <c:pt idx="438">
                  <c:v>40.340000000000003</c:v>
                </c:pt>
                <c:pt idx="439">
                  <c:v>40.78</c:v>
                </c:pt>
                <c:pt idx="440">
                  <c:v>41</c:v>
                </c:pt>
                <c:pt idx="441">
                  <c:v>40.51</c:v>
                </c:pt>
                <c:pt idx="442">
                  <c:v>40.299999999999997</c:v>
                </c:pt>
                <c:pt idx="443">
                  <c:v>40.4</c:v>
                </c:pt>
                <c:pt idx="444">
                  <c:v>40.56</c:v>
                </c:pt>
                <c:pt idx="445">
                  <c:v>40.82</c:v>
                </c:pt>
                <c:pt idx="446">
                  <c:v>40.72</c:v>
                </c:pt>
                <c:pt idx="447">
                  <c:v>41.04</c:v>
                </c:pt>
                <c:pt idx="448">
                  <c:v>41.08</c:v>
                </c:pt>
                <c:pt idx="449">
                  <c:v>40.65</c:v>
                </c:pt>
                <c:pt idx="450">
                  <c:v>40.68</c:v>
                </c:pt>
                <c:pt idx="451">
                  <c:v>40.21</c:v>
                </c:pt>
                <c:pt idx="452">
                  <c:v>40.75</c:v>
                </c:pt>
                <c:pt idx="453">
                  <c:v>40.630000000000003</c:v>
                </c:pt>
                <c:pt idx="454">
                  <c:v>40.85</c:v>
                </c:pt>
                <c:pt idx="455">
                  <c:v>40.29</c:v>
                </c:pt>
                <c:pt idx="456">
                  <c:v>40.549999999999997</c:v>
                </c:pt>
                <c:pt idx="457">
                  <c:v>40.299999999999997</c:v>
                </c:pt>
                <c:pt idx="458">
                  <c:v>41.33</c:v>
                </c:pt>
                <c:pt idx="459">
                  <c:v>41.68</c:v>
                </c:pt>
                <c:pt idx="460">
                  <c:v>40.69</c:v>
                </c:pt>
                <c:pt idx="461">
                  <c:v>40.39</c:v>
                </c:pt>
                <c:pt idx="462">
                  <c:v>40.57</c:v>
                </c:pt>
                <c:pt idx="463">
                  <c:v>40.67</c:v>
                </c:pt>
                <c:pt idx="464">
                  <c:v>40.36</c:v>
                </c:pt>
                <c:pt idx="465">
                  <c:v>40.4</c:v>
                </c:pt>
                <c:pt idx="466">
                  <c:v>40.369999999999997</c:v>
                </c:pt>
                <c:pt idx="467">
                  <c:v>40.590000000000003</c:v>
                </c:pt>
                <c:pt idx="468">
                  <c:v>40.49</c:v>
                </c:pt>
                <c:pt idx="469">
                  <c:v>40.36</c:v>
                </c:pt>
                <c:pt idx="470">
                  <c:v>41.46</c:v>
                </c:pt>
                <c:pt idx="471">
                  <c:v>40.590000000000003</c:v>
                </c:pt>
                <c:pt idx="472">
                  <c:v>40.31</c:v>
                </c:pt>
                <c:pt idx="473">
                  <c:v>40.5</c:v>
                </c:pt>
                <c:pt idx="474">
                  <c:v>40.28</c:v>
                </c:pt>
                <c:pt idx="475">
                  <c:v>40.799999999999997</c:v>
                </c:pt>
                <c:pt idx="476">
                  <c:v>40.33</c:v>
                </c:pt>
                <c:pt idx="477">
                  <c:v>40.590000000000003</c:v>
                </c:pt>
                <c:pt idx="478">
                  <c:v>40.31</c:v>
                </c:pt>
                <c:pt idx="479">
                  <c:v>40.369999999999997</c:v>
                </c:pt>
                <c:pt idx="480">
                  <c:v>40.94</c:v>
                </c:pt>
                <c:pt idx="481">
                  <c:v>40.270000000000003</c:v>
                </c:pt>
                <c:pt idx="482">
                  <c:v>40.619999999999997</c:v>
                </c:pt>
                <c:pt idx="483">
                  <c:v>40.76</c:v>
                </c:pt>
                <c:pt idx="484">
                  <c:v>41.03</c:v>
                </c:pt>
                <c:pt idx="485">
                  <c:v>40.53</c:v>
                </c:pt>
                <c:pt idx="486">
                  <c:v>40.4</c:v>
                </c:pt>
                <c:pt idx="487">
                  <c:v>40.86</c:v>
                </c:pt>
                <c:pt idx="488">
                  <c:v>40.229999999999997</c:v>
                </c:pt>
                <c:pt idx="489">
                  <c:v>40.35</c:v>
                </c:pt>
                <c:pt idx="490">
                  <c:v>40.35</c:v>
                </c:pt>
                <c:pt idx="491">
                  <c:v>40.33</c:v>
                </c:pt>
                <c:pt idx="492">
                  <c:v>40.43</c:v>
                </c:pt>
                <c:pt idx="493">
                  <c:v>40.86</c:v>
                </c:pt>
                <c:pt idx="494">
                  <c:v>42.82</c:v>
                </c:pt>
                <c:pt idx="495">
                  <c:v>40.42</c:v>
                </c:pt>
                <c:pt idx="496">
                  <c:v>40.68</c:v>
                </c:pt>
                <c:pt idx="497">
                  <c:v>41.21</c:v>
                </c:pt>
                <c:pt idx="498">
                  <c:v>41.1</c:v>
                </c:pt>
                <c:pt idx="499">
                  <c:v>42.27</c:v>
                </c:pt>
                <c:pt idx="500">
                  <c:v>40.770000000000003</c:v>
                </c:pt>
                <c:pt idx="501">
                  <c:v>40.630000000000003</c:v>
                </c:pt>
                <c:pt idx="502">
                  <c:v>40.340000000000003</c:v>
                </c:pt>
                <c:pt idx="503">
                  <c:v>43.99</c:v>
                </c:pt>
                <c:pt idx="504">
                  <c:v>40.89</c:v>
                </c:pt>
                <c:pt idx="505">
                  <c:v>40.340000000000003</c:v>
                </c:pt>
                <c:pt idx="506">
                  <c:v>40.22</c:v>
                </c:pt>
                <c:pt idx="507">
                  <c:v>40.07</c:v>
                </c:pt>
                <c:pt idx="508">
                  <c:v>40.18</c:v>
                </c:pt>
                <c:pt idx="509">
                  <c:v>40.28</c:v>
                </c:pt>
                <c:pt idx="510">
                  <c:v>40.15</c:v>
                </c:pt>
                <c:pt idx="511">
                  <c:v>40.1</c:v>
                </c:pt>
                <c:pt idx="512">
                  <c:v>40.049999999999997</c:v>
                </c:pt>
                <c:pt idx="513">
                  <c:v>40.200000000000003</c:v>
                </c:pt>
                <c:pt idx="514">
                  <c:v>39.74</c:v>
                </c:pt>
                <c:pt idx="515">
                  <c:v>40.229999999999997</c:v>
                </c:pt>
                <c:pt idx="516">
                  <c:v>39.94</c:v>
                </c:pt>
                <c:pt idx="517">
                  <c:v>39.72</c:v>
                </c:pt>
                <c:pt idx="518">
                  <c:v>40.119999999999997</c:v>
                </c:pt>
                <c:pt idx="519">
                  <c:v>40.35</c:v>
                </c:pt>
                <c:pt idx="520">
                  <c:v>40.119999999999997</c:v>
                </c:pt>
                <c:pt idx="521">
                  <c:v>40.049999999999997</c:v>
                </c:pt>
                <c:pt idx="522">
                  <c:v>39.9</c:v>
                </c:pt>
                <c:pt idx="523">
                  <c:v>39.86</c:v>
                </c:pt>
                <c:pt idx="524">
                  <c:v>40.21</c:v>
                </c:pt>
                <c:pt idx="525">
                  <c:v>40.22</c:v>
                </c:pt>
                <c:pt idx="526">
                  <c:v>40.22</c:v>
                </c:pt>
                <c:pt idx="527">
                  <c:v>40.08</c:v>
                </c:pt>
                <c:pt idx="528">
                  <c:v>39.83</c:v>
                </c:pt>
                <c:pt idx="529">
                  <c:v>39.92</c:v>
                </c:pt>
                <c:pt idx="530">
                  <c:v>40.57</c:v>
                </c:pt>
                <c:pt idx="531">
                  <c:v>40.01</c:v>
                </c:pt>
                <c:pt idx="532">
                  <c:v>39.97</c:v>
                </c:pt>
                <c:pt idx="533">
                  <c:v>40.049999999999997</c:v>
                </c:pt>
                <c:pt idx="534">
                  <c:v>39.99</c:v>
                </c:pt>
                <c:pt idx="535">
                  <c:v>39.86</c:v>
                </c:pt>
                <c:pt idx="536">
                  <c:v>39.75</c:v>
                </c:pt>
                <c:pt idx="537">
                  <c:v>39.909999999999997</c:v>
                </c:pt>
                <c:pt idx="538">
                  <c:v>40.130000000000003</c:v>
                </c:pt>
                <c:pt idx="539">
                  <c:v>40.270000000000003</c:v>
                </c:pt>
                <c:pt idx="540">
                  <c:v>40.18</c:v>
                </c:pt>
                <c:pt idx="541">
                  <c:v>39.86</c:v>
                </c:pt>
                <c:pt idx="542">
                  <c:v>39.94</c:v>
                </c:pt>
                <c:pt idx="543">
                  <c:v>40.299999999999997</c:v>
                </c:pt>
                <c:pt idx="544">
                  <c:v>40.200000000000003</c:v>
                </c:pt>
                <c:pt idx="545">
                  <c:v>39.72</c:v>
                </c:pt>
                <c:pt idx="546">
                  <c:v>40.01</c:v>
                </c:pt>
                <c:pt idx="547">
                  <c:v>40</c:v>
                </c:pt>
                <c:pt idx="548">
                  <c:v>39.78</c:v>
                </c:pt>
                <c:pt idx="549">
                  <c:v>40.33</c:v>
                </c:pt>
                <c:pt idx="550">
                  <c:v>40.03</c:v>
                </c:pt>
                <c:pt idx="551">
                  <c:v>39.76</c:v>
                </c:pt>
                <c:pt idx="552">
                  <c:v>40.08</c:v>
                </c:pt>
                <c:pt idx="553">
                  <c:v>40.020000000000003</c:v>
                </c:pt>
                <c:pt idx="554">
                  <c:v>40.090000000000003</c:v>
                </c:pt>
                <c:pt idx="555">
                  <c:v>40.409999999999997</c:v>
                </c:pt>
                <c:pt idx="556">
                  <c:v>40.04</c:v>
                </c:pt>
                <c:pt idx="557">
                  <c:v>39.94</c:v>
                </c:pt>
                <c:pt idx="558">
                  <c:v>40.119999999999997</c:v>
                </c:pt>
                <c:pt idx="559">
                  <c:v>39.74</c:v>
                </c:pt>
                <c:pt idx="560">
                  <c:v>40.18</c:v>
                </c:pt>
                <c:pt idx="561">
                  <c:v>40.28</c:v>
                </c:pt>
                <c:pt idx="562">
                  <c:v>40.25</c:v>
                </c:pt>
                <c:pt idx="563">
                  <c:v>40.909999999999997</c:v>
                </c:pt>
                <c:pt idx="564">
                  <c:v>40.11</c:v>
                </c:pt>
                <c:pt idx="565">
                  <c:v>40.159999999999997</c:v>
                </c:pt>
                <c:pt idx="566">
                  <c:v>42.32</c:v>
                </c:pt>
                <c:pt idx="567">
                  <c:v>41.01</c:v>
                </c:pt>
                <c:pt idx="568">
                  <c:v>40.35</c:v>
                </c:pt>
                <c:pt idx="569">
                  <c:v>40.229999999999997</c:v>
                </c:pt>
                <c:pt idx="570">
                  <c:v>40.26</c:v>
                </c:pt>
                <c:pt idx="571">
                  <c:v>39.96</c:v>
                </c:pt>
                <c:pt idx="572">
                  <c:v>40.29</c:v>
                </c:pt>
                <c:pt idx="573">
                  <c:v>41.51</c:v>
                </c:pt>
                <c:pt idx="574">
                  <c:v>41.21</c:v>
                </c:pt>
                <c:pt idx="575">
                  <c:v>40.229999999999997</c:v>
                </c:pt>
                <c:pt idx="576">
                  <c:v>39.94</c:v>
                </c:pt>
                <c:pt idx="577">
                  <c:v>39.9</c:v>
                </c:pt>
                <c:pt idx="578">
                  <c:v>40.08</c:v>
                </c:pt>
                <c:pt idx="579">
                  <c:v>40.08</c:v>
                </c:pt>
                <c:pt idx="580">
                  <c:v>40.43</c:v>
                </c:pt>
                <c:pt idx="581">
                  <c:v>40.11</c:v>
                </c:pt>
                <c:pt idx="582">
                  <c:v>40.24</c:v>
                </c:pt>
                <c:pt idx="583">
                  <c:v>40.590000000000003</c:v>
                </c:pt>
                <c:pt idx="584">
                  <c:v>40.22</c:v>
                </c:pt>
                <c:pt idx="585">
                  <c:v>40.9</c:v>
                </c:pt>
                <c:pt idx="586">
                  <c:v>39.92</c:v>
                </c:pt>
                <c:pt idx="587">
                  <c:v>39.96</c:v>
                </c:pt>
                <c:pt idx="588">
                  <c:v>40.04</c:v>
                </c:pt>
                <c:pt idx="589">
                  <c:v>40.14</c:v>
                </c:pt>
                <c:pt idx="590">
                  <c:v>39.909999999999997</c:v>
                </c:pt>
                <c:pt idx="591">
                  <c:v>40.119999999999997</c:v>
                </c:pt>
                <c:pt idx="592">
                  <c:v>40.1</c:v>
                </c:pt>
                <c:pt idx="593">
                  <c:v>40.049999999999997</c:v>
                </c:pt>
                <c:pt idx="594">
                  <c:v>41.29</c:v>
                </c:pt>
                <c:pt idx="595">
                  <c:v>40.22</c:v>
                </c:pt>
                <c:pt idx="596">
                  <c:v>40.299999999999997</c:v>
                </c:pt>
                <c:pt idx="597">
                  <c:v>40.39</c:v>
                </c:pt>
                <c:pt idx="598">
                  <c:v>40.32</c:v>
                </c:pt>
                <c:pt idx="599">
                  <c:v>40.18</c:v>
                </c:pt>
                <c:pt idx="600">
                  <c:v>40.22</c:v>
                </c:pt>
                <c:pt idx="601">
                  <c:v>40.340000000000003</c:v>
                </c:pt>
                <c:pt idx="602">
                  <c:v>40.299999999999997</c:v>
                </c:pt>
                <c:pt idx="603">
                  <c:v>40.36</c:v>
                </c:pt>
                <c:pt idx="604">
                  <c:v>40.119999999999997</c:v>
                </c:pt>
                <c:pt idx="605">
                  <c:v>40.19</c:v>
                </c:pt>
                <c:pt idx="606">
                  <c:v>40.130000000000003</c:v>
                </c:pt>
                <c:pt idx="607">
                  <c:v>39.97</c:v>
                </c:pt>
                <c:pt idx="608">
                  <c:v>41.13</c:v>
                </c:pt>
                <c:pt idx="609">
                  <c:v>40.35</c:v>
                </c:pt>
                <c:pt idx="610">
                  <c:v>40.130000000000003</c:v>
                </c:pt>
                <c:pt idx="611">
                  <c:v>40.26</c:v>
                </c:pt>
                <c:pt idx="612">
                  <c:v>40.03</c:v>
                </c:pt>
                <c:pt idx="613">
                  <c:v>40.090000000000003</c:v>
                </c:pt>
                <c:pt idx="614">
                  <c:v>39.9</c:v>
                </c:pt>
                <c:pt idx="615">
                  <c:v>40</c:v>
                </c:pt>
                <c:pt idx="616">
                  <c:v>40.090000000000003</c:v>
                </c:pt>
                <c:pt idx="617">
                  <c:v>40.03</c:v>
                </c:pt>
                <c:pt idx="618">
                  <c:v>40.94</c:v>
                </c:pt>
                <c:pt idx="619">
                  <c:v>39.99</c:v>
                </c:pt>
                <c:pt idx="620">
                  <c:v>40.11</c:v>
                </c:pt>
                <c:pt idx="621">
                  <c:v>43.75</c:v>
                </c:pt>
                <c:pt idx="622">
                  <c:v>41.74</c:v>
                </c:pt>
                <c:pt idx="623">
                  <c:v>41.59</c:v>
                </c:pt>
                <c:pt idx="624">
                  <c:v>40.630000000000003</c:v>
                </c:pt>
                <c:pt idx="625">
                  <c:v>40.74</c:v>
                </c:pt>
                <c:pt idx="626">
                  <c:v>42.71</c:v>
                </c:pt>
                <c:pt idx="627">
                  <c:v>41.4</c:v>
                </c:pt>
                <c:pt idx="628">
                  <c:v>40.79</c:v>
                </c:pt>
                <c:pt idx="629">
                  <c:v>40.93</c:v>
                </c:pt>
                <c:pt idx="630">
                  <c:v>41.28</c:v>
                </c:pt>
                <c:pt idx="631">
                  <c:v>41.61</c:v>
                </c:pt>
                <c:pt idx="632">
                  <c:v>40.92</c:v>
                </c:pt>
                <c:pt idx="633">
                  <c:v>40.9</c:v>
                </c:pt>
                <c:pt idx="634">
                  <c:v>40.98</c:v>
                </c:pt>
                <c:pt idx="635">
                  <c:v>40.729999999999997</c:v>
                </c:pt>
                <c:pt idx="636">
                  <c:v>42.23</c:v>
                </c:pt>
                <c:pt idx="637">
                  <c:v>40.83</c:v>
                </c:pt>
                <c:pt idx="638">
                  <c:v>41.88</c:v>
                </c:pt>
                <c:pt idx="639">
                  <c:v>40.68</c:v>
                </c:pt>
                <c:pt idx="640">
                  <c:v>40.58</c:v>
                </c:pt>
                <c:pt idx="641">
                  <c:v>40.64</c:v>
                </c:pt>
                <c:pt idx="642">
                  <c:v>40.71</c:v>
                </c:pt>
                <c:pt idx="643">
                  <c:v>40.64</c:v>
                </c:pt>
                <c:pt idx="644">
                  <c:v>40.67</c:v>
                </c:pt>
                <c:pt idx="645">
                  <c:v>40.92</c:v>
                </c:pt>
                <c:pt idx="646">
                  <c:v>40.9</c:v>
                </c:pt>
                <c:pt idx="647">
                  <c:v>40.79</c:v>
                </c:pt>
                <c:pt idx="648">
                  <c:v>40.549999999999997</c:v>
                </c:pt>
                <c:pt idx="649">
                  <c:v>40.840000000000003</c:v>
                </c:pt>
                <c:pt idx="650">
                  <c:v>42.63</c:v>
                </c:pt>
                <c:pt idx="651">
                  <c:v>40.53</c:v>
                </c:pt>
                <c:pt idx="652">
                  <c:v>40.58</c:v>
                </c:pt>
                <c:pt idx="653">
                  <c:v>40.590000000000003</c:v>
                </c:pt>
                <c:pt idx="654">
                  <c:v>40.49</c:v>
                </c:pt>
                <c:pt idx="655">
                  <c:v>40.96</c:v>
                </c:pt>
                <c:pt idx="656">
                  <c:v>40.68</c:v>
                </c:pt>
                <c:pt idx="657">
                  <c:v>40.46</c:v>
                </c:pt>
                <c:pt idx="658">
                  <c:v>41.17</c:v>
                </c:pt>
                <c:pt idx="659">
                  <c:v>40.68</c:v>
                </c:pt>
                <c:pt idx="660">
                  <c:v>40.14</c:v>
                </c:pt>
                <c:pt idx="661">
                  <c:v>42.93</c:v>
                </c:pt>
                <c:pt idx="662">
                  <c:v>40.799999999999997</c:v>
                </c:pt>
                <c:pt idx="663">
                  <c:v>40.76</c:v>
                </c:pt>
                <c:pt idx="664">
                  <c:v>40.46</c:v>
                </c:pt>
                <c:pt idx="665">
                  <c:v>40.97</c:v>
                </c:pt>
                <c:pt idx="666">
                  <c:v>41.58</c:v>
                </c:pt>
                <c:pt idx="667">
                  <c:v>40.89</c:v>
                </c:pt>
                <c:pt idx="668">
                  <c:v>40.700000000000003</c:v>
                </c:pt>
                <c:pt idx="669">
                  <c:v>40.950000000000003</c:v>
                </c:pt>
                <c:pt idx="670">
                  <c:v>41.09</c:v>
                </c:pt>
                <c:pt idx="671">
                  <c:v>41.04</c:v>
                </c:pt>
                <c:pt idx="672">
                  <c:v>44.61</c:v>
                </c:pt>
                <c:pt idx="673">
                  <c:v>44.72</c:v>
                </c:pt>
                <c:pt idx="674">
                  <c:v>40.39</c:v>
                </c:pt>
                <c:pt idx="675">
                  <c:v>41.78</c:v>
                </c:pt>
                <c:pt idx="676">
                  <c:v>40.33</c:v>
                </c:pt>
                <c:pt idx="677">
                  <c:v>40.25</c:v>
                </c:pt>
                <c:pt idx="678">
                  <c:v>40.07</c:v>
                </c:pt>
                <c:pt idx="679">
                  <c:v>39.950000000000003</c:v>
                </c:pt>
                <c:pt idx="680">
                  <c:v>40.380000000000003</c:v>
                </c:pt>
                <c:pt idx="681">
                  <c:v>40.1</c:v>
                </c:pt>
                <c:pt idx="682">
                  <c:v>40.29</c:v>
                </c:pt>
                <c:pt idx="683">
                  <c:v>40.28</c:v>
                </c:pt>
                <c:pt idx="684">
                  <c:v>40.07</c:v>
                </c:pt>
                <c:pt idx="685">
                  <c:v>40.130000000000003</c:v>
                </c:pt>
                <c:pt idx="686">
                  <c:v>39.979999999999997</c:v>
                </c:pt>
                <c:pt idx="687">
                  <c:v>40.049999999999997</c:v>
                </c:pt>
                <c:pt idx="688">
                  <c:v>40.19</c:v>
                </c:pt>
                <c:pt idx="689">
                  <c:v>40.119999999999997</c:v>
                </c:pt>
                <c:pt idx="690">
                  <c:v>40.18</c:v>
                </c:pt>
                <c:pt idx="691">
                  <c:v>39.880000000000003</c:v>
                </c:pt>
                <c:pt idx="692">
                  <c:v>40.96</c:v>
                </c:pt>
                <c:pt idx="693">
                  <c:v>40.06</c:v>
                </c:pt>
                <c:pt idx="694">
                  <c:v>40</c:v>
                </c:pt>
                <c:pt idx="695">
                  <c:v>41.24</c:v>
                </c:pt>
                <c:pt idx="696">
                  <c:v>40.21</c:v>
                </c:pt>
                <c:pt idx="697">
                  <c:v>39.82</c:v>
                </c:pt>
                <c:pt idx="698">
                  <c:v>40.1</c:v>
                </c:pt>
                <c:pt idx="699">
                  <c:v>40.1</c:v>
                </c:pt>
                <c:pt idx="700">
                  <c:v>40.340000000000003</c:v>
                </c:pt>
                <c:pt idx="701">
                  <c:v>40.159999999999997</c:v>
                </c:pt>
                <c:pt idx="702">
                  <c:v>40.32</c:v>
                </c:pt>
                <c:pt idx="703">
                  <c:v>40.06</c:v>
                </c:pt>
                <c:pt idx="704">
                  <c:v>39.99</c:v>
                </c:pt>
                <c:pt idx="705">
                  <c:v>40.32</c:v>
                </c:pt>
                <c:pt idx="706">
                  <c:v>40.21</c:v>
                </c:pt>
                <c:pt idx="707">
                  <c:v>40.159999999999997</c:v>
                </c:pt>
                <c:pt idx="708">
                  <c:v>40.159999999999997</c:v>
                </c:pt>
                <c:pt idx="709">
                  <c:v>40.229999999999997</c:v>
                </c:pt>
                <c:pt idx="710">
                  <c:v>40.049999999999997</c:v>
                </c:pt>
                <c:pt idx="711">
                  <c:v>40.31</c:v>
                </c:pt>
                <c:pt idx="712">
                  <c:v>40.17</c:v>
                </c:pt>
                <c:pt idx="713">
                  <c:v>40</c:v>
                </c:pt>
                <c:pt idx="714">
                  <c:v>40.18</c:v>
                </c:pt>
                <c:pt idx="715">
                  <c:v>40.14</c:v>
                </c:pt>
                <c:pt idx="716">
                  <c:v>40.07</c:v>
                </c:pt>
                <c:pt idx="717">
                  <c:v>40.31</c:v>
                </c:pt>
                <c:pt idx="718">
                  <c:v>40.28</c:v>
                </c:pt>
                <c:pt idx="719">
                  <c:v>40.39</c:v>
                </c:pt>
                <c:pt idx="720">
                  <c:v>40.369999999999997</c:v>
                </c:pt>
                <c:pt idx="721">
                  <c:v>40.130000000000003</c:v>
                </c:pt>
                <c:pt idx="722">
                  <c:v>40.33</c:v>
                </c:pt>
                <c:pt idx="723">
                  <c:v>40.44</c:v>
                </c:pt>
                <c:pt idx="724">
                  <c:v>40.450000000000003</c:v>
                </c:pt>
                <c:pt idx="725">
                  <c:v>40.15</c:v>
                </c:pt>
                <c:pt idx="726">
                  <c:v>40.479999999999997</c:v>
                </c:pt>
                <c:pt idx="727">
                  <c:v>40.450000000000003</c:v>
                </c:pt>
                <c:pt idx="728">
                  <c:v>40.880000000000003</c:v>
                </c:pt>
                <c:pt idx="729">
                  <c:v>40.39</c:v>
                </c:pt>
                <c:pt idx="730">
                  <c:v>40.28</c:v>
                </c:pt>
                <c:pt idx="731">
                  <c:v>40.270000000000003</c:v>
                </c:pt>
                <c:pt idx="732">
                  <c:v>40.380000000000003</c:v>
                </c:pt>
                <c:pt idx="733">
                  <c:v>40.18</c:v>
                </c:pt>
                <c:pt idx="734">
                  <c:v>40.81</c:v>
                </c:pt>
                <c:pt idx="735">
                  <c:v>40.49</c:v>
                </c:pt>
                <c:pt idx="736">
                  <c:v>40.380000000000003</c:v>
                </c:pt>
                <c:pt idx="737">
                  <c:v>40.17</c:v>
                </c:pt>
                <c:pt idx="738">
                  <c:v>40.54</c:v>
                </c:pt>
                <c:pt idx="739">
                  <c:v>40.19</c:v>
                </c:pt>
                <c:pt idx="740">
                  <c:v>40.049999999999997</c:v>
                </c:pt>
                <c:pt idx="741">
                  <c:v>40.14</c:v>
                </c:pt>
                <c:pt idx="742">
                  <c:v>40.03</c:v>
                </c:pt>
                <c:pt idx="743">
                  <c:v>40.25</c:v>
                </c:pt>
                <c:pt idx="744">
                  <c:v>40.07</c:v>
                </c:pt>
                <c:pt idx="745">
                  <c:v>40.47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графики!$L$2</c:f>
              <c:strCache>
                <c:ptCount val="1"/>
                <c:pt idx="0">
                  <c:v>NaCnudax</c:v>
                </c:pt>
              </c:strCache>
            </c:strRef>
          </c:tx>
          <c:marker>
            <c:symbol val="none"/>
          </c:marker>
          <c:cat>
            <c:numRef>
              <c:f>графики!$A$3:$A$766</c:f>
              <c:numCache>
                <c:formatCode>General</c:formatCode>
                <c:ptCount val="7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</c:numCache>
            </c:numRef>
          </c:cat>
          <c:val>
            <c:numRef>
              <c:f>графики!$L$3:$L$766</c:f>
              <c:numCache>
                <c:formatCode>0.00</c:formatCode>
                <c:ptCount val="764"/>
                <c:pt idx="0">
                  <c:v>41.06</c:v>
                </c:pt>
                <c:pt idx="1">
                  <c:v>40.83</c:v>
                </c:pt>
                <c:pt idx="2">
                  <c:v>40.369999999999997</c:v>
                </c:pt>
                <c:pt idx="3">
                  <c:v>40.29</c:v>
                </c:pt>
                <c:pt idx="4">
                  <c:v>40.33</c:v>
                </c:pt>
                <c:pt idx="5">
                  <c:v>40.200000000000003</c:v>
                </c:pt>
                <c:pt idx="6">
                  <c:v>41.42</c:v>
                </c:pt>
                <c:pt idx="7">
                  <c:v>40.799999999999997</c:v>
                </c:pt>
                <c:pt idx="8">
                  <c:v>40.49</c:v>
                </c:pt>
                <c:pt idx="9">
                  <c:v>40.659999999999997</c:v>
                </c:pt>
                <c:pt idx="10">
                  <c:v>40.130000000000003</c:v>
                </c:pt>
                <c:pt idx="11">
                  <c:v>40.119999999999997</c:v>
                </c:pt>
                <c:pt idx="12">
                  <c:v>40.049999999999997</c:v>
                </c:pt>
                <c:pt idx="13">
                  <c:v>39.89</c:v>
                </c:pt>
                <c:pt idx="14">
                  <c:v>40.11</c:v>
                </c:pt>
                <c:pt idx="15">
                  <c:v>40.08</c:v>
                </c:pt>
                <c:pt idx="16">
                  <c:v>40.01</c:v>
                </c:pt>
                <c:pt idx="17">
                  <c:v>40.909999999999997</c:v>
                </c:pt>
                <c:pt idx="18">
                  <c:v>39.89</c:v>
                </c:pt>
                <c:pt idx="19">
                  <c:v>39.93</c:v>
                </c:pt>
                <c:pt idx="20">
                  <c:v>40.090000000000003</c:v>
                </c:pt>
                <c:pt idx="21">
                  <c:v>40.72</c:v>
                </c:pt>
                <c:pt idx="22">
                  <c:v>40.47</c:v>
                </c:pt>
                <c:pt idx="23">
                  <c:v>40.58</c:v>
                </c:pt>
                <c:pt idx="24">
                  <c:v>40.200000000000003</c:v>
                </c:pt>
                <c:pt idx="25">
                  <c:v>40.229999999999997</c:v>
                </c:pt>
                <c:pt idx="26">
                  <c:v>41.22</c:v>
                </c:pt>
                <c:pt idx="27">
                  <c:v>40</c:v>
                </c:pt>
                <c:pt idx="28">
                  <c:v>39.99</c:v>
                </c:pt>
                <c:pt idx="29">
                  <c:v>40.049999999999997</c:v>
                </c:pt>
                <c:pt idx="30">
                  <c:v>39.950000000000003</c:v>
                </c:pt>
                <c:pt idx="31">
                  <c:v>40.51</c:v>
                </c:pt>
                <c:pt idx="32">
                  <c:v>40.049999999999997</c:v>
                </c:pt>
                <c:pt idx="33">
                  <c:v>40.200000000000003</c:v>
                </c:pt>
                <c:pt idx="34">
                  <c:v>40.51</c:v>
                </c:pt>
                <c:pt idx="35">
                  <c:v>40.72</c:v>
                </c:pt>
                <c:pt idx="36">
                  <c:v>40.200000000000003</c:v>
                </c:pt>
                <c:pt idx="37">
                  <c:v>40.03</c:v>
                </c:pt>
                <c:pt idx="38">
                  <c:v>40.19</c:v>
                </c:pt>
                <c:pt idx="39">
                  <c:v>40.11</c:v>
                </c:pt>
                <c:pt idx="40">
                  <c:v>40.47</c:v>
                </c:pt>
                <c:pt idx="41">
                  <c:v>40.33</c:v>
                </c:pt>
                <c:pt idx="42">
                  <c:v>40.18</c:v>
                </c:pt>
                <c:pt idx="43">
                  <c:v>39.950000000000003</c:v>
                </c:pt>
                <c:pt idx="44">
                  <c:v>40.01</c:v>
                </c:pt>
                <c:pt idx="45">
                  <c:v>40.07</c:v>
                </c:pt>
                <c:pt idx="46">
                  <c:v>40.049999999999997</c:v>
                </c:pt>
                <c:pt idx="47">
                  <c:v>40.090000000000003</c:v>
                </c:pt>
                <c:pt idx="48">
                  <c:v>40.86</c:v>
                </c:pt>
                <c:pt idx="49">
                  <c:v>40.53</c:v>
                </c:pt>
                <c:pt idx="50">
                  <c:v>40.28</c:v>
                </c:pt>
                <c:pt idx="51">
                  <c:v>40.340000000000003</c:v>
                </c:pt>
                <c:pt idx="52">
                  <c:v>40.229999999999997</c:v>
                </c:pt>
                <c:pt idx="53">
                  <c:v>39.92</c:v>
                </c:pt>
                <c:pt idx="54">
                  <c:v>40.130000000000003</c:v>
                </c:pt>
                <c:pt idx="55">
                  <c:v>40</c:v>
                </c:pt>
                <c:pt idx="56">
                  <c:v>40.1</c:v>
                </c:pt>
                <c:pt idx="57">
                  <c:v>40.29</c:v>
                </c:pt>
                <c:pt idx="58">
                  <c:v>40.03</c:v>
                </c:pt>
                <c:pt idx="59">
                  <c:v>39.97</c:v>
                </c:pt>
                <c:pt idx="60">
                  <c:v>40.130000000000003</c:v>
                </c:pt>
                <c:pt idx="61">
                  <c:v>40.01</c:v>
                </c:pt>
                <c:pt idx="62">
                  <c:v>39.99</c:v>
                </c:pt>
                <c:pt idx="63">
                  <c:v>40.19</c:v>
                </c:pt>
                <c:pt idx="64">
                  <c:v>40.32</c:v>
                </c:pt>
                <c:pt idx="65">
                  <c:v>40.43</c:v>
                </c:pt>
                <c:pt idx="66">
                  <c:v>40.200000000000003</c:v>
                </c:pt>
                <c:pt idx="67">
                  <c:v>40.15</c:v>
                </c:pt>
                <c:pt idx="68">
                  <c:v>40.1</c:v>
                </c:pt>
                <c:pt idx="69">
                  <c:v>40.04</c:v>
                </c:pt>
                <c:pt idx="70">
                  <c:v>40.090000000000003</c:v>
                </c:pt>
                <c:pt idx="71">
                  <c:v>40.380000000000003</c:v>
                </c:pt>
                <c:pt idx="72">
                  <c:v>40.17</c:v>
                </c:pt>
                <c:pt idx="73">
                  <c:v>40.1</c:v>
                </c:pt>
                <c:pt idx="74">
                  <c:v>40.200000000000003</c:v>
                </c:pt>
                <c:pt idx="75">
                  <c:v>40.130000000000003</c:v>
                </c:pt>
                <c:pt idx="76">
                  <c:v>40.49</c:v>
                </c:pt>
                <c:pt idx="77">
                  <c:v>42.09</c:v>
                </c:pt>
                <c:pt idx="78">
                  <c:v>41.07</c:v>
                </c:pt>
                <c:pt idx="79">
                  <c:v>42.27</c:v>
                </c:pt>
                <c:pt idx="80">
                  <c:v>40.94</c:v>
                </c:pt>
                <c:pt idx="81">
                  <c:v>40.479999999999997</c:v>
                </c:pt>
                <c:pt idx="82">
                  <c:v>40.71</c:v>
                </c:pt>
                <c:pt idx="83">
                  <c:v>40.869999999999997</c:v>
                </c:pt>
                <c:pt idx="84">
                  <c:v>40.57</c:v>
                </c:pt>
                <c:pt idx="85">
                  <c:v>41.27</c:v>
                </c:pt>
                <c:pt idx="86">
                  <c:v>40.72</c:v>
                </c:pt>
                <c:pt idx="87">
                  <c:v>40.74</c:v>
                </c:pt>
                <c:pt idx="88">
                  <c:v>42.62</c:v>
                </c:pt>
                <c:pt idx="89">
                  <c:v>40.74</c:v>
                </c:pt>
                <c:pt idx="90">
                  <c:v>41.1</c:v>
                </c:pt>
                <c:pt idx="91">
                  <c:v>41.26</c:v>
                </c:pt>
                <c:pt idx="92">
                  <c:v>40.950000000000003</c:v>
                </c:pt>
                <c:pt idx="93">
                  <c:v>40.380000000000003</c:v>
                </c:pt>
                <c:pt idx="94">
                  <c:v>40.75</c:v>
                </c:pt>
                <c:pt idx="95">
                  <c:v>41</c:v>
                </c:pt>
                <c:pt idx="96">
                  <c:v>40.340000000000003</c:v>
                </c:pt>
                <c:pt idx="97">
                  <c:v>40.659999999999997</c:v>
                </c:pt>
                <c:pt idx="98">
                  <c:v>41.61</c:v>
                </c:pt>
                <c:pt idx="99">
                  <c:v>41.49</c:v>
                </c:pt>
                <c:pt idx="100">
                  <c:v>40.6</c:v>
                </c:pt>
                <c:pt idx="101">
                  <c:v>40.57</c:v>
                </c:pt>
                <c:pt idx="102">
                  <c:v>42.37</c:v>
                </c:pt>
                <c:pt idx="103">
                  <c:v>42.75</c:v>
                </c:pt>
                <c:pt idx="104">
                  <c:v>40.770000000000003</c:v>
                </c:pt>
                <c:pt idx="105">
                  <c:v>40.82</c:v>
                </c:pt>
                <c:pt idx="106">
                  <c:v>40.950000000000003</c:v>
                </c:pt>
                <c:pt idx="107">
                  <c:v>41.06</c:v>
                </c:pt>
                <c:pt idx="108">
                  <c:v>42.29</c:v>
                </c:pt>
                <c:pt idx="109">
                  <c:v>40.67</c:v>
                </c:pt>
                <c:pt idx="110">
                  <c:v>40.75</c:v>
                </c:pt>
                <c:pt idx="111">
                  <c:v>40.630000000000003</c:v>
                </c:pt>
                <c:pt idx="112">
                  <c:v>41.06</c:v>
                </c:pt>
                <c:pt idx="113">
                  <c:v>41.16</c:v>
                </c:pt>
                <c:pt idx="114">
                  <c:v>40.659999999999997</c:v>
                </c:pt>
                <c:pt idx="115">
                  <c:v>40.619999999999997</c:v>
                </c:pt>
                <c:pt idx="116">
                  <c:v>41.56</c:v>
                </c:pt>
                <c:pt idx="117">
                  <c:v>41.09</c:v>
                </c:pt>
                <c:pt idx="118">
                  <c:v>41</c:v>
                </c:pt>
                <c:pt idx="119">
                  <c:v>40.67</c:v>
                </c:pt>
                <c:pt idx="120">
                  <c:v>40.47</c:v>
                </c:pt>
                <c:pt idx="121">
                  <c:v>42.03</c:v>
                </c:pt>
                <c:pt idx="122">
                  <c:v>41.33</c:v>
                </c:pt>
                <c:pt idx="123">
                  <c:v>41.25</c:v>
                </c:pt>
                <c:pt idx="124">
                  <c:v>41.28</c:v>
                </c:pt>
                <c:pt idx="125">
                  <c:v>40.659999999999997</c:v>
                </c:pt>
                <c:pt idx="126">
                  <c:v>40.93</c:v>
                </c:pt>
                <c:pt idx="127">
                  <c:v>40.950000000000003</c:v>
                </c:pt>
                <c:pt idx="128">
                  <c:v>40.08</c:v>
                </c:pt>
                <c:pt idx="129">
                  <c:v>39.909999999999997</c:v>
                </c:pt>
                <c:pt idx="130">
                  <c:v>40.1</c:v>
                </c:pt>
                <c:pt idx="131">
                  <c:v>40.19</c:v>
                </c:pt>
                <c:pt idx="132">
                  <c:v>40.03</c:v>
                </c:pt>
                <c:pt idx="133">
                  <c:v>40.32</c:v>
                </c:pt>
                <c:pt idx="134">
                  <c:v>40.44</c:v>
                </c:pt>
                <c:pt idx="135">
                  <c:v>40.270000000000003</c:v>
                </c:pt>
                <c:pt idx="136">
                  <c:v>40.090000000000003</c:v>
                </c:pt>
                <c:pt idx="137">
                  <c:v>40.880000000000003</c:v>
                </c:pt>
                <c:pt idx="138">
                  <c:v>40.39</c:v>
                </c:pt>
                <c:pt idx="139">
                  <c:v>40.6</c:v>
                </c:pt>
                <c:pt idx="140">
                  <c:v>40.26</c:v>
                </c:pt>
                <c:pt idx="141">
                  <c:v>41.31</c:v>
                </c:pt>
                <c:pt idx="142">
                  <c:v>40.6</c:v>
                </c:pt>
                <c:pt idx="143">
                  <c:v>40.78</c:v>
                </c:pt>
                <c:pt idx="144">
                  <c:v>40.32</c:v>
                </c:pt>
                <c:pt idx="145">
                  <c:v>40.270000000000003</c:v>
                </c:pt>
                <c:pt idx="146">
                  <c:v>40.479999999999997</c:v>
                </c:pt>
                <c:pt idx="147">
                  <c:v>40.950000000000003</c:v>
                </c:pt>
                <c:pt idx="148">
                  <c:v>40.85</c:v>
                </c:pt>
                <c:pt idx="149">
                  <c:v>40.81</c:v>
                </c:pt>
                <c:pt idx="150">
                  <c:v>40.43</c:v>
                </c:pt>
                <c:pt idx="151">
                  <c:v>40.380000000000003</c:v>
                </c:pt>
                <c:pt idx="152">
                  <c:v>40.92</c:v>
                </c:pt>
                <c:pt idx="153">
                  <c:v>40.520000000000003</c:v>
                </c:pt>
                <c:pt idx="154">
                  <c:v>40.81</c:v>
                </c:pt>
                <c:pt idx="155">
                  <c:v>40.61</c:v>
                </c:pt>
                <c:pt idx="156">
                  <c:v>40.700000000000003</c:v>
                </c:pt>
                <c:pt idx="157">
                  <c:v>40.53</c:v>
                </c:pt>
                <c:pt idx="158">
                  <c:v>40.68</c:v>
                </c:pt>
                <c:pt idx="159">
                  <c:v>40.6</c:v>
                </c:pt>
                <c:pt idx="160">
                  <c:v>40.14</c:v>
                </c:pt>
                <c:pt idx="161">
                  <c:v>40.25</c:v>
                </c:pt>
                <c:pt idx="162">
                  <c:v>40.4</c:v>
                </c:pt>
                <c:pt idx="163">
                  <c:v>40.200000000000003</c:v>
                </c:pt>
                <c:pt idx="164">
                  <c:v>40.799999999999997</c:v>
                </c:pt>
                <c:pt idx="165">
                  <c:v>40.159999999999997</c:v>
                </c:pt>
                <c:pt idx="166">
                  <c:v>40.299999999999997</c:v>
                </c:pt>
                <c:pt idx="167">
                  <c:v>40.35</c:v>
                </c:pt>
                <c:pt idx="168">
                  <c:v>40.57</c:v>
                </c:pt>
                <c:pt idx="169">
                  <c:v>40.43</c:v>
                </c:pt>
                <c:pt idx="170">
                  <c:v>40.43</c:v>
                </c:pt>
                <c:pt idx="171">
                  <c:v>40.630000000000003</c:v>
                </c:pt>
                <c:pt idx="172">
                  <c:v>40.54</c:v>
                </c:pt>
                <c:pt idx="173">
                  <c:v>40.36</c:v>
                </c:pt>
                <c:pt idx="174">
                  <c:v>40.29</c:v>
                </c:pt>
                <c:pt idx="175">
                  <c:v>40.36</c:v>
                </c:pt>
                <c:pt idx="176">
                  <c:v>40.26</c:v>
                </c:pt>
                <c:pt idx="177">
                  <c:v>40.44</c:v>
                </c:pt>
                <c:pt idx="178">
                  <c:v>40.36</c:v>
                </c:pt>
                <c:pt idx="179">
                  <c:v>40.43</c:v>
                </c:pt>
                <c:pt idx="180">
                  <c:v>40.76</c:v>
                </c:pt>
                <c:pt idx="181">
                  <c:v>40.47</c:v>
                </c:pt>
                <c:pt idx="182">
                  <c:v>40.4</c:v>
                </c:pt>
                <c:pt idx="183">
                  <c:v>40.72</c:v>
                </c:pt>
                <c:pt idx="184">
                  <c:v>40.51</c:v>
                </c:pt>
                <c:pt idx="185">
                  <c:v>41.23</c:v>
                </c:pt>
                <c:pt idx="186">
                  <c:v>40.68</c:v>
                </c:pt>
                <c:pt idx="187">
                  <c:v>40.64</c:v>
                </c:pt>
                <c:pt idx="188">
                  <c:v>40.630000000000003</c:v>
                </c:pt>
                <c:pt idx="189">
                  <c:v>40.72</c:v>
                </c:pt>
                <c:pt idx="190">
                  <c:v>40.83</c:v>
                </c:pt>
                <c:pt idx="191">
                  <c:v>40.5</c:v>
                </c:pt>
                <c:pt idx="192">
                  <c:v>40.33</c:v>
                </c:pt>
                <c:pt idx="193">
                  <c:v>40.58</c:v>
                </c:pt>
                <c:pt idx="194">
                  <c:v>40.49</c:v>
                </c:pt>
                <c:pt idx="195">
                  <c:v>40.61</c:v>
                </c:pt>
                <c:pt idx="196">
                  <c:v>40.450000000000003</c:v>
                </c:pt>
                <c:pt idx="197">
                  <c:v>40.549999999999997</c:v>
                </c:pt>
                <c:pt idx="198">
                  <c:v>40.47</c:v>
                </c:pt>
                <c:pt idx="199">
                  <c:v>40.44</c:v>
                </c:pt>
                <c:pt idx="200">
                  <c:v>40.33</c:v>
                </c:pt>
                <c:pt idx="201">
                  <c:v>40.229999999999997</c:v>
                </c:pt>
                <c:pt idx="202">
                  <c:v>40.4</c:v>
                </c:pt>
                <c:pt idx="203">
                  <c:v>40.299999999999997</c:v>
                </c:pt>
                <c:pt idx="204">
                  <c:v>40.42</c:v>
                </c:pt>
                <c:pt idx="205">
                  <c:v>40.49</c:v>
                </c:pt>
                <c:pt idx="206">
                  <c:v>40.4</c:v>
                </c:pt>
                <c:pt idx="207">
                  <c:v>40.380000000000003</c:v>
                </c:pt>
                <c:pt idx="208">
                  <c:v>40.299999999999997</c:v>
                </c:pt>
                <c:pt idx="209">
                  <c:v>41.12</c:v>
                </c:pt>
                <c:pt idx="210">
                  <c:v>40.200000000000003</c:v>
                </c:pt>
                <c:pt idx="211">
                  <c:v>40.32</c:v>
                </c:pt>
                <c:pt idx="212">
                  <c:v>40.26</c:v>
                </c:pt>
                <c:pt idx="213">
                  <c:v>40.08</c:v>
                </c:pt>
                <c:pt idx="214">
                  <c:v>40.299999999999997</c:v>
                </c:pt>
                <c:pt idx="215">
                  <c:v>40.32</c:v>
                </c:pt>
                <c:pt idx="216">
                  <c:v>40.75</c:v>
                </c:pt>
                <c:pt idx="217">
                  <c:v>40.22</c:v>
                </c:pt>
                <c:pt idx="218">
                  <c:v>40.25</c:v>
                </c:pt>
                <c:pt idx="219">
                  <c:v>40.24</c:v>
                </c:pt>
                <c:pt idx="220">
                  <c:v>40.340000000000003</c:v>
                </c:pt>
                <c:pt idx="221">
                  <c:v>41.77</c:v>
                </c:pt>
                <c:pt idx="222">
                  <c:v>40.07</c:v>
                </c:pt>
                <c:pt idx="223">
                  <c:v>40.5</c:v>
                </c:pt>
                <c:pt idx="224">
                  <c:v>40.19</c:v>
                </c:pt>
                <c:pt idx="225">
                  <c:v>40.700000000000003</c:v>
                </c:pt>
                <c:pt idx="226">
                  <c:v>40.090000000000003</c:v>
                </c:pt>
                <c:pt idx="227">
                  <c:v>40.130000000000003</c:v>
                </c:pt>
                <c:pt idx="228">
                  <c:v>40.25</c:v>
                </c:pt>
                <c:pt idx="229">
                  <c:v>40.229999999999997</c:v>
                </c:pt>
                <c:pt idx="230">
                  <c:v>40.42</c:v>
                </c:pt>
                <c:pt idx="231">
                  <c:v>40.21</c:v>
                </c:pt>
                <c:pt idx="232">
                  <c:v>40.25</c:v>
                </c:pt>
                <c:pt idx="233">
                  <c:v>40.21</c:v>
                </c:pt>
                <c:pt idx="234">
                  <c:v>40.229999999999997</c:v>
                </c:pt>
                <c:pt idx="235">
                  <c:v>40.369999999999997</c:v>
                </c:pt>
                <c:pt idx="236">
                  <c:v>40.21</c:v>
                </c:pt>
                <c:pt idx="237">
                  <c:v>40.119999999999997</c:v>
                </c:pt>
                <c:pt idx="238">
                  <c:v>40.35</c:v>
                </c:pt>
                <c:pt idx="239">
                  <c:v>40.11</c:v>
                </c:pt>
                <c:pt idx="240">
                  <c:v>40.26</c:v>
                </c:pt>
                <c:pt idx="241">
                  <c:v>40.090000000000003</c:v>
                </c:pt>
                <c:pt idx="242">
                  <c:v>40.33</c:v>
                </c:pt>
                <c:pt idx="243">
                  <c:v>40.15</c:v>
                </c:pt>
                <c:pt idx="244">
                  <c:v>40.299999999999997</c:v>
                </c:pt>
                <c:pt idx="245">
                  <c:v>40.369999999999997</c:v>
                </c:pt>
                <c:pt idx="246">
                  <c:v>40.26</c:v>
                </c:pt>
                <c:pt idx="247">
                  <c:v>40.17</c:v>
                </c:pt>
                <c:pt idx="248">
                  <c:v>40.380000000000003</c:v>
                </c:pt>
                <c:pt idx="249">
                  <c:v>40.58</c:v>
                </c:pt>
                <c:pt idx="250">
                  <c:v>40.33</c:v>
                </c:pt>
                <c:pt idx="251">
                  <c:v>40.31</c:v>
                </c:pt>
                <c:pt idx="252">
                  <c:v>40.17</c:v>
                </c:pt>
                <c:pt idx="253">
                  <c:v>40.17</c:v>
                </c:pt>
                <c:pt idx="254">
                  <c:v>40.270000000000003</c:v>
                </c:pt>
                <c:pt idx="255">
                  <c:v>40.17</c:v>
                </c:pt>
                <c:pt idx="256">
                  <c:v>40.18</c:v>
                </c:pt>
                <c:pt idx="257">
                  <c:v>42.96</c:v>
                </c:pt>
                <c:pt idx="258">
                  <c:v>40.9</c:v>
                </c:pt>
                <c:pt idx="259">
                  <c:v>41.94</c:v>
                </c:pt>
                <c:pt idx="260">
                  <c:v>42.09</c:v>
                </c:pt>
                <c:pt idx="261">
                  <c:v>41.17</c:v>
                </c:pt>
                <c:pt idx="262">
                  <c:v>40.28</c:v>
                </c:pt>
                <c:pt idx="263">
                  <c:v>40.619999999999997</c:v>
                </c:pt>
                <c:pt idx="264">
                  <c:v>40.56</c:v>
                </c:pt>
                <c:pt idx="265">
                  <c:v>40.770000000000003</c:v>
                </c:pt>
                <c:pt idx="266">
                  <c:v>40.53</c:v>
                </c:pt>
                <c:pt idx="267">
                  <c:v>40.450000000000003</c:v>
                </c:pt>
                <c:pt idx="268">
                  <c:v>40.340000000000003</c:v>
                </c:pt>
                <c:pt idx="269">
                  <c:v>40.340000000000003</c:v>
                </c:pt>
                <c:pt idx="270">
                  <c:v>40.39</c:v>
                </c:pt>
                <c:pt idx="271">
                  <c:v>40.33</c:v>
                </c:pt>
                <c:pt idx="272">
                  <c:v>40.4</c:v>
                </c:pt>
                <c:pt idx="273">
                  <c:v>40.479999999999997</c:v>
                </c:pt>
                <c:pt idx="274">
                  <c:v>41.17</c:v>
                </c:pt>
                <c:pt idx="275">
                  <c:v>40.6</c:v>
                </c:pt>
                <c:pt idx="276">
                  <c:v>40.840000000000003</c:v>
                </c:pt>
                <c:pt idx="277">
                  <c:v>40.76</c:v>
                </c:pt>
                <c:pt idx="278">
                  <c:v>40.44</c:v>
                </c:pt>
                <c:pt idx="279">
                  <c:v>40.479999999999997</c:v>
                </c:pt>
                <c:pt idx="280">
                  <c:v>40.33</c:v>
                </c:pt>
                <c:pt idx="281">
                  <c:v>41.22</c:v>
                </c:pt>
                <c:pt idx="282">
                  <c:v>40.479999999999997</c:v>
                </c:pt>
                <c:pt idx="283">
                  <c:v>40.56</c:v>
                </c:pt>
                <c:pt idx="284">
                  <c:v>40.79</c:v>
                </c:pt>
                <c:pt idx="285">
                  <c:v>40.39</c:v>
                </c:pt>
                <c:pt idx="286">
                  <c:v>40.549999999999997</c:v>
                </c:pt>
                <c:pt idx="287">
                  <c:v>40.57</c:v>
                </c:pt>
                <c:pt idx="288">
                  <c:v>40.340000000000003</c:v>
                </c:pt>
                <c:pt idx="289">
                  <c:v>40.479999999999997</c:v>
                </c:pt>
                <c:pt idx="290">
                  <c:v>40.33</c:v>
                </c:pt>
                <c:pt idx="291">
                  <c:v>40.44</c:v>
                </c:pt>
                <c:pt idx="292">
                  <c:v>40.630000000000003</c:v>
                </c:pt>
                <c:pt idx="293">
                  <c:v>40.270000000000003</c:v>
                </c:pt>
                <c:pt idx="294">
                  <c:v>40.4</c:v>
                </c:pt>
                <c:pt idx="295">
                  <c:v>41.41</c:v>
                </c:pt>
                <c:pt idx="296">
                  <c:v>40.409999999999997</c:v>
                </c:pt>
                <c:pt idx="297">
                  <c:v>40.56</c:v>
                </c:pt>
                <c:pt idx="298">
                  <c:v>40.58</c:v>
                </c:pt>
                <c:pt idx="299">
                  <c:v>40.43</c:v>
                </c:pt>
                <c:pt idx="300">
                  <c:v>40.590000000000003</c:v>
                </c:pt>
                <c:pt idx="301">
                  <c:v>40.46</c:v>
                </c:pt>
                <c:pt idx="302">
                  <c:v>40.75</c:v>
                </c:pt>
                <c:pt idx="303">
                  <c:v>40.68</c:v>
                </c:pt>
                <c:pt idx="304">
                  <c:v>41.05</c:v>
                </c:pt>
                <c:pt idx="305">
                  <c:v>40.93</c:v>
                </c:pt>
                <c:pt idx="306">
                  <c:v>40.58</c:v>
                </c:pt>
                <c:pt idx="307">
                  <c:v>41.07</c:v>
                </c:pt>
                <c:pt idx="308">
                  <c:v>40.69</c:v>
                </c:pt>
                <c:pt idx="309">
                  <c:v>40.75</c:v>
                </c:pt>
                <c:pt idx="310">
                  <c:v>41.25</c:v>
                </c:pt>
                <c:pt idx="311">
                  <c:v>40.78</c:v>
                </c:pt>
                <c:pt idx="312">
                  <c:v>40.46</c:v>
                </c:pt>
                <c:pt idx="313">
                  <c:v>41.73</c:v>
                </c:pt>
                <c:pt idx="314">
                  <c:v>41.12</c:v>
                </c:pt>
                <c:pt idx="315">
                  <c:v>41</c:v>
                </c:pt>
                <c:pt idx="316">
                  <c:v>40.99</c:v>
                </c:pt>
                <c:pt idx="317">
                  <c:v>40.94</c:v>
                </c:pt>
                <c:pt idx="318">
                  <c:v>41.41</c:v>
                </c:pt>
                <c:pt idx="319">
                  <c:v>40.46</c:v>
                </c:pt>
                <c:pt idx="320">
                  <c:v>40.51</c:v>
                </c:pt>
                <c:pt idx="321">
                  <c:v>40.78</c:v>
                </c:pt>
                <c:pt idx="322">
                  <c:v>40.83</c:v>
                </c:pt>
                <c:pt idx="323">
                  <c:v>40.44</c:v>
                </c:pt>
                <c:pt idx="324">
                  <c:v>40.369999999999997</c:v>
                </c:pt>
                <c:pt idx="325">
                  <c:v>40.75</c:v>
                </c:pt>
                <c:pt idx="326">
                  <c:v>40.67</c:v>
                </c:pt>
                <c:pt idx="327">
                  <c:v>40.61</c:v>
                </c:pt>
                <c:pt idx="328">
                  <c:v>40.51</c:v>
                </c:pt>
                <c:pt idx="329">
                  <c:v>40.49</c:v>
                </c:pt>
                <c:pt idx="330">
                  <c:v>40.380000000000003</c:v>
                </c:pt>
                <c:pt idx="331">
                  <c:v>40.47</c:v>
                </c:pt>
                <c:pt idx="332">
                  <c:v>40.46</c:v>
                </c:pt>
                <c:pt idx="333">
                  <c:v>40.42</c:v>
                </c:pt>
                <c:pt idx="334">
                  <c:v>40.32</c:v>
                </c:pt>
                <c:pt idx="335">
                  <c:v>41.77</c:v>
                </c:pt>
                <c:pt idx="336">
                  <c:v>40.590000000000003</c:v>
                </c:pt>
                <c:pt idx="337">
                  <c:v>40.520000000000003</c:v>
                </c:pt>
                <c:pt idx="338">
                  <c:v>40.590000000000003</c:v>
                </c:pt>
                <c:pt idx="339">
                  <c:v>40.4</c:v>
                </c:pt>
                <c:pt idx="340">
                  <c:v>41</c:v>
                </c:pt>
                <c:pt idx="341">
                  <c:v>40.25</c:v>
                </c:pt>
                <c:pt idx="342">
                  <c:v>40.049999999999997</c:v>
                </c:pt>
                <c:pt idx="343">
                  <c:v>40.17</c:v>
                </c:pt>
                <c:pt idx="344">
                  <c:v>40.270000000000003</c:v>
                </c:pt>
                <c:pt idx="345">
                  <c:v>40.31</c:v>
                </c:pt>
                <c:pt idx="346">
                  <c:v>40.36</c:v>
                </c:pt>
                <c:pt idx="347">
                  <c:v>41.42</c:v>
                </c:pt>
                <c:pt idx="348">
                  <c:v>41.29</c:v>
                </c:pt>
                <c:pt idx="349">
                  <c:v>40.4</c:v>
                </c:pt>
                <c:pt idx="350">
                  <c:v>40.96</c:v>
                </c:pt>
                <c:pt idx="351">
                  <c:v>40.93</c:v>
                </c:pt>
                <c:pt idx="352">
                  <c:v>41.01</c:v>
                </c:pt>
                <c:pt idx="353">
                  <c:v>40.64</c:v>
                </c:pt>
                <c:pt idx="354">
                  <c:v>40.68</c:v>
                </c:pt>
                <c:pt idx="355">
                  <c:v>40.840000000000003</c:v>
                </c:pt>
                <c:pt idx="356">
                  <c:v>40.4</c:v>
                </c:pt>
                <c:pt idx="357">
                  <c:v>40.479999999999997</c:v>
                </c:pt>
                <c:pt idx="358">
                  <c:v>40.47</c:v>
                </c:pt>
                <c:pt idx="359">
                  <c:v>40.26</c:v>
                </c:pt>
                <c:pt idx="360">
                  <c:v>40.33</c:v>
                </c:pt>
                <c:pt idx="361">
                  <c:v>40.47</c:v>
                </c:pt>
                <c:pt idx="362">
                  <c:v>40.369999999999997</c:v>
                </c:pt>
                <c:pt idx="363">
                  <c:v>41.54</c:v>
                </c:pt>
                <c:pt idx="364">
                  <c:v>41.65</c:v>
                </c:pt>
                <c:pt idx="365">
                  <c:v>40.93</c:v>
                </c:pt>
                <c:pt idx="366">
                  <c:v>40.9</c:v>
                </c:pt>
                <c:pt idx="367">
                  <c:v>41.19</c:v>
                </c:pt>
                <c:pt idx="368">
                  <c:v>41.83</c:v>
                </c:pt>
                <c:pt idx="369">
                  <c:v>41.77</c:v>
                </c:pt>
                <c:pt idx="370">
                  <c:v>41.93</c:v>
                </c:pt>
                <c:pt idx="371">
                  <c:v>41.89</c:v>
                </c:pt>
                <c:pt idx="372">
                  <c:v>41.4</c:v>
                </c:pt>
                <c:pt idx="373">
                  <c:v>41.78</c:v>
                </c:pt>
                <c:pt idx="374">
                  <c:v>41.61</c:v>
                </c:pt>
                <c:pt idx="375">
                  <c:v>41.86</c:v>
                </c:pt>
                <c:pt idx="376">
                  <c:v>42.6</c:v>
                </c:pt>
                <c:pt idx="377">
                  <c:v>42.12</c:v>
                </c:pt>
                <c:pt idx="378">
                  <c:v>41.68</c:v>
                </c:pt>
                <c:pt idx="379">
                  <c:v>41.67</c:v>
                </c:pt>
                <c:pt idx="380">
                  <c:v>41.94</c:v>
                </c:pt>
                <c:pt idx="381">
                  <c:v>41.98</c:v>
                </c:pt>
                <c:pt idx="382">
                  <c:v>42.13</c:v>
                </c:pt>
                <c:pt idx="383">
                  <c:v>42.28</c:v>
                </c:pt>
                <c:pt idx="384">
                  <c:v>41.56</c:v>
                </c:pt>
                <c:pt idx="385">
                  <c:v>41.52</c:v>
                </c:pt>
                <c:pt idx="386">
                  <c:v>41.75</c:v>
                </c:pt>
                <c:pt idx="387">
                  <c:v>42.2</c:v>
                </c:pt>
                <c:pt idx="388">
                  <c:v>41.81</c:v>
                </c:pt>
                <c:pt idx="389">
                  <c:v>41.57</c:v>
                </c:pt>
                <c:pt idx="390">
                  <c:v>42.58</c:v>
                </c:pt>
                <c:pt idx="391">
                  <c:v>42.1</c:v>
                </c:pt>
                <c:pt idx="392">
                  <c:v>41.73</c:v>
                </c:pt>
                <c:pt idx="393">
                  <c:v>42.56</c:v>
                </c:pt>
                <c:pt idx="394">
                  <c:v>42.07</c:v>
                </c:pt>
                <c:pt idx="395">
                  <c:v>41.59</c:v>
                </c:pt>
                <c:pt idx="396">
                  <c:v>42.03</c:v>
                </c:pt>
                <c:pt idx="397">
                  <c:v>41.77</c:v>
                </c:pt>
                <c:pt idx="398">
                  <c:v>41.78</c:v>
                </c:pt>
                <c:pt idx="399">
                  <c:v>41.86</c:v>
                </c:pt>
                <c:pt idx="400">
                  <c:v>41.97</c:v>
                </c:pt>
                <c:pt idx="401">
                  <c:v>41.79</c:v>
                </c:pt>
                <c:pt idx="402">
                  <c:v>42.43</c:v>
                </c:pt>
                <c:pt idx="403">
                  <c:v>41.8</c:v>
                </c:pt>
                <c:pt idx="404">
                  <c:v>42.43</c:v>
                </c:pt>
                <c:pt idx="405">
                  <c:v>41.97</c:v>
                </c:pt>
                <c:pt idx="406">
                  <c:v>40.340000000000003</c:v>
                </c:pt>
                <c:pt idx="407">
                  <c:v>40.5</c:v>
                </c:pt>
                <c:pt idx="408">
                  <c:v>40.119999999999997</c:v>
                </c:pt>
                <c:pt idx="409">
                  <c:v>40.22</c:v>
                </c:pt>
                <c:pt idx="410">
                  <c:v>40.36</c:v>
                </c:pt>
                <c:pt idx="411">
                  <c:v>40.270000000000003</c:v>
                </c:pt>
                <c:pt idx="412">
                  <c:v>40.22</c:v>
                </c:pt>
                <c:pt idx="413">
                  <c:v>40.36</c:v>
                </c:pt>
                <c:pt idx="414">
                  <c:v>40.15</c:v>
                </c:pt>
                <c:pt idx="415">
                  <c:v>40.26</c:v>
                </c:pt>
                <c:pt idx="416">
                  <c:v>40.43</c:v>
                </c:pt>
                <c:pt idx="417">
                  <c:v>40.18</c:v>
                </c:pt>
                <c:pt idx="418">
                  <c:v>40.19</c:v>
                </c:pt>
                <c:pt idx="419">
                  <c:v>40.18</c:v>
                </c:pt>
                <c:pt idx="420">
                  <c:v>40.26</c:v>
                </c:pt>
                <c:pt idx="421">
                  <c:v>40.299999999999997</c:v>
                </c:pt>
                <c:pt idx="422">
                  <c:v>40.26</c:v>
                </c:pt>
                <c:pt idx="423">
                  <c:v>40.369999999999997</c:v>
                </c:pt>
                <c:pt idx="424">
                  <c:v>40.42</c:v>
                </c:pt>
                <c:pt idx="425">
                  <c:v>40.630000000000003</c:v>
                </c:pt>
                <c:pt idx="426">
                  <c:v>40.65</c:v>
                </c:pt>
                <c:pt idx="427">
                  <c:v>40.78</c:v>
                </c:pt>
                <c:pt idx="428">
                  <c:v>41.28</c:v>
                </c:pt>
                <c:pt idx="429">
                  <c:v>40.69</c:v>
                </c:pt>
                <c:pt idx="430">
                  <c:v>40.81</c:v>
                </c:pt>
                <c:pt idx="431">
                  <c:v>40.54</c:v>
                </c:pt>
                <c:pt idx="432">
                  <c:v>42.44</c:v>
                </c:pt>
                <c:pt idx="433">
                  <c:v>40.590000000000003</c:v>
                </c:pt>
                <c:pt idx="434">
                  <c:v>40.4</c:v>
                </c:pt>
                <c:pt idx="435">
                  <c:v>40.81</c:v>
                </c:pt>
                <c:pt idx="436">
                  <c:v>40.299999999999997</c:v>
                </c:pt>
                <c:pt idx="437">
                  <c:v>40.56</c:v>
                </c:pt>
                <c:pt idx="438">
                  <c:v>40.72</c:v>
                </c:pt>
                <c:pt idx="439">
                  <c:v>40.42</c:v>
                </c:pt>
                <c:pt idx="440">
                  <c:v>40.75</c:v>
                </c:pt>
                <c:pt idx="441">
                  <c:v>40.380000000000003</c:v>
                </c:pt>
                <c:pt idx="442">
                  <c:v>40.700000000000003</c:v>
                </c:pt>
                <c:pt idx="443">
                  <c:v>40.56</c:v>
                </c:pt>
                <c:pt idx="444">
                  <c:v>40.97</c:v>
                </c:pt>
                <c:pt idx="445">
                  <c:v>41.07</c:v>
                </c:pt>
                <c:pt idx="446">
                  <c:v>41.47</c:v>
                </c:pt>
                <c:pt idx="447">
                  <c:v>40.92</c:v>
                </c:pt>
                <c:pt idx="448">
                  <c:v>40.67</c:v>
                </c:pt>
                <c:pt idx="449">
                  <c:v>40.76</c:v>
                </c:pt>
                <c:pt idx="450">
                  <c:v>41.13</c:v>
                </c:pt>
                <c:pt idx="451">
                  <c:v>41.54</c:v>
                </c:pt>
                <c:pt idx="452">
                  <c:v>41.12</c:v>
                </c:pt>
                <c:pt idx="453">
                  <c:v>41.24</c:v>
                </c:pt>
                <c:pt idx="454">
                  <c:v>42.15</c:v>
                </c:pt>
                <c:pt idx="455">
                  <c:v>41.26</c:v>
                </c:pt>
                <c:pt idx="456">
                  <c:v>41.81</c:v>
                </c:pt>
                <c:pt idx="457">
                  <c:v>41.44</c:v>
                </c:pt>
                <c:pt idx="458">
                  <c:v>41.25</c:v>
                </c:pt>
                <c:pt idx="459">
                  <c:v>40.799999999999997</c:v>
                </c:pt>
                <c:pt idx="460">
                  <c:v>41.16</c:v>
                </c:pt>
                <c:pt idx="461">
                  <c:v>41.12</c:v>
                </c:pt>
                <c:pt idx="462">
                  <c:v>40.85</c:v>
                </c:pt>
                <c:pt idx="463">
                  <c:v>41.87</c:v>
                </c:pt>
                <c:pt idx="464">
                  <c:v>40.950000000000003</c:v>
                </c:pt>
                <c:pt idx="465">
                  <c:v>40.64</c:v>
                </c:pt>
                <c:pt idx="466">
                  <c:v>40.619999999999997</c:v>
                </c:pt>
                <c:pt idx="467">
                  <c:v>40.64</c:v>
                </c:pt>
                <c:pt idx="468">
                  <c:v>40.5</c:v>
                </c:pt>
                <c:pt idx="469">
                  <c:v>40.61</c:v>
                </c:pt>
                <c:pt idx="470">
                  <c:v>40.729999999999997</c:v>
                </c:pt>
                <c:pt idx="471">
                  <c:v>40.64</c:v>
                </c:pt>
                <c:pt idx="472">
                  <c:v>40.08</c:v>
                </c:pt>
                <c:pt idx="473">
                  <c:v>40.22</c:v>
                </c:pt>
                <c:pt idx="474">
                  <c:v>40.67</c:v>
                </c:pt>
                <c:pt idx="475">
                  <c:v>40.56</c:v>
                </c:pt>
                <c:pt idx="476">
                  <c:v>40.58</c:v>
                </c:pt>
                <c:pt idx="477">
                  <c:v>40.44</c:v>
                </c:pt>
                <c:pt idx="478">
                  <c:v>40.14</c:v>
                </c:pt>
                <c:pt idx="479">
                  <c:v>41.18</c:v>
                </c:pt>
                <c:pt idx="480">
                  <c:v>40.46</c:v>
                </c:pt>
                <c:pt idx="481">
                  <c:v>41.16</c:v>
                </c:pt>
                <c:pt idx="482">
                  <c:v>40.369999999999997</c:v>
                </c:pt>
                <c:pt idx="483">
                  <c:v>40.78</c:v>
                </c:pt>
                <c:pt idx="484">
                  <c:v>40.54</c:v>
                </c:pt>
                <c:pt idx="485">
                  <c:v>40.57</c:v>
                </c:pt>
                <c:pt idx="486">
                  <c:v>40.729999999999997</c:v>
                </c:pt>
                <c:pt idx="487">
                  <c:v>40.56</c:v>
                </c:pt>
                <c:pt idx="488">
                  <c:v>40.31</c:v>
                </c:pt>
                <c:pt idx="489">
                  <c:v>40.94</c:v>
                </c:pt>
                <c:pt idx="490">
                  <c:v>40.56</c:v>
                </c:pt>
                <c:pt idx="491">
                  <c:v>40.53</c:v>
                </c:pt>
                <c:pt idx="492">
                  <c:v>40.54</c:v>
                </c:pt>
                <c:pt idx="493">
                  <c:v>40.92</c:v>
                </c:pt>
                <c:pt idx="494">
                  <c:v>41.04</c:v>
                </c:pt>
                <c:pt idx="495">
                  <c:v>40.32</c:v>
                </c:pt>
                <c:pt idx="496">
                  <c:v>40.549999999999997</c:v>
                </c:pt>
                <c:pt idx="497">
                  <c:v>42.04</c:v>
                </c:pt>
                <c:pt idx="498">
                  <c:v>41.11</c:v>
                </c:pt>
                <c:pt idx="499">
                  <c:v>40.950000000000003</c:v>
                </c:pt>
                <c:pt idx="500">
                  <c:v>41.26</c:v>
                </c:pt>
                <c:pt idx="501">
                  <c:v>41.14</c:v>
                </c:pt>
                <c:pt idx="502">
                  <c:v>40.65</c:v>
                </c:pt>
                <c:pt idx="503">
                  <c:v>40.770000000000003</c:v>
                </c:pt>
                <c:pt idx="504">
                  <c:v>40.71</c:v>
                </c:pt>
                <c:pt idx="505">
                  <c:v>40.76</c:v>
                </c:pt>
                <c:pt idx="506">
                  <c:v>41.43</c:v>
                </c:pt>
                <c:pt idx="507">
                  <c:v>41.55</c:v>
                </c:pt>
                <c:pt idx="508">
                  <c:v>40.82</c:v>
                </c:pt>
                <c:pt idx="509">
                  <c:v>40.56</c:v>
                </c:pt>
                <c:pt idx="510">
                  <c:v>40.47</c:v>
                </c:pt>
                <c:pt idx="511">
                  <c:v>42.55</c:v>
                </c:pt>
                <c:pt idx="512">
                  <c:v>40.53</c:v>
                </c:pt>
                <c:pt idx="513">
                  <c:v>40.479999999999997</c:v>
                </c:pt>
                <c:pt idx="514">
                  <c:v>40.47</c:v>
                </c:pt>
                <c:pt idx="515">
                  <c:v>40.19</c:v>
                </c:pt>
                <c:pt idx="516">
                  <c:v>40.22</c:v>
                </c:pt>
                <c:pt idx="517">
                  <c:v>40.19</c:v>
                </c:pt>
                <c:pt idx="518">
                  <c:v>40.28</c:v>
                </c:pt>
                <c:pt idx="519">
                  <c:v>40.200000000000003</c:v>
                </c:pt>
                <c:pt idx="520">
                  <c:v>40.159999999999997</c:v>
                </c:pt>
                <c:pt idx="521">
                  <c:v>40.020000000000003</c:v>
                </c:pt>
                <c:pt idx="522">
                  <c:v>40.25</c:v>
                </c:pt>
                <c:pt idx="523">
                  <c:v>40.22</c:v>
                </c:pt>
                <c:pt idx="524">
                  <c:v>40.18</c:v>
                </c:pt>
                <c:pt idx="525">
                  <c:v>40.36</c:v>
                </c:pt>
                <c:pt idx="526">
                  <c:v>41.07</c:v>
                </c:pt>
                <c:pt idx="527">
                  <c:v>40.4</c:v>
                </c:pt>
                <c:pt idx="528">
                  <c:v>40.19</c:v>
                </c:pt>
                <c:pt idx="529">
                  <c:v>40.049999999999997</c:v>
                </c:pt>
                <c:pt idx="530">
                  <c:v>40.86</c:v>
                </c:pt>
                <c:pt idx="531">
                  <c:v>39.93</c:v>
                </c:pt>
                <c:pt idx="532">
                  <c:v>39.82</c:v>
                </c:pt>
                <c:pt idx="533">
                  <c:v>39.840000000000003</c:v>
                </c:pt>
                <c:pt idx="534">
                  <c:v>39.840000000000003</c:v>
                </c:pt>
                <c:pt idx="535">
                  <c:v>39.85</c:v>
                </c:pt>
                <c:pt idx="536">
                  <c:v>40.020000000000003</c:v>
                </c:pt>
                <c:pt idx="537">
                  <c:v>39.89</c:v>
                </c:pt>
                <c:pt idx="538">
                  <c:v>40.78</c:v>
                </c:pt>
                <c:pt idx="539">
                  <c:v>40.119999999999997</c:v>
                </c:pt>
                <c:pt idx="540">
                  <c:v>39.81</c:v>
                </c:pt>
                <c:pt idx="541">
                  <c:v>40.020000000000003</c:v>
                </c:pt>
                <c:pt idx="542">
                  <c:v>39.72</c:v>
                </c:pt>
                <c:pt idx="543">
                  <c:v>40.42</c:v>
                </c:pt>
                <c:pt idx="544">
                  <c:v>40.1</c:v>
                </c:pt>
                <c:pt idx="545">
                  <c:v>40.17</c:v>
                </c:pt>
                <c:pt idx="546">
                  <c:v>40</c:v>
                </c:pt>
                <c:pt idx="547">
                  <c:v>39.9</c:v>
                </c:pt>
                <c:pt idx="548">
                  <c:v>40.200000000000003</c:v>
                </c:pt>
                <c:pt idx="549">
                  <c:v>40.130000000000003</c:v>
                </c:pt>
                <c:pt idx="550">
                  <c:v>40.090000000000003</c:v>
                </c:pt>
                <c:pt idx="551">
                  <c:v>39.82</c:v>
                </c:pt>
                <c:pt idx="552">
                  <c:v>40</c:v>
                </c:pt>
                <c:pt idx="553">
                  <c:v>40.130000000000003</c:v>
                </c:pt>
                <c:pt idx="554">
                  <c:v>40.15</c:v>
                </c:pt>
                <c:pt idx="555">
                  <c:v>39.979999999999997</c:v>
                </c:pt>
                <c:pt idx="556">
                  <c:v>40.08</c:v>
                </c:pt>
                <c:pt idx="557">
                  <c:v>40.4</c:v>
                </c:pt>
                <c:pt idx="558">
                  <c:v>40.409999999999997</c:v>
                </c:pt>
                <c:pt idx="559">
                  <c:v>40.5</c:v>
                </c:pt>
                <c:pt idx="560">
                  <c:v>40.369999999999997</c:v>
                </c:pt>
                <c:pt idx="561">
                  <c:v>40.1</c:v>
                </c:pt>
                <c:pt idx="562">
                  <c:v>40.14</c:v>
                </c:pt>
                <c:pt idx="563">
                  <c:v>40.119999999999997</c:v>
                </c:pt>
                <c:pt idx="564">
                  <c:v>40.01</c:v>
                </c:pt>
                <c:pt idx="565">
                  <c:v>40.1</c:v>
                </c:pt>
                <c:pt idx="566">
                  <c:v>39.97</c:v>
                </c:pt>
                <c:pt idx="567">
                  <c:v>40.200000000000003</c:v>
                </c:pt>
                <c:pt idx="568">
                  <c:v>40.9</c:v>
                </c:pt>
                <c:pt idx="569">
                  <c:v>40.549999999999997</c:v>
                </c:pt>
                <c:pt idx="570">
                  <c:v>40.86</c:v>
                </c:pt>
                <c:pt idx="571">
                  <c:v>41.35</c:v>
                </c:pt>
                <c:pt idx="572">
                  <c:v>43.72</c:v>
                </c:pt>
                <c:pt idx="573">
                  <c:v>41.1</c:v>
                </c:pt>
                <c:pt idx="574">
                  <c:v>41.79</c:v>
                </c:pt>
                <c:pt idx="575">
                  <c:v>41.27</c:v>
                </c:pt>
                <c:pt idx="576">
                  <c:v>40.770000000000003</c:v>
                </c:pt>
                <c:pt idx="577">
                  <c:v>40.770000000000003</c:v>
                </c:pt>
                <c:pt idx="578">
                  <c:v>40.549999999999997</c:v>
                </c:pt>
                <c:pt idx="579">
                  <c:v>40.68</c:v>
                </c:pt>
                <c:pt idx="580">
                  <c:v>41.37</c:v>
                </c:pt>
                <c:pt idx="581">
                  <c:v>41.43</c:v>
                </c:pt>
                <c:pt idx="582">
                  <c:v>40.96</c:v>
                </c:pt>
                <c:pt idx="583">
                  <c:v>40.94</c:v>
                </c:pt>
                <c:pt idx="584">
                  <c:v>41.02</c:v>
                </c:pt>
                <c:pt idx="585">
                  <c:v>40.840000000000003</c:v>
                </c:pt>
                <c:pt idx="586">
                  <c:v>40.65</c:v>
                </c:pt>
                <c:pt idx="587">
                  <c:v>40.630000000000003</c:v>
                </c:pt>
                <c:pt idx="588">
                  <c:v>40.590000000000003</c:v>
                </c:pt>
                <c:pt idx="589">
                  <c:v>40.700000000000003</c:v>
                </c:pt>
                <c:pt idx="590">
                  <c:v>40.49</c:v>
                </c:pt>
                <c:pt idx="591">
                  <c:v>40.68</c:v>
                </c:pt>
                <c:pt idx="592">
                  <c:v>40.28</c:v>
                </c:pt>
                <c:pt idx="593">
                  <c:v>40.590000000000003</c:v>
                </c:pt>
                <c:pt idx="594">
                  <c:v>40.840000000000003</c:v>
                </c:pt>
                <c:pt idx="595">
                  <c:v>40.98</c:v>
                </c:pt>
                <c:pt idx="596">
                  <c:v>40.44</c:v>
                </c:pt>
                <c:pt idx="597">
                  <c:v>40.28</c:v>
                </c:pt>
                <c:pt idx="598">
                  <c:v>40.33</c:v>
                </c:pt>
                <c:pt idx="599">
                  <c:v>40.47</c:v>
                </c:pt>
                <c:pt idx="600">
                  <c:v>40.520000000000003</c:v>
                </c:pt>
                <c:pt idx="601">
                  <c:v>40.56</c:v>
                </c:pt>
                <c:pt idx="602">
                  <c:v>40.64</c:v>
                </c:pt>
                <c:pt idx="603">
                  <c:v>41.71</c:v>
                </c:pt>
                <c:pt idx="604">
                  <c:v>41.41</c:v>
                </c:pt>
                <c:pt idx="605">
                  <c:v>40.799999999999997</c:v>
                </c:pt>
                <c:pt idx="606">
                  <c:v>40.32</c:v>
                </c:pt>
                <c:pt idx="607">
                  <c:v>40.18</c:v>
                </c:pt>
                <c:pt idx="608">
                  <c:v>40.19</c:v>
                </c:pt>
                <c:pt idx="609">
                  <c:v>40.54</c:v>
                </c:pt>
                <c:pt idx="610">
                  <c:v>40.58</c:v>
                </c:pt>
                <c:pt idx="611">
                  <c:v>40.909999999999997</c:v>
                </c:pt>
                <c:pt idx="612">
                  <c:v>40.630000000000003</c:v>
                </c:pt>
                <c:pt idx="613">
                  <c:v>41.02</c:v>
                </c:pt>
                <c:pt idx="614">
                  <c:v>40.86</c:v>
                </c:pt>
                <c:pt idx="615">
                  <c:v>40.28</c:v>
                </c:pt>
                <c:pt idx="616">
                  <c:v>40.68</c:v>
                </c:pt>
                <c:pt idx="617">
                  <c:v>41.12</c:v>
                </c:pt>
                <c:pt idx="618">
                  <c:v>40.450000000000003</c:v>
                </c:pt>
                <c:pt idx="619">
                  <c:v>40.47</c:v>
                </c:pt>
                <c:pt idx="620">
                  <c:v>40.89</c:v>
                </c:pt>
                <c:pt idx="621">
                  <c:v>40.71</c:v>
                </c:pt>
                <c:pt idx="622">
                  <c:v>40.619999999999997</c:v>
                </c:pt>
                <c:pt idx="623">
                  <c:v>40.42</c:v>
                </c:pt>
                <c:pt idx="624">
                  <c:v>40.32</c:v>
                </c:pt>
                <c:pt idx="625">
                  <c:v>40.869999999999997</c:v>
                </c:pt>
                <c:pt idx="626">
                  <c:v>40.58</c:v>
                </c:pt>
                <c:pt idx="627">
                  <c:v>41.75</c:v>
                </c:pt>
                <c:pt idx="628">
                  <c:v>40.65</c:v>
                </c:pt>
                <c:pt idx="629">
                  <c:v>40.47</c:v>
                </c:pt>
                <c:pt idx="630">
                  <c:v>40.49</c:v>
                </c:pt>
                <c:pt idx="631">
                  <c:v>43.43</c:v>
                </c:pt>
                <c:pt idx="632">
                  <c:v>41.42</c:v>
                </c:pt>
                <c:pt idx="633">
                  <c:v>41.69</c:v>
                </c:pt>
                <c:pt idx="634">
                  <c:v>41.68</c:v>
                </c:pt>
                <c:pt idx="635">
                  <c:v>41.13</c:v>
                </c:pt>
                <c:pt idx="636">
                  <c:v>40.97</c:v>
                </c:pt>
                <c:pt idx="637">
                  <c:v>41.46</c:v>
                </c:pt>
                <c:pt idx="638">
                  <c:v>40.53</c:v>
                </c:pt>
                <c:pt idx="639">
                  <c:v>40.47</c:v>
                </c:pt>
                <c:pt idx="640">
                  <c:v>42.09</c:v>
                </c:pt>
                <c:pt idx="641">
                  <c:v>40.549999999999997</c:v>
                </c:pt>
                <c:pt idx="642">
                  <c:v>40.5</c:v>
                </c:pt>
                <c:pt idx="643">
                  <c:v>40.78</c:v>
                </c:pt>
                <c:pt idx="644">
                  <c:v>40.46</c:v>
                </c:pt>
                <c:pt idx="645">
                  <c:v>40.380000000000003</c:v>
                </c:pt>
                <c:pt idx="646">
                  <c:v>41.06</c:v>
                </c:pt>
                <c:pt idx="647">
                  <c:v>40.28</c:v>
                </c:pt>
                <c:pt idx="648">
                  <c:v>41.67</c:v>
                </c:pt>
                <c:pt idx="649">
                  <c:v>40.299999999999997</c:v>
                </c:pt>
                <c:pt idx="650">
                  <c:v>40.909999999999997</c:v>
                </c:pt>
                <c:pt idx="651">
                  <c:v>40.44</c:v>
                </c:pt>
                <c:pt idx="652">
                  <c:v>40.31</c:v>
                </c:pt>
                <c:pt idx="653">
                  <c:v>40.590000000000003</c:v>
                </c:pt>
                <c:pt idx="654">
                  <c:v>40.51</c:v>
                </c:pt>
                <c:pt idx="655">
                  <c:v>40.49</c:v>
                </c:pt>
                <c:pt idx="656">
                  <c:v>40.61</c:v>
                </c:pt>
                <c:pt idx="657">
                  <c:v>39.99</c:v>
                </c:pt>
                <c:pt idx="658">
                  <c:v>40.200000000000003</c:v>
                </c:pt>
                <c:pt idx="659">
                  <c:v>40.56</c:v>
                </c:pt>
                <c:pt idx="660">
                  <c:v>40.630000000000003</c:v>
                </c:pt>
                <c:pt idx="661">
                  <c:v>40.9</c:v>
                </c:pt>
                <c:pt idx="662">
                  <c:v>40.54</c:v>
                </c:pt>
                <c:pt idx="663">
                  <c:v>40.630000000000003</c:v>
                </c:pt>
                <c:pt idx="664">
                  <c:v>40.520000000000003</c:v>
                </c:pt>
                <c:pt idx="665">
                  <c:v>40.299999999999997</c:v>
                </c:pt>
                <c:pt idx="666">
                  <c:v>40.380000000000003</c:v>
                </c:pt>
                <c:pt idx="667">
                  <c:v>40.340000000000003</c:v>
                </c:pt>
                <c:pt idx="668">
                  <c:v>40.33</c:v>
                </c:pt>
                <c:pt idx="669">
                  <c:v>40.130000000000003</c:v>
                </c:pt>
                <c:pt idx="670">
                  <c:v>40.69</c:v>
                </c:pt>
                <c:pt idx="671">
                  <c:v>40.36</c:v>
                </c:pt>
                <c:pt idx="672">
                  <c:v>40.58</c:v>
                </c:pt>
                <c:pt idx="673">
                  <c:v>40.72</c:v>
                </c:pt>
                <c:pt idx="674">
                  <c:v>40.46</c:v>
                </c:pt>
                <c:pt idx="675">
                  <c:v>40.26</c:v>
                </c:pt>
                <c:pt idx="676">
                  <c:v>40.340000000000003</c:v>
                </c:pt>
                <c:pt idx="677">
                  <c:v>40.43</c:v>
                </c:pt>
                <c:pt idx="678">
                  <c:v>40.549999999999997</c:v>
                </c:pt>
                <c:pt idx="679">
                  <c:v>40.159999999999997</c:v>
                </c:pt>
                <c:pt idx="680">
                  <c:v>40.880000000000003</c:v>
                </c:pt>
                <c:pt idx="681">
                  <c:v>40.65</c:v>
                </c:pt>
                <c:pt idx="682">
                  <c:v>40.159999999999997</c:v>
                </c:pt>
                <c:pt idx="683">
                  <c:v>41.09</c:v>
                </c:pt>
                <c:pt idx="684">
                  <c:v>40.06</c:v>
                </c:pt>
                <c:pt idx="685">
                  <c:v>40.19</c:v>
                </c:pt>
                <c:pt idx="686">
                  <c:v>40.409999999999997</c:v>
                </c:pt>
                <c:pt idx="687">
                  <c:v>40.56</c:v>
                </c:pt>
                <c:pt idx="688">
                  <c:v>40.479999999999997</c:v>
                </c:pt>
                <c:pt idx="689">
                  <c:v>41.65</c:v>
                </c:pt>
                <c:pt idx="690">
                  <c:v>42.49</c:v>
                </c:pt>
                <c:pt idx="691">
                  <c:v>40.29</c:v>
                </c:pt>
                <c:pt idx="692">
                  <c:v>40.200000000000003</c:v>
                </c:pt>
                <c:pt idx="693">
                  <c:v>40.229999999999997</c:v>
                </c:pt>
                <c:pt idx="694">
                  <c:v>40.04</c:v>
                </c:pt>
                <c:pt idx="695">
                  <c:v>40.119999999999997</c:v>
                </c:pt>
                <c:pt idx="696">
                  <c:v>40.130000000000003</c:v>
                </c:pt>
                <c:pt idx="697">
                  <c:v>39.799999999999997</c:v>
                </c:pt>
                <c:pt idx="698">
                  <c:v>39.869999999999997</c:v>
                </c:pt>
                <c:pt idx="699">
                  <c:v>39.880000000000003</c:v>
                </c:pt>
                <c:pt idx="700">
                  <c:v>39.880000000000003</c:v>
                </c:pt>
                <c:pt idx="701">
                  <c:v>39.92</c:v>
                </c:pt>
                <c:pt idx="702">
                  <c:v>40.9</c:v>
                </c:pt>
                <c:pt idx="703">
                  <c:v>40.65</c:v>
                </c:pt>
                <c:pt idx="704">
                  <c:v>40.130000000000003</c:v>
                </c:pt>
                <c:pt idx="705">
                  <c:v>39.89</c:v>
                </c:pt>
                <c:pt idx="706">
                  <c:v>40.07</c:v>
                </c:pt>
                <c:pt idx="707">
                  <c:v>40.119999999999997</c:v>
                </c:pt>
                <c:pt idx="708">
                  <c:v>40.049999999999997</c:v>
                </c:pt>
                <c:pt idx="709">
                  <c:v>39.9</c:v>
                </c:pt>
                <c:pt idx="710">
                  <c:v>40.090000000000003</c:v>
                </c:pt>
                <c:pt idx="711">
                  <c:v>40.49</c:v>
                </c:pt>
                <c:pt idx="712">
                  <c:v>39.86</c:v>
                </c:pt>
                <c:pt idx="713">
                  <c:v>39.81</c:v>
                </c:pt>
                <c:pt idx="714">
                  <c:v>40.090000000000003</c:v>
                </c:pt>
                <c:pt idx="715">
                  <c:v>39.840000000000003</c:v>
                </c:pt>
                <c:pt idx="716">
                  <c:v>40.04</c:v>
                </c:pt>
                <c:pt idx="717">
                  <c:v>40.06</c:v>
                </c:pt>
                <c:pt idx="718">
                  <c:v>39.86</c:v>
                </c:pt>
                <c:pt idx="719">
                  <c:v>39.81</c:v>
                </c:pt>
                <c:pt idx="720">
                  <c:v>39.86</c:v>
                </c:pt>
                <c:pt idx="721">
                  <c:v>40.270000000000003</c:v>
                </c:pt>
                <c:pt idx="722">
                  <c:v>40</c:v>
                </c:pt>
                <c:pt idx="723">
                  <c:v>39.81</c:v>
                </c:pt>
                <c:pt idx="724">
                  <c:v>40.72</c:v>
                </c:pt>
                <c:pt idx="725">
                  <c:v>40.17</c:v>
                </c:pt>
                <c:pt idx="726">
                  <c:v>40.049999999999997</c:v>
                </c:pt>
                <c:pt idx="727">
                  <c:v>40.090000000000003</c:v>
                </c:pt>
                <c:pt idx="728">
                  <c:v>40.47</c:v>
                </c:pt>
                <c:pt idx="729">
                  <c:v>40.26</c:v>
                </c:pt>
                <c:pt idx="730">
                  <c:v>39.9</c:v>
                </c:pt>
                <c:pt idx="731">
                  <c:v>40.159999999999997</c:v>
                </c:pt>
                <c:pt idx="732">
                  <c:v>40.090000000000003</c:v>
                </c:pt>
                <c:pt idx="733">
                  <c:v>39.94</c:v>
                </c:pt>
                <c:pt idx="734">
                  <c:v>40</c:v>
                </c:pt>
                <c:pt idx="735">
                  <c:v>40.11</c:v>
                </c:pt>
                <c:pt idx="736">
                  <c:v>40.25</c:v>
                </c:pt>
                <c:pt idx="737">
                  <c:v>39.83</c:v>
                </c:pt>
                <c:pt idx="738">
                  <c:v>39.799999999999997</c:v>
                </c:pt>
                <c:pt idx="739">
                  <c:v>40.020000000000003</c:v>
                </c:pt>
                <c:pt idx="740">
                  <c:v>40.01</c:v>
                </c:pt>
                <c:pt idx="741">
                  <c:v>40.96</c:v>
                </c:pt>
                <c:pt idx="742">
                  <c:v>42.57</c:v>
                </c:pt>
                <c:pt idx="743">
                  <c:v>40.29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01600"/>
        <c:axId val="80203136"/>
      </c:lineChart>
      <c:catAx>
        <c:axId val="8020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0203136"/>
        <c:crosses val="autoZero"/>
        <c:auto val="1"/>
        <c:lblAlgn val="ctr"/>
        <c:lblOffset val="100"/>
        <c:noMultiLvlLbl val="0"/>
      </c:catAx>
      <c:valAx>
        <c:axId val="80203136"/>
        <c:scaling>
          <c:orientation val="minMax"/>
          <c:max val="45"/>
          <c:min val="38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80201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-1</xdr:rowOff>
    </xdr:from>
    <xdr:to>
      <xdr:col>44</xdr:col>
      <xdr:colOff>558800</xdr:colOff>
      <xdr:row>30</xdr:row>
      <xdr:rowOff>33866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829732</xdr:colOff>
      <xdr:row>31</xdr:row>
      <xdr:rowOff>0</xdr:rowOff>
    </xdr:from>
    <xdr:to>
      <xdr:col>44</xdr:col>
      <xdr:colOff>575733</xdr:colOff>
      <xdr:row>56</xdr:row>
      <xdr:rowOff>87710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58</xdr:row>
      <xdr:rowOff>0</xdr:rowOff>
    </xdr:from>
    <xdr:to>
      <xdr:col>44</xdr:col>
      <xdr:colOff>643467</xdr:colOff>
      <xdr:row>80</xdr:row>
      <xdr:rowOff>177798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18" sqref="G18"/>
    </sheetView>
  </sheetViews>
  <sheetFormatPr defaultColWidth="11" defaultRowHeight="15.75" x14ac:dyDescent="0.25"/>
  <cols>
    <col min="2" max="2" width="21.875" customWidth="1"/>
    <col min="3" max="3" width="7.375" customWidth="1"/>
    <col min="5" max="5" width="14.375" customWidth="1"/>
    <col min="6" max="6" width="13.375" customWidth="1"/>
  </cols>
  <sheetData>
    <row r="1" spans="1:8" ht="19.5" x14ac:dyDescent="0.3">
      <c r="A1" s="262" t="s">
        <v>0</v>
      </c>
      <c r="B1" s="262"/>
      <c r="C1" s="262"/>
      <c r="D1" s="262"/>
      <c r="E1" s="262"/>
      <c r="F1" s="262"/>
      <c r="G1" s="262"/>
      <c r="H1" s="262"/>
    </row>
    <row r="2" spans="1:8" ht="17.25" x14ac:dyDescent="0.3">
      <c r="A2" s="263" t="s">
        <v>178</v>
      </c>
      <c r="B2" s="263"/>
      <c r="C2" s="263"/>
      <c r="D2" s="263"/>
      <c r="E2" s="263"/>
      <c r="F2" s="263"/>
      <c r="G2" s="263"/>
      <c r="H2" s="263"/>
    </row>
    <row r="3" spans="1:8" ht="16.5" thickBot="1" x14ac:dyDescent="0.3">
      <c r="A3" s="127"/>
      <c r="B3" s="127"/>
      <c r="C3" s="127"/>
      <c r="D3" s="127"/>
      <c r="E3" s="127"/>
      <c r="F3" s="127"/>
      <c r="G3" s="127"/>
      <c r="H3" s="127"/>
    </row>
    <row r="4" spans="1:8" x14ac:dyDescent="0.25">
      <c r="A4" s="264" t="s">
        <v>179</v>
      </c>
      <c r="B4" s="266" t="s">
        <v>180</v>
      </c>
      <c r="C4" s="268" t="s">
        <v>181</v>
      </c>
      <c r="D4" s="270" t="s">
        <v>182</v>
      </c>
      <c r="E4" s="271"/>
      <c r="F4" s="266"/>
      <c r="G4" s="272" t="s">
        <v>183</v>
      </c>
      <c r="H4" s="273"/>
    </row>
    <row r="5" spans="1:8" ht="16.5" thickBot="1" x14ac:dyDescent="0.3">
      <c r="A5" s="265"/>
      <c r="B5" s="267"/>
      <c r="C5" s="269"/>
      <c r="D5" s="128" t="s">
        <v>184</v>
      </c>
      <c r="E5" s="129" t="s">
        <v>185</v>
      </c>
      <c r="F5" s="129" t="s">
        <v>186</v>
      </c>
      <c r="G5" s="130" t="s">
        <v>187</v>
      </c>
      <c r="H5" s="131" t="s">
        <v>188</v>
      </c>
    </row>
    <row r="6" spans="1:8" ht="29.1" customHeight="1" x14ac:dyDescent="0.25">
      <c r="A6" s="132">
        <v>1</v>
      </c>
      <c r="B6" s="133" t="s">
        <v>1</v>
      </c>
      <c r="C6" s="134">
        <v>5</v>
      </c>
      <c r="D6" s="135">
        <v>778</v>
      </c>
      <c r="E6" s="136" t="s">
        <v>189</v>
      </c>
      <c r="F6" s="137"/>
      <c r="G6" s="138" t="s">
        <v>190</v>
      </c>
      <c r="H6" s="139">
        <v>761</v>
      </c>
    </row>
    <row r="7" spans="1:8" ht="29.1" customHeight="1" x14ac:dyDescent="0.25">
      <c r="A7" s="140">
        <v>2</v>
      </c>
      <c r="B7" s="141" t="s">
        <v>35</v>
      </c>
      <c r="C7" s="142">
        <v>12</v>
      </c>
      <c r="D7" s="143">
        <v>774</v>
      </c>
      <c r="E7" s="144" t="s">
        <v>191</v>
      </c>
      <c r="F7" s="144" t="s">
        <v>191</v>
      </c>
      <c r="G7" s="144" t="s">
        <v>192</v>
      </c>
      <c r="H7" s="145">
        <v>451</v>
      </c>
    </row>
    <row r="8" spans="1:8" ht="29.1" customHeight="1" x14ac:dyDescent="0.25">
      <c r="A8" s="140">
        <v>3</v>
      </c>
      <c r="B8" s="141" t="s">
        <v>193</v>
      </c>
      <c r="C8" s="142">
        <v>13</v>
      </c>
      <c r="D8" s="142">
        <v>774</v>
      </c>
      <c r="E8" s="146" t="s">
        <v>194</v>
      </c>
      <c r="F8" s="144" t="s">
        <v>195</v>
      </c>
      <c r="G8" s="144" t="s">
        <v>196</v>
      </c>
      <c r="H8" s="145">
        <v>356</v>
      </c>
    </row>
    <row r="9" spans="1:8" ht="29.1" customHeight="1" x14ac:dyDescent="0.25">
      <c r="A9" s="140">
        <v>4</v>
      </c>
      <c r="B9" s="147" t="s">
        <v>197</v>
      </c>
      <c r="C9" s="148">
        <v>2</v>
      </c>
      <c r="D9" s="148">
        <v>774</v>
      </c>
      <c r="E9" s="146" t="s">
        <v>198</v>
      </c>
      <c r="F9" s="144" t="s">
        <v>199</v>
      </c>
      <c r="G9" s="146" t="s">
        <v>200</v>
      </c>
      <c r="H9" s="145">
        <v>619</v>
      </c>
    </row>
    <row r="10" spans="1:8" ht="29.1" customHeight="1" x14ac:dyDescent="0.25">
      <c r="A10" s="140">
        <v>5</v>
      </c>
      <c r="B10" s="141" t="s">
        <v>201</v>
      </c>
      <c r="C10" s="142">
        <v>1</v>
      </c>
      <c r="D10" s="142">
        <v>774</v>
      </c>
      <c r="E10" s="146" t="s">
        <v>202</v>
      </c>
      <c r="F10" s="144" t="s">
        <v>199</v>
      </c>
      <c r="G10" s="144" t="s">
        <v>203</v>
      </c>
      <c r="H10" s="145">
        <v>79</v>
      </c>
    </row>
    <row r="11" spans="1:8" ht="29.1" customHeight="1" x14ac:dyDescent="0.25">
      <c r="A11" s="140">
        <v>6</v>
      </c>
      <c r="B11" s="141" t="s">
        <v>204</v>
      </c>
      <c r="C11" s="142">
        <v>4</v>
      </c>
      <c r="D11" s="142">
        <v>769</v>
      </c>
      <c r="E11" s="146" t="s">
        <v>205</v>
      </c>
      <c r="F11" s="144" t="s">
        <v>206</v>
      </c>
      <c r="G11" s="144" t="s">
        <v>207</v>
      </c>
      <c r="H11" s="145">
        <v>391</v>
      </c>
    </row>
    <row r="12" spans="1:8" ht="29.1" customHeight="1" x14ac:dyDescent="0.25">
      <c r="A12" s="140">
        <v>7</v>
      </c>
      <c r="B12" s="141" t="s">
        <v>208</v>
      </c>
      <c r="C12" s="142">
        <v>6</v>
      </c>
      <c r="D12" s="142">
        <v>765</v>
      </c>
      <c r="E12" s="149" t="s">
        <v>209</v>
      </c>
      <c r="F12" s="150" t="s">
        <v>210</v>
      </c>
      <c r="G12" s="149" t="s">
        <v>211</v>
      </c>
      <c r="H12" s="151">
        <v>381</v>
      </c>
    </row>
    <row r="13" spans="1:8" ht="29.1" customHeight="1" x14ac:dyDescent="0.25">
      <c r="A13" s="140">
        <v>8</v>
      </c>
      <c r="B13" s="147" t="s">
        <v>212</v>
      </c>
      <c r="C13" s="148">
        <v>10</v>
      </c>
      <c r="D13" s="148">
        <v>765</v>
      </c>
      <c r="E13" s="149" t="s">
        <v>213</v>
      </c>
      <c r="F13" s="150" t="s">
        <v>199</v>
      </c>
      <c r="G13" s="149" t="s">
        <v>214</v>
      </c>
      <c r="H13" s="151">
        <v>148</v>
      </c>
    </row>
    <row r="14" spans="1:8" ht="29.1" customHeight="1" x14ac:dyDescent="0.25">
      <c r="A14" s="152">
        <v>9</v>
      </c>
      <c r="B14" s="141" t="s">
        <v>215</v>
      </c>
      <c r="C14" s="142">
        <v>7</v>
      </c>
      <c r="D14" s="142">
        <v>765</v>
      </c>
      <c r="E14" s="144" t="s">
        <v>216</v>
      </c>
      <c r="F14" s="144" t="s">
        <v>217</v>
      </c>
      <c r="G14" s="144" t="s">
        <v>218</v>
      </c>
      <c r="H14" s="145">
        <v>140</v>
      </c>
    </row>
    <row r="15" spans="1:8" ht="29.1" customHeight="1" x14ac:dyDescent="0.25">
      <c r="A15" s="140">
        <v>10</v>
      </c>
      <c r="B15" s="141" t="s">
        <v>219</v>
      </c>
      <c r="C15" s="142">
        <v>8</v>
      </c>
      <c r="D15" s="142">
        <v>761</v>
      </c>
      <c r="E15" s="144" t="s">
        <v>220</v>
      </c>
      <c r="F15" s="144" t="s">
        <v>221</v>
      </c>
      <c r="G15" s="144" t="s">
        <v>222</v>
      </c>
      <c r="H15" s="145">
        <v>376</v>
      </c>
    </row>
    <row r="16" spans="1:8" ht="29.1" customHeight="1" thickBot="1" x14ac:dyDescent="0.3">
      <c r="A16" s="153">
        <v>11</v>
      </c>
      <c r="B16" s="154" t="s">
        <v>223</v>
      </c>
      <c r="C16" s="155">
        <v>9</v>
      </c>
      <c r="D16" s="155">
        <v>758</v>
      </c>
      <c r="E16" s="156" t="s">
        <v>224</v>
      </c>
      <c r="F16" s="157" t="s">
        <v>225</v>
      </c>
      <c r="G16" s="156" t="s">
        <v>226</v>
      </c>
      <c r="H16" s="158">
        <v>554</v>
      </c>
    </row>
  </sheetData>
  <mergeCells count="7">
    <mergeCell ref="A1:H1"/>
    <mergeCell ref="A2:H2"/>
    <mergeCell ref="A4:A5"/>
    <mergeCell ref="B4:B5"/>
    <mergeCell ref="C4:C5"/>
    <mergeCell ref="D4:F4"/>
    <mergeCell ref="G4:H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zoomScale="75" zoomScaleNormal="75" zoomScalePageLayoutView="75" workbookViewId="0">
      <selection activeCell="I2" sqref="I1:I1048576"/>
    </sheetView>
  </sheetViews>
  <sheetFormatPr defaultColWidth="11" defaultRowHeight="15.75" x14ac:dyDescent="0.25"/>
  <cols>
    <col min="2" max="2" width="17.5" bestFit="1" customWidth="1"/>
    <col min="8" max="8" width="12.125" bestFit="1" customWidth="1"/>
    <col min="14" max="15" width="3.375" customWidth="1"/>
    <col min="16" max="29" width="8.875" customWidth="1"/>
  </cols>
  <sheetData>
    <row r="1" spans="1:29" ht="19.5" x14ac:dyDescent="0.3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29" x14ac:dyDescent="0.25">
      <c r="C2" s="1"/>
      <c r="D2" s="1"/>
      <c r="E2" s="1"/>
      <c r="F2" s="1"/>
      <c r="G2" s="1"/>
      <c r="H2" s="1"/>
      <c r="I2" s="1"/>
      <c r="J2" s="1"/>
      <c r="K2" s="1"/>
    </row>
    <row r="3" spans="1:29" ht="19.5" thickBot="1" x14ac:dyDescent="0.35">
      <c r="A3" s="325" t="s">
        <v>261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29" ht="19.5" thickBot="1" x14ac:dyDescent="0.35">
      <c r="A4" s="291"/>
      <c r="B4" s="291"/>
      <c r="C4" s="291"/>
      <c r="D4" s="291"/>
      <c r="E4" s="291"/>
      <c r="F4" s="292"/>
      <c r="G4" s="292"/>
      <c r="H4" s="292"/>
      <c r="I4" s="291"/>
      <c r="J4" s="291"/>
      <c r="K4" s="291"/>
      <c r="O4" s="48"/>
      <c r="P4" s="64" t="str">
        <f>B7</f>
        <v>Шутка Виталий</v>
      </c>
      <c r="Q4" s="65" t="str">
        <f>B8</f>
        <v>Фортуна Таня</v>
      </c>
      <c r="R4" s="65" t="str">
        <f>B9</f>
        <v>Лантушенко Игорь</v>
      </c>
      <c r="S4" s="65" t="str">
        <f>B10</f>
        <v>Фортуна Таня</v>
      </c>
      <c r="T4" s="65" t="str">
        <f>B11</f>
        <v>Шутка Виталий</v>
      </c>
      <c r="U4" s="65" t="str">
        <f>B12</f>
        <v>Фортуна Таня</v>
      </c>
      <c r="V4" s="65" t="str">
        <f>B13</f>
        <v>Лантушенко Игорь</v>
      </c>
      <c r="W4" s="65" t="str">
        <f>B14</f>
        <v>Фортуна Таня</v>
      </c>
      <c r="X4" s="65" t="str">
        <f>B15</f>
        <v>Шутка Виталий</v>
      </c>
      <c r="Y4" s="65" t="str">
        <f>B16</f>
        <v>Лантушенко Игорь</v>
      </c>
      <c r="Z4" s="65" t="str">
        <f>B17</f>
        <v>Шутка Виталий</v>
      </c>
      <c r="AA4" s="65" t="str">
        <f>B18</f>
        <v>Лантушенко Игорь</v>
      </c>
      <c r="AB4" s="65" t="str">
        <f>B19</f>
        <v>Шутка Виталий</v>
      </c>
      <c r="AC4" s="65" t="str">
        <f>B20</f>
        <v>Лантушенко Игорь</v>
      </c>
    </row>
    <row r="5" spans="1:29" x14ac:dyDescent="0.25">
      <c r="A5" s="326" t="s">
        <v>2</v>
      </c>
      <c r="B5" s="328" t="s">
        <v>3</v>
      </c>
      <c r="C5" s="330" t="s">
        <v>4</v>
      </c>
      <c r="D5" s="332" t="s">
        <v>5</v>
      </c>
      <c r="E5" s="326" t="s">
        <v>6</v>
      </c>
      <c r="F5" s="334" t="s">
        <v>7</v>
      </c>
      <c r="G5" s="335"/>
      <c r="H5" s="336"/>
      <c r="I5" s="332" t="s">
        <v>8</v>
      </c>
      <c r="J5" s="319" t="s">
        <v>9</v>
      </c>
      <c r="K5" s="320"/>
      <c r="L5" s="321" t="s">
        <v>10</v>
      </c>
      <c r="M5" s="323" t="s">
        <v>11</v>
      </c>
      <c r="O5" s="52">
        <v>1</v>
      </c>
      <c r="P5" s="87">
        <v>40.61</v>
      </c>
      <c r="Q5" s="88">
        <v>39.58</v>
      </c>
      <c r="R5" s="88">
        <v>39.56</v>
      </c>
      <c r="S5" s="88">
        <v>40.39</v>
      </c>
      <c r="T5" s="88">
        <v>40.33</v>
      </c>
      <c r="U5" s="89">
        <v>40.549999999999997</v>
      </c>
      <c r="V5" s="88">
        <v>40.090000000000003</v>
      </c>
      <c r="W5" s="88">
        <v>40.17</v>
      </c>
      <c r="X5" s="88">
        <v>40.17</v>
      </c>
      <c r="Y5" s="88">
        <v>40.479999999999997</v>
      </c>
      <c r="Z5" s="88">
        <v>41.97</v>
      </c>
      <c r="AA5" s="88">
        <v>41.26</v>
      </c>
      <c r="AB5" s="89">
        <v>41.56</v>
      </c>
      <c r="AC5" s="90">
        <v>41.85</v>
      </c>
    </row>
    <row r="6" spans="1:29" ht="30.75" thickBot="1" x14ac:dyDescent="0.3">
      <c r="A6" s="327"/>
      <c r="B6" s="329"/>
      <c r="C6" s="331"/>
      <c r="D6" s="333"/>
      <c r="E6" s="327"/>
      <c r="F6" s="2" t="s">
        <v>12</v>
      </c>
      <c r="G6" s="3" t="s">
        <v>13</v>
      </c>
      <c r="H6" s="4" t="s">
        <v>14</v>
      </c>
      <c r="I6" s="333"/>
      <c r="J6" s="5" t="s">
        <v>15</v>
      </c>
      <c r="K6" s="5" t="s">
        <v>16</v>
      </c>
      <c r="L6" s="322"/>
      <c r="M6" s="324"/>
      <c r="O6" s="52">
        <v>2</v>
      </c>
      <c r="P6" s="53">
        <v>40.200000000000003</v>
      </c>
      <c r="Q6" s="54">
        <v>39.4</v>
      </c>
      <c r="R6" s="54">
        <v>39.46</v>
      </c>
      <c r="S6" s="54">
        <v>40.28</v>
      </c>
      <c r="T6" s="54">
        <v>40.25</v>
      </c>
      <c r="U6" s="67">
        <v>40.15</v>
      </c>
      <c r="V6" s="54">
        <v>40.07</v>
      </c>
      <c r="W6" s="54">
        <v>39.979999999999997</v>
      </c>
      <c r="X6" s="54">
        <v>39.83</v>
      </c>
      <c r="Y6" s="54">
        <v>39.96</v>
      </c>
      <c r="Z6" s="54">
        <v>40.32</v>
      </c>
      <c r="AA6" s="54">
        <v>40.04</v>
      </c>
      <c r="AB6" s="67">
        <v>39.799999999999997</v>
      </c>
      <c r="AC6" s="68">
        <v>40.9</v>
      </c>
    </row>
    <row r="7" spans="1:29" ht="16.5" thickBot="1" x14ac:dyDescent="0.3">
      <c r="A7" s="6">
        <v>1</v>
      </c>
      <c r="B7" s="7" t="s">
        <v>79</v>
      </c>
      <c r="C7" s="8" t="s">
        <v>266</v>
      </c>
      <c r="D7" s="9">
        <v>28</v>
      </c>
      <c r="E7" s="10">
        <f>D7</f>
        <v>28</v>
      </c>
      <c r="F7" s="23">
        <f>MIN(P5:P92)</f>
        <v>39.29</v>
      </c>
      <c r="G7" s="92">
        <f>AVERAGE(P5:P92)</f>
        <v>39.609642857142852</v>
      </c>
      <c r="H7" s="13">
        <f>G7-F7</f>
        <v>0.31964285714285268</v>
      </c>
      <c r="I7" s="14">
        <v>1.2893518518518519E-2</v>
      </c>
      <c r="J7" s="15">
        <f>I7</f>
        <v>1.2893518518518519E-2</v>
      </c>
      <c r="K7" s="16">
        <f>J7</f>
        <v>1.2893518518518519E-2</v>
      </c>
      <c r="L7" s="62" t="s">
        <v>80</v>
      </c>
      <c r="M7" s="17"/>
      <c r="O7" s="52">
        <v>3</v>
      </c>
      <c r="P7" s="53">
        <v>39.799999999999997</v>
      </c>
      <c r="Q7" s="54">
        <v>39.51</v>
      </c>
      <c r="R7" s="54">
        <v>39.28</v>
      </c>
      <c r="S7" s="54">
        <v>40.08</v>
      </c>
      <c r="T7" s="54">
        <v>40.049999999999997</v>
      </c>
      <c r="U7" s="67">
        <v>40.159999999999997</v>
      </c>
      <c r="V7" s="54">
        <v>39.92</v>
      </c>
      <c r="W7" s="54">
        <v>39.93</v>
      </c>
      <c r="X7" s="54">
        <v>40.1</v>
      </c>
      <c r="Y7" s="54">
        <v>39.82</v>
      </c>
      <c r="Z7" s="54">
        <v>40.369999999999997</v>
      </c>
      <c r="AA7" s="54">
        <v>39.86</v>
      </c>
      <c r="AB7" s="67">
        <v>39.65</v>
      </c>
      <c r="AC7" s="68">
        <v>39.89</v>
      </c>
    </row>
    <row r="8" spans="1:29" ht="16.5" thickBot="1" x14ac:dyDescent="0.3">
      <c r="A8" s="18">
        <v>2</v>
      </c>
      <c r="B8" s="19" t="s">
        <v>81</v>
      </c>
      <c r="C8" s="20" t="s">
        <v>266</v>
      </c>
      <c r="D8" s="21">
        <v>55</v>
      </c>
      <c r="E8" s="22">
        <f>D8-D7</f>
        <v>27</v>
      </c>
      <c r="F8" s="23">
        <f>MIN(Q5:Q92)</f>
        <v>39.26</v>
      </c>
      <c r="G8" s="24">
        <f>AVERAGE(Q5:Q92)</f>
        <v>39.533076923076926</v>
      </c>
      <c r="H8" s="25">
        <f>G8-F8</f>
        <v>0.27307692307692832</v>
      </c>
      <c r="I8" s="26">
        <v>2.630787037037037E-2</v>
      </c>
      <c r="J8" s="27">
        <f t="shared" ref="J8:J20" si="0">I8-I7</f>
        <v>1.3414351851851851E-2</v>
      </c>
      <c r="K8" s="28">
        <f>J8</f>
        <v>1.3414351851851851E-2</v>
      </c>
      <c r="L8" s="74" t="s">
        <v>82</v>
      </c>
      <c r="M8" s="30"/>
      <c r="O8" s="52">
        <v>4</v>
      </c>
      <c r="P8" s="53">
        <v>39.85</v>
      </c>
      <c r="Q8" s="54">
        <v>39.49</v>
      </c>
      <c r="R8" s="54">
        <v>39.26</v>
      </c>
      <c r="S8" s="54">
        <v>40.67</v>
      </c>
      <c r="T8" s="54">
        <v>39.92</v>
      </c>
      <c r="U8" s="67">
        <v>39.81</v>
      </c>
      <c r="V8" s="54">
        <v>39.89</v>
      </c>
      <c r="W8" s="54">
        <v>39.76</v>
      </c>
      <c r="X8" s="54">
        <v>39.54</v>
      </c>
      <c r="Y8" s="54">
        <v>39.94</v>
      </c>
      <c r="Z8" s="54">
        <v>40.17</v>
      </c>
      <c r="AA8" s="54">
        <v>39.67</v>
      </c>
      <c r="AB8" s="67">
        <v>39.53</v>
      </c>
      <c r="AC8" s="68">
        <v>39.700000000000003</v>
      </c>
    </row>
    <row r="9" spans="1:29" ht="16.5" thickBot="1" x14ac:dyDescent="0.3">
      <c r="A9" s="18">
        <v>3</v>
      </c>
      <c r="B9" s="19" t="s">
        <v>83</v>
      </c>
      <c r="C9" s="20" t="s">
        <v>266</v>
      </c>
      <c r="D9" s="21">
        <v>119</v>
      </c>
      <c r="E9" s="22">
        <f>D9-D8</f>
        <v>64</v>
      </c>
      <c r="F9" s="43">
        <f>MIN(R5:R92)</f>
        <v>39.119999999999997</v>
      </c>
      <c r="G9" s="24">
        <f>AVERAGE(R5:R92)</f>
        <v>39.447301587301588</v>
      </c>
      <c r="H9" s="25">
        <f t="shared" ref="H9:H19" si="1">G9-F9</f>
        <v>0.32730158730159076</v>
      </c>
      <c r="I9" s="26">
        <v>5.6574074074074075E-2</v>
      </c>
      <c r="J9" s="27">
        <f t="shared" si="0"/>
        <v>3.0266203703703705E-2</v>
      </c>
      <c r="K9" s="28">
        <f>J9</f>
        <v>3.0266203703703705E-2</v>
      </c>
      <c r="L9" s="63" t="s">
        <v>84</v>
      </c>
      <c r="M9" s="30"/>
      <c r="O9" s="52">
        <v>5</v>
      </c>
      <c r="P9" s="53">
        <v>39.9</v>
      </c>
      <c r="Q9" s="54">
        <v>39.44</v>
      </c>
      <c r="R9" s="54">
        <v>39.31</v>
      </c>
      <c r="S9" s="54">
        <v>40.49</v>
      </c>
      <c r="T9" s="54">
        <v>39.86</v>
      </c>
      <c r="U9" s="67">
        <v>39.96</v>
      </c>
      <c r="V9" s="54">
        <v>40.18</v>
      </c>
      <c r="W9" s="54">
        <v>39.6</v>
      </c>
      <c r="X9" s="54">
        <v>39.74</v>
      </c>
      <c r="Y9" s="54">
        <v>39.76</v>
      </c>
      <c r="Z9" s="54">
        <v>40.29</v>
      </c>
      <c r="AA9" s="54">
        <v>40.01</v>
      </c>
      <c r="AB9" s="67">
        <v>39.630000000000003</v>
      </c>
      <c r="AC9" s="68">
        <v>40.26</v>
      </c>
    </row>
    <row r="10" spans="1:29" x14ac:dyDescent="0.25">
      <c r="A10" s="18">
        <v>4</v>
      </c>
      <c r="B10" s="19" t="s">
        <v>81</v>
      </c>
      <c r="C10" s="20" t="s">
        <v>266</v>
      </c>
      <c r="D10" s="21">
        <v>147</v>
      </c>
      <c r="E10" s="22">
        <f t="shared" ref="E10:E19" si="2">D10-D9</f>
        <v>28</v>
      </c>
      <c r="F10" s="31">
        <f>MIN(S5:S92)</f>
        <v>39.950000000000003</v>
      </c>
      <c r="G10" s="32">
        <f>AVERAGE(S5:S92)</f>
        <v>40.218888888888891</v>
      </c>
      <c r="H10" s="25">
        <f t="shared" si="1"/>
        <v>0.26888888888888829</v>
      </c>
      <c r="I10" s="26">
        <v>7.0671296296296301E-2</v>
      </c>
      <c r="J10" s="27">
        <f t="shared" si="0"/>
        <v>1.4097222222222226E-2</v>
      </c>
      <c r="K10" s="28">
        <f>J10+K8</f>
        <v>2.7511574074074077E-2</v>
      </c>
      <c r="L10" s="63" t="s">
        <v>85</v>
      </c>
      <c r="M10" s="30"/>
      <c r="O10" s="52">
        <v>6</v>
      </c>
      <c r="P10" s="53">
        <v>39.53</v>
      </c>
      <c r="Q10" s="54">
        <v>39.57</v>
      </c>
      <c r="R10" s="54">
        <v>40.049999999999997</v>
      </c>
      <c r="S10" s="54">
        <v>40.14</v>
      </c>
      <c r="T10" s="54">
        <v>39.99</v>
      </c>
      <c r="U10" s="67">
        <v>39.869999999999997</v>
      </c>
      <c r="V10" s="54">
        <v>39.72</v>
      </c>
      <c r="W10" s="54">
        <v>39.58</v>
      </c>
      <c r="X10" s="54">
        <v>39.68</v>
      </c>
      <c r="Y10" s="54">
        <v>39.979999999999997</v>
      </c>
      <c r="Z10" s="54">
        <v>40.43</v>
      </c>
      <c r="AA10" s="54">
        <v>39.94</v>
      </c>
      <c r="AB10" s="67">
        <v>39.549999999999997</v>
      </c>
      <c r="AC10" s="68">
        <v>39.72</v>
      </c>
    </row>
    <row r="11" spans="1:29" x14ac:dyDescent="0.25">
      <c r="A11" s="18">
        <v>5</v>
      </c>
      <c r="B11" s="19" t="s">
        <v>79</v>
      </c>
      <c r="C11" s="35" t="s">
        <v>266</v>
      </c>
      <c r="D11" s="21">
        <v>208</v>
      </c>
      <c r="E11" s="22">
        <f t="shared" si="2"/>
        <v>61</v>
      </c>
      <c r="F11" s="34">
        <f>MIN(T5:T92)</f>
        <v>39.68</v>
      </c>
      <c r="G11" s="32">
        <f>AVERAGE(T5:T92)</f>
        <v>39.999500000000005</v>
      </c>
      <c r="H11" s="25">
        <f t="shared" si="1"/>
        <v>0.319500000000005</v>
      </c>
      <c r="I11" s="26">
        <v>9.9965277777777792E-2</v>
      </c>
      <c r="J11" s="27">
        <f t="shared" si="0"/>
        <v>2.929398148148149E-2</v>
      </c>
      <c r="K11" s="28">
        <f>J11+K7</f>
        <v>4.218750000000001E-2</v>
      </c>
      <c r="L11" s="63" t="s">
        <v>86</v>
      </c>
      <c r="M11" s="30"/>
      <c r="O11" s="52">
        <v>7</v>
      </c>
      <c r="P11" s="53">
        <v>39.49</v>
      </c>
      <c r="Q11" s="54">
        <v>39.64</v>
      </c>
      <c r="R11" s="54">
        <v>39.950000000000003</v>
      </c>
      <c r="S11" s="54">
        <v>40.35</v>
      </c>
      <c r="T11" s="54">
        <v>39.869999999999997</v>
      </c>
      <c r="U11" s="67">
        <v>40.4</v>
      </c>
      <c r="V11" s="54">
        <v>39.76</v>
      </c>
      <c r="W11" s="54">
        <v>39.79</v>
      </c>
      <c r="X11" s="54">
        <v>39.82</v>
      </c>
      <c r="Y11" s="54">
        <v>39.69</v>
      </c>
      <c r="Z11" s="54">
        <v>40.26</v>
      </c>
      <c r="AA11" s="54">
        <v>39.61</v>
      </c>
      <c r="AB11" s="67">
        <v>39.590000000000003</v>
      </c>
      <c r="AC11" s="68">
        <v>39.630000000000003</v>
      </c>
    </row>
    <row r="12" spans="1:29" x14ac:dyDescent="0.25">
      <c r="A12" s="18">
        <v>6</v>
      </c>
      <c r="B12" s="19" t="s">
        <v>81</v>
      </c>
      <c r="C12" s="20" t="s">
        <v>266</v>
      </c>
      <c r="D12" s="21">
        <v>292</v>
      </c>
      <c r="E12" s="22">
        <f t="shared" si="2"/>
        <v>84</v>
      </c>
      <c r="F12" s="34">
        <f>MIN(U5:U92)</f>
        <v>39.36</v>
      </c>
      <c r="G12" s="32">
        <f>AVERAGE(U5:U92)</f>
        <v>39.856506024096404</v>
      </c>
      <c r="H12" s="25">
        <f t="shared" si="1"/>
        <v>0.49650602409640499</v>
      </c>
      <c r="I12" s="26">
        <v>0.13980324074074074</v>
      </c>
      <c r="J12" s="27">
        <f t="shared" si="0"/>
        <v>3.983796296296295E-2</v>
      </c>
      <c r="K12" s="28">
        <f>J12+K10</f>
        <v>6.7349537037037027E-2</v>
      </c>
      <c r="L12" s="63" t="s">
        <v>87</v>
      </c>
      <c r="M12" s="30"/>
      <c r="O12" s="52">
        <v>8</v>
      </c>
      <c r="P12" s="53">
        <v>39.61</v>
      </c>
      <c r="Q12" s="54">
        <v>39.65</v>
      </c>
      <c r="R12" s="54">
        <v>39.299999999999997</v>
      </c>
      <c r="S12" s="54">
        <v>39.99</v>
      </c>
      <c r="T12" s="54">
        <v>39.96</v>
      </c>
      <c r="U12" s="67">
        <v>39.86</v>
      </c>
      <c r="V12" s="54">
        <v>39.840000000000003</v>
      </c>
      <c r="W12" s="54">
        <v>39.590000000000003</v>
      </c>
      <c r="X12" s="54">
        <v>39.700000000000003</v>
      </c>
      <c r="Y12" s="54">
        <v>39.92</v>
      </c>
      <c r="Z12" s="54">
        <v>39.89</v>
      </c>
      <c r="AA12" s="54">
        <v>39.75</v>
      </c>
      <c r="AB12" s="67">
        <v>39.51</v>
      </c>
      <c r="AC12" s="68">
        <v>39.590000000000003</v>
      </c>
    </row>
    <row r="13" spans="1:29" x14ac:dyDescent="0.25">
      <c r="A13" s="18">
        <v>7</v>
      </c>
      <c r="B13" s="19" t="s">
        <v>83</v>
      </c>
      <c r="C13" s="20" t="s">
        <v>266</v>
      </c>
      <c r="D13" s="21">
        <v>344</v>
      </c>
      <c r="E13" s="22">
        <f t="shared" si="2"/>
        <v>52</v>
      </c>
      <c r="F13" s="34">
        <f>MIN(V5:V92)</f>
        <v>39.380000000000003</v>
      </c>
      <c r="G13" s="32">
        <f>AVERAGE(V5:V92)</f>
        <v>39.669215686274505</v>
      </c>
      <c r="H13" s="25">
        <f t="shared" si="1"/>
        <v>0.28921568627450256</v>
      </c>
      <c r="I13" s="26">
        <v>0.16474537037037038</v>
      </c>
      <c r="J13" s="27">
        <f t="shared" si="0"/>
        <v>2.4942129629629634E-2</v>
      </c>
      <c r="K13" s="28">
        <f>J13+K9</f>
        <v>5.5208333333333338E-2</v>
      </c>
      <c r="L13" s="63" t="s">
        <v>88</v>
      </c>
      <c r="M13" s="30"/>
      <c r="O13" s="52">
        <v>9</v>
      </c>
      <c r="P13" s="53">
        <v>39.46</v>
      </c>
      <c r="Q13" s="54">
        <v>39.619999999999997</v>
      </c>
      <c r="R13" s="54">
        <v>39.72</v>
      </c>
      <c r="S13" s="54">
        <v>40.58</v>
      </c>
      <c r="T13" s="54">
        <v>39.86</v>
      </c>
      <c r="U13" s="67">
        <v>39.94</v>
      </c>
      <c r="V13" s="54">
        <v>39.619999999999997</v>
      </c>
      <c r="W13" s="54">
        <v>39.69</v>
      </c>
      <c r="X13" s="54">
        <v>39.590000000000003</v>
      </c>
      <c r="Y13" s="54">
        <v>39.82</v>
      </c>
      <c r="Z13" s="54">
        <v>39.86</v>
      </c>
      <c r="AA13" s="54">
        <v>39.89</v>
      </c>
      <c r="AB13" s="67">
        <v>39.64</v>
      </c>
      <c r="AC13" s="68">
        <v>39.51</v>
      </c>
    </row>
    <row r="14" spans="1:29" x14ac:dyDescent="0.25">
      <c r="A14" s="18">
        <v>8</v>
      </c>
      <c r="B14" s="19" t="s">
        <v>81</v>
      </c>
      <c r="C14" s="20" t="s">
        <v>266</v>
      </c>
      <c r="D14" s="21">
        <v>424</v>
      </c>
      <c r="E14" s="22">
        <f t="shared" si="2"/>
        <v>80</v>
      </c>
      <c r="F14" s="34">
        <f>MIN(W5:W92)</f>
        <v>39.42</v>
      </c>
      <c r="G14" s="32">
        <f>AVERAGE(W5:W92)</f>
        <v>39.722151898734175</v>
      </c>
      <c r="H14" s="25">
        <f t="shared" si="1"/>
        <v>0.30215189873417359</v>
      </c>
      <c r="I14" s="26">
        <v>0.20267361111111112</v>
      </c>
      <c r="J14" s="27">
        <f t="shared" si="0"/>
        <v>3.7928240740740748E-2</v>
      </c>
      <c r="K14" s="37">
        <f>J14+K12</f>
        <v>0.10527777777777778</v>
      </c>
      <c r="L14" s="63" t="s">
        <v>89</v>
      </c>
      <c r="M14" s="30"/>
      <c r="O14" s="52">
        <v>10</v>
      </c>
      <c r="P14" s="53">
        <v>39.409999999999997</v>
      </c>
      <c r="Q14" s="54">
        <v>39.619999999999997</v>
      </c>
      <c r="R14" s="54">
        <v>39.479999999999997</v>
      </c>
      <c r="S14" s="54">
        <v>40.159999999999997</v>
      </c>
      <c r="T14" s="54">
        <v>39.97</v>
      </c>
      <c r="U14" s="67">
        <v>40.07</v>
      </c>
      <c r="V14" s="54">
        <v>39.909999999999997</v>
      </c>
      <c r="W14" s="54">
        <v>39.630000000000003</v>
      </c>
      <c r="X14" s="54">
        <v>39.65</v>
      </c>
      <c r="Y14" s="54">
        <v>39.78</v>
      </c>
      <c r="Z14" s="54">
        <v>40.119999999999997</v>
      </c>
      <c r="AA14" s="54">
        <v>39.74</v>
      </c>
      <c r="AB14" s="67">
        <v>39.69</v>
      </c>
      <c r="AC14" s="68">
        <v>39.56</v>
      </c>
    </row>
    <row r="15" spans="1:29" x14ac:dyDescent="0.25">
      <c r="A15" s="18">
        <v>9</v>
      </c>
      <c r="B15" s="19" t="s">
        <v>79</v>
      </c>
      <c r="C15" s="20" t="s">
        <v>266</v>
      </c>
      <c r="D15" s="21">
        <v>479</v>
      </c>
      <c r="E15" s="22">
        <f t="shared" si="2"/>
        <v>55</v>
      </c>
      <c r="F15" s="34">
        <f>MIN(X5:X92)</f>
        <v>39.409999999999997</v>
      </c>
      <c r="G15" s="32">
        <f>AVERAGE(X5:X92)</f>
        <v>39.769999999999989</v>
      </c>
      <c r="H15" s="25">
        <f t="shared" si="1"/>
        <v>0.35999999999999233</v>
      </c>
      <c r="I15" s="26">
        <v>0.22907407407407407</v>
      </c>
      <c r="J15" s="27">
        <f t="shared" si="0"/>
        <v>2.6400462962962945E-2</v>
      </c>
      <c r="K15" s="28">
        <f>J15+K11</f>
        <v>6.8587962962962962E-2</v>
      </c>
      <c r="L15" s="63" t="s">
        <v>90</v>
      </c>
      <c r="M15" s="30"/>
      <c r="O15" s="52">
        <v>11</v>
      </c>
      <c r="P15" s="53">
        <v>39.729999999999997</v>
      </c>
      <c r="Q15" s="54">
        <v>39.450000000000003</v>
      </c>
      <c r="R15" s="54">
        <v>39.119999999999997</v>
      </c>
      <c r="S15" s="54">
        <v>40.270000000000003</v>
      </c>
      <c r="T15" s="54">
        <v>39.69</v>
      </c>
      <c r="U15" s="67">
        <v>39.9</v>
      </c>
      <c r="V15" s="54">
        <v>39.44</v>
      </c>
      <c r="W15" s="54">
        <v>39.75</v>
      </c>
      <c r="X15" s="54">
        <v>39.65</v>
      </c>
      <c r="Y15" s="54">
        <v>39.770000000000003</v>
      </c>
      <c r="Z15" s="54">
        <v>39.97</v>
      </c>
      <c r="AA15" s="54">
        <v>39.69</v>
      </c>
      <c r="AB15" s="67">
        <v>39.69</v>
      </c>
      <c r="AC15" s="68">
        <v>39.67</v>
      </c>
    </row>
    <row r="16" spans="1:29" x14ac:dyDescent="0.25">
      <c r="A16" s="18">
        <v>10</v>
      </c>
      <c r="B16" s="19" t="s">
        <v>83</v>
      </c>
      <c r="C16" s="20" t="s">
        <v>266</v>
      </c>
      <c r="D16" s="21">
        <v>552</v>
      </c>
      <c r="E16" s="22">
        <f t="shared" si="2"/>
        <v>73</v>
      </c>
      <c r="F16" s="34">
        <f>MIN(Y5:Y92)</f>
        <v>39.25</v>
      </c>
      <c r="G16" s="32">
        <f>AVERAGE(Y5:Y92)</f>
        <v>39.900985915492967</v>
      </c>
      <c r="H16" s="25">
        <f t="shared" si="1"/>
        <v>0.65098591549296714</v>
      </c>
      <c r="I16" s="26">
        <v>0.26949074074074075</v>
      </c>
      <c r="J16" s="27">
        <f t="shared" si="0"/>
        <v>4.0416666666666684E-2</v>
      </c>
      <c r="K16" s="28">
        <f>J16+K13</f>
        <v>9.5625000000000016E-2</v>
      </c>
      <c r="L16" s="63" t="s">
        <v>91</v>
      </c>
      <c r="M16" s="38"/>
      <c r="O16" s="52">
        <v>12</v>
      </c>
      <c r="P16" s="53">
        <v>39.56</v>
      </c>
      <c r="Q16" s="54">
        <v>39.4</v>
      </c>
      <c r="R16" s="54">
        <v>39.15</v>
      </c>
      <c r="S16" s="54">
        <v>40.17</v>
      </c>
      <c r="T16" s="54">
        <v>39.76</v>
      </c>
      <c r="U16" s="67">
        <v>39.89</v>
      </c>
      <c r="V16" s="54">
        <v>39.57</v>
      </c>
      <c r="W16" s="54">
        <v>39.71</v>
      </c>
      <c r="X16" s="54">
        <v>39.78</v>
      </c>
      <c r="Y16" s="54">
        <v>39.64</v>
      </c>
      <c r="Z16" s="54">
        <v>39.97</v>
      </c>
      <c r="AA16" s="54">
        <v>39.74</v>
      </c>
      <c r="AB16" s="67">
        <v>39.520000000000003</v>
      </c>
      <c r="AC16" s="68">
        <v>39.71</v>
      </c>
    </row>
    <row r="17" spans="1:29" x14ac:dyDescent="0.25">
      <c r="A17" s="18">
        <v>11</v>
      </c>
      <c r="B17" s="19" t="s">
        <v>79</v>
      </c>
      <c r="C17" s="20" t="s">
        <v>266</v>
      </c>
      <c r="D17" s="21">
        <v>587</v>
      </c>
      <c r="E17" s="22">
        <f t="shared" si="2"/>
        <v>35</v>
      </c>
      <c r="F17" s="34">
        <f>MIN(Z5:Z92)</f>
        <v>39.729999999999997</v>
      </c>
      <c r="G17" s="32">
        <f>AVERAGE(Z5:Z92)</f>
        <v>40.078823529411764</v>
      </c>
      <c r="H17" s="25">
        <f t="shared" si="1"/>
        <v>0.3488235294117672</v>
      </c>
      <c r="I17" s="26">
        <v>0.28681712962962963</v>
      </c>
      <c r="J17" s="27">
        <f t="shared" si="0"/>
        <v>1.7326388888888877E-2</v>
      </c>
      <c r="K17" s="28">
        <f t="shared" ref="K17:K20" si="3">J17+K15</f>
        <v>8.5914351851851839E-2</v>
      </c>
      <c r="L17" s="63" t="s">
        <v>92</v>
      </c>
      <c r="M17" s="38"/>
      <c r="O17" s="52">
        <v>13</v>
      </c>
      <c r="P17" s="53">
        <v>39.549999999999997</v>
      </c>
      <c r="Q17" s="54">
        <v>39.299999999999997</v>
      </c>
      <c r="R17" s="54">
        <v>39.26</v>
      </c>
      <c r="S17" s="54">
        <v>39.950000000000003</v>
      </c>
      <c r="T17" s="54">
        <v>40</v>
      </c>
      <c r="U17" s="67">
        <v>39.67</v>
      </c>
      <c r="V17" s="54">
        <v>39.6</v>
      </c>
      <c r="W17" s="54">
        <v>39.42</v>
      </c>
      <c r="X17" s="54">
        <v>39.61</v>
      </c>
      <c r="Y17" s="54">
        <v>39.64</v>
      </c>
      <c r="Z17" s="54">
        <v>39.96</v>
      </c>
      <c r="AA17" s="54">
        <v>39.68</v>
      </c>
      <c r="AB17" s="67">
        <v>39.380000000000003</v>
      </c>
      <c r="AC17" s="68">
        <v>39.770000000000003</v>
      </c>
    </row>
    <row r="18" spans="1:29" x14ac:dyDescent="0.25">
      <c r="A18" s="18">
        <v>12</v>
      </c>
      <c r="B18" s="19" t="s">
        <v>83</v>
      </c>
      <c r="C18" s="20" t="s">
        <v>266</v>
      </c>
      <c r="D18" s="21">
        <v>657</v>
      </c>
      <c r="E18" s="22">
        <f t="shared" si="2"/>
        <v>70</v>
      </c>
      <c r="F18" s="34">
        <f>MIN(AA5:AA92)</f>
        <v>39.46</v>
      </c>
      <c r="G18" s="32">
        <f>AVERAGE(AA5:AA92)</f>
        <v>39.823333333333316</v>
      </c>
      <c r="H18" s="25">
        <f t="shared" si="1"/>
        <v>0.36333333333331552</v>
      </c>
      <c r="I18" s="26">
        <v>0.32011574074074073</v>
      </c>
      <c r="J18" s="27">
        <f t="shared" si="0"/>
        <v>3.3298611111111098E-2</v>
      </c>
      <c r="K18" s="28">
        <f t="shared" si="3"/>
        <v>0.12892361111111111</v>
      </c>
      <c r="L18" s="86" t="s">
        <v>93</v>
      </c>
      <c r="M18" s="38"/>
      <c r="O18" s="52">
        <v>14</v>
      </c>
      <c r="P18" s="53">
        <v>39.29</v>
      </c>
      <c r="Q18" s="54">
        <v>39.39</v>
      </c>
      <c r="R18" s="54">
        <v>40.01</v>
      </c>
      <c r="S18" s="54">
        <v>40.28</v>
      </c>
      <c r="T18" s="54">
        <v>39.82</v>
      </c>
      <c r="U18" s="67">
        <v>39.69</v>
      </c>
      <c r="V18" s="54">
        <v>39.57</v>
      </c>
      <c r="W18" s="54">
        <v>39.520000000000003</v>
      </c>
      <c r="X18" s="54">
        <v>39.590000000000003</v>
      </c>
      <c r="Y18" s="54">
        <v>39.659999999999997</v>
      </c>
      <c r="Z18" s="54">
        <v>39.97</v>
      </c>
      <c r="AA18" s="54">
        <v>39.69</v>
      </c>
      <c r="AB18" s="67">
        <v>40.479999999999997</v>
      </c>
      <c r="AC18" s="68">
        <v>39.619999999999997</v>
      </c>
    </row>
    <row r="19" spans="1:29" x14ac:dyDescent="0.25">
      <c r="A19" s="18">
        <v>13</v>
      </c>
      <c r="B19" s="19" t="s">
        <v>79</v>
      </c>
      <c r="C19" s="20" t="s">
        <v>266</v>
      </c>
      <c r="D19" s="21">
        <v>698</v>
      </c>
      <c r="E19" s="22">
        <f t="shared" si="2"/>
        <v>41</v>
      </c>
      <c r="F19" s="34">
        <f>MIN(AB5:AB92)</f>
        <v>39.31</v>
      </c>
      <c r="G19" s="32">
        <f>AVERAGE(AB5:AB92)</f>
        <v>39.726749999999996</v>
      </c>
      <c r="H19" s="25">
        <f t="shared" si="1"/>
        <v>0.41674999999999329</v>
      </c>
      <c r="I19" s="26">
        <v>0.34002314814814816</v>
      </c>
      <c r="J19" s="27">
        <f t="shared" si="0"/>
        <v>1.9907407407407429E-2</v>
      </c>
      <c r="K19" s="37">
        <f t="shared" si="3"/>
        <v>0.10582175925925927</v>
      </c>
      <c r="L19" s="63" t="s">
        <v>94</v>
      </c>
      <c r="M19" s="38"/>
      <c r="O19" s="52">
        <v>15</v>
      </c>
      <c r="P19" s="53">
        <v>39.380000000000003</v>
      </c>
      <c r="Q19" s="54">
        <v>39.32</v>
      </c>
      <c r="R19" s="54">
        <v>39.409999999999997</v>
      </c>
      <c r="S19" s="54">
        <v>40.07</v>
      </c>
      <c r="T19" s="54">
        <v>39.68</v>
      </c>
      <c r="U19" s="67">
        <v>39.65</v>
      </c>
      <c r="V19" s="54">
        <v>39.54</v>
      </c>
      <c r="W19" s="54">
        <v>39.53</v>
      </c>
      <c r="X19" s="54">
        <v>39.64</v>
      </c>
      <c r="Y19" s="54">
        <v>39.54</v>
      </c>
      <c r="Z19" s="54">
        <v>40.07</v>
      </c>
      <c r="AA19" s="54">
        <v>39.770000000000003</v>
      </c>
      <c r="AB19" s="67">
        <v>39.31</v>
      </c>
      <c r="AC19" s="68">
        <v>39.42</v>
      </c>
    </row>
    <row r="20" spans="1:29" ht="16.5" thickBot="1" x14ac:dyDescent="0.3">
      <c r="A20" s="39" t="s">
        <v>33</v>
      </c>
      <c r="B20" s="40" t="s">
        <v>83</v>
      </c>
      <c r="C20" s="41" t="s">
        <v>266</v>
      </c>
      <c r="D20" s="42">
        <v>774</v>
      </c>
      <c r="E20" s="22">
        <f>D20-D19</f>
        <v>76</v>
      </c>
      <c r="F20" s="34">
        <f>MIN(AC5:AC92)</f>
        <v>39.21</v>
      </c>
      <c r="G20" s="32">
        <f>AVERAGE(AC5:AC92)</f>
        <v>39.708800000000011</v>
      </c>
      <c r="H20" s="25">
        <f>G20-F20</f>
        <v>0.4988000000000099</v>
      </c>
      <c r="I20" s="44">
        <v>0.37513888888888891</v>
      </c>
      <c r="J20" s="27">
        <f t="shared" si="0"/>
        <v>3.5115740740740753E-2</v>
      </c>
      <c r="K20" s="37">
        <f t="shared" si="3"/>
        <v>0.16403935185185187</v>
      </c>
      <c r="L20" s="39"/>
      <c r="M20" s="45"/>
      <c r="O20" s="52">
        <v>16</v>
      </c>
      <c r="P20" s="53">
        <v>39.54</v>
      </c>
      <c r="Q20" s="54">
        <v>39.26</v>
      </c>
      <c r="R20" s="54">
        <v>39.33</v>
      </c>
      <c r="S20" s="70">
        <v>40.04</v>
      </c>
      <c r="T20" s="54">
        <v>39.82</v>
      </c>
      <c r="U20" s="67">
        <v>39.89</v>
      </c>
      <c r="V20" s="54">
        <v>39.69</v>
      </c>
      <c r="W20" s="54">
        <v>39.61</v>
      </c>
      <c r="X20" s="54">
        <v>39.520000000000003</v>
      </c>
      <c r="Y20" s="54">
        <v>39.590000000000003</v>
      </c>
      <c r="Z20" s="54">
        <v>39.840000000000003</v>
      </c>
      <c r="AA20" s="54">
        <v>39.85</v>
      </c>
      <c r="AB20" s="67">
        <v>39.979999999999997</v>
      </c>
      <c r="AC20" s="68">
        <v>39.49</v>
      </c>
    </row>
    <row r="21" spans="1:29" ht="16.5" thickBot="1" x14ac:dyDescent="0.3">
      <c r="C21" s="1"/>
      <c r="D21" s="1"/>
      <c r="E21" s="46" t="s">
        <v>34</v>
      </c>
      <c r="F21" s="47">
        <f>AVERAGE(F7:F20)</f>
        <v>39.416428571428575</v>
      </c>
      <c r="G21" s="47">
        <f>AVERAGE(P5:AC92)</f>
        <v>39.783592105263125</v>
      </c>
      <c r="H21" s="47">
        <f>AVERAGE(H7:H20)</f>
        <v>0.37392690312524224</v>
      </c>
      <c r="I21" s="1"/>
      <c r="J21" s="1"/>
      <c r="K21" s="1"/>
      <c r="O21" s="52">
        <v>17</v>
      </c>
      <c r="P21" s="53">
        <v>39.44</v>
      </c>
      <c r="Q21" s="54">
        <v>39.33</v>
      </c>
      <c r="R21" s="54">
        <v>39.35</v>
      </c>
      <c r="S21" s="54">
        <v>40.06</v>
      </c>
      <c r="T21" s="54">
        <v>40</v>
      </c>
      <c r="U21" s="67">
        <v>39.67</v>
      </c>
      <c r="V21" s="54">
        <v>39.549999999999997</v>
      </c>
      <c r="W21" s="54">
        <v>39.49</v>
      </c>
      <c r="X21" s="54">
        <v>39.549999999999997</v>
      </c>
      <c r="Y21" s="54">
        <v>39.82</v>
      </c>
      <c r="Z21" s="54">
        <v>39.97</v>
      </c>
      <c r="AA21" s="54">
        <v>39.71</v>
      </c>
      <c r="AB21" s="67">
        <v>39.68</v>
      </c>
      <c r="AC21" s="68">
        <v>39.729999999999997</v>
      </c>
    </row>
    <row r="22" spans="1:29" x14ac:dyDescent="0.25">
      <c r="O22" s="52">
        <v>18</v>
      </c>
      <c r="P22" s="53">
        <v>39.47</v>
      </c>
      <c r="Q22" s="54">
        <v>39.479999999999997</v>
      </c>
      <c r="R22" s="54">
        <v>39.42</v>
      </c>
      <c r="S22" s="54">
        <v>40.22</v>
      </c>
      <c r="T22" s="54">
        <v>39.96</v>
      </c>
      <c r="U22" s="67">
        <v>39.74</v>
      </c>
      <c r="V22" s="54">
        <v>39.76</v>
      </c>
      <c r="W22" s="54">
        <v>39.51</v>
      </c>
      <c r="X22" s="54">
        <v>39.72</v>
      </c>
      <c r="Y22" s="54">
        <v>39.659999999999997</v>
      </c>
      <c r="Z22" s="54">
        <v>40.04</v>
      </c>
      <c r="AA22" s="54">
        <v>39.71</v>
      </c>
      <c r="AB22" s="67">
        <v>39.729999999999997</v>
      </c>
      <c r="AC22" s="68">
        <v>39.450000000000003</v>
      </c>
    </row>
    <row r="23" spans="1:29" x14ac:dyDescent="0.25">
      <c r="O23" s="52">
        <v>19</v>
      </c>
      <c r="P23" s="53">
        <v>39.380000000000003</v>
      </c>
      <c r="Q23" s="54">
        <v>39.32</v>
      </c>
      <c r="R23" s="54">
        <v>39.380000000000003</v>
      </c>
      <c r="S23" s="54">
        <v>40.11</v>
      </c>
      <c r="T23" s="54">
        <v>39.97</v>
      </c>
      <c r="U23" s="67">
        <v>39.82</v>
      </c>
      <c r="V23" s="54">
        <v>39.56</v>
      </c>
      <c r="W23" s="54">
        <v>39.549999999999997</v>
      </c>
      <c r="X23" s="54">
        <v>39.49</v>
      </c>
      <c r="Y23" s="54">
        <v>39.71</v>
      </c>
      <c r="Z23" s="54">
        <v>40.020000000000003</v>
      </c>
      <c r="AA23" s="54">
        <v>39.869999999999997</v>
      </c>
      <c r="AB23" s="67">
        <v>39.659999999999997</v>
      </c>
      <c r="AC23" s="68">
        <v>39.5</v>
      </c>
    </row>
    <row r="24" spans="1:29" x14ac:dyDescent="0.25">
      <c r="O24" s="52">
        <v>20</v>
      </c>
      <c r="P24" s="53">
        <v>39.44</v>
      </c>
      <c r="Q24" s="54">
        <v>40.380000000000003</v>
      </c>
      <c r="R24" s="54">
        <v>39.380000000000003</v>
      </c>
      <c r="S24" s="54">
        <v>40.21</v>
      </c>
      <c r="T24" s="54">
        <v>39.909999999999997</v>
      </c>
      <c r="U24" s="67">
        <v>39.729999999999997</v>
      </c>
      <c r="V24" s="54">
        <v>39.64</v>
      </c>
      <c r="W24" s="54">
        <v>39.520000000000003</v>
      </c>
      <c r="X24" s="54">
        <v>39.64</v>
      </c>
      <c r="Y24" s="54">
        <v>39.58</v>
      </c>
      <c r="Z24" s="54">
        <v>39.86</v>
      </c>
      <c r="AA24" s="54">
        <v>39.93</v>
      </c>
      <c r="AB24" s="67">
        <v>39.89</v>
      </c>
      <c r="AC24" s="68">
        <v>39.29</v>
      </c>
    </row>
    <row r="25" spans="1:29" x14ac:dyDescent="0.25">
      <c r="O25" s="52">
        <v>21</v>
      </c>
      <c r="P25" s="53">
        <v>39.44</v>
      </c>
      <c r="Q25" s="54">
        <v>39.380000000000003</v>
      </c>
      <c r="R25" s="54">
        <v>39.25</v>
      </c>
      <c r="S25" s="54">
        <v>39.99</v>
      </c>
      <c r="T25" s="54">
        <v>39.950000000000003</v>
      </c>
      <c r="U25" s="67">
        <v>39.64</v>
      </c>
      <c r="V25" s="54">
        <v>39.54</v>
      </c>
      <c r="W25" s="54">
        <v>39.94</v>
      </c>
      <c r="X25" s="54">
        <v>39.590000000000003</v>
      </c>
      <c r="Y25" s="54">
        <v>39.6</v>
      </c>
      <c r="Z25" s="54">
        <v>40</v>
      </c>
      <c r="AA25" s="54">
        <v>39.61</v>
      </c>
      <c r="AB25" s="67">
        <v>39.85</v>
      </c>
      <c r="AC25" s="68">
        <v>39.82</v>
      </c>
    </row>
    <row r="26" spans="1:29" x14ac:dyDescent="0.25">
      <c r="O26" s="52">
        <v>22</v>
      </c>
      <c r="P26" s="53">
        <v>39.35</v>
      </c>
      <c r="Q26" s="54">
        <v>39.590000000000003</v>
      </c>
      <c r="R26" s="54">
        <v>39.15</v>
      </c>
      <c r="S26" s="54">
        <v>40.18</v>
      </c>
      <c r="T26" s="54">
        <v>39.85</v>
      </c>
      <c r="U26" s="67">
        <v>39.71</v>
      </c>
      <c r="V26" s="54">
        <v>39.51</v>
      </c>
      <c r="W26" s="54">
        <v>40.049999999999997</v>
      </c>
      <c r="X26" s="54">
        <v>39.409999999999997</v>
      </c>
      <c r="Y26" s="54">
        <v>41.05</v>
      </c>
      <c r="Z26" s="54">
        <v>39.979999999999997</v>
      </c>
      <c r="AA26" s="54">
        <v>40.200000000000003</v>
      </c>
      <c r="AB26" s="67">
        <v>39.54</v>
      </c>
      <c r="AC26" s="68">
        <v>39.67</v>
      </c>
    </row>
    <row r="27" spans="1:29" x14ac:dyDescent="0.25">
      <c r="O27" s="52">
        <v>23</v>
      </c>
      <c r="P27" s="53">
        <v>39.39</v>
      </c>
      <c r="Q27" s="54">
        <v>39.33</v>
      </c>
      <c r="R27" s="54">
        <v>39.119999999999997</v>
      </c>
      <c r="S27" s="54">
        <v>40.14</v>
      </c>
      <c r="T27" s="54">
        <v>40.61</v>
      </c>
      <c r="U27" s="67">
        <v>39.76</v>
      </c>
      <c r="V27" s="54">
        <v>39.57</v>
      </c>
      <c r="W27" s="54">
        <v>40.04</v>
      </c>
      <c r="X27" s="54">
        <v>39.479999999999997</v>
      </c>
      <c r="Y27" s="54">
        <v>39.51</v>
      </c>
      <c r="Z27" s="54">
        <v>40.06</v>
      </c>
      <c r="AA27" s="54">
        <v>39.71</v>
      </c>
      <c r="AB27" s="67">
        <v>39.619999999999997</v>
      </c>
      <c r="AC27" s="68">
        <v>39.659999999999997</v>
      </c>
    </row>
    <row r="28" spans="1:29" x14ac:dyDescent="0.25">
      <c r="O28" s="52">
        <v>24</v>
      </c>
      <c r="P28" s="53">
        <v>39.49</v>
      </c>
      <c r="Q28" s="54">
        <v>39.49</v>
      </c>
      <c r="R28" s="54">
        <v>39.46</v>
      </c>
      <c r="S28" s="54">
        <v>40.17</v>
      </c>
      <c r="T28" s="54">
        <v>39.93</v>
      </c>
      <c r="U28" s="67">
        <v>39.71</v>
      </c>
      <c r="V28" s="54">
        <v>39.770000000000003</v>
      </c>
      <c r="W28" s="54">
        <v>39.81</v>
      </c>
      <c r="X28" s="54">
        <v>39.9</v>
      </c>
      <c r="Y28" s="54">
        <v>39.9</v>
      </c>
      <c r="Z28" s="54">
        <v>40.14</v>
      </c>
      <c r="AA28" s="54">
        <v>39.74</v>
      </c>
      <c r="AB28" s="67">
        <v>39.5</v>
      </c>
      <c r="AC28" s="68">
        <v>39.520000000000003</v>
      </c>
    </row>
    <row r="29" spans="1:29" x14ac:dyDescent="0.25">
      <c r="O29" s="52">
        <v>25</v>
      </c>
      <c r="P29" s="53">
        <v>39.58</v>
      </c>
      <c r="Q29" s="54">
        <v>40.18</v>
      </c>
      <c r="R29" s="54">
        <v>40.26</v>
      </c>
      <c r="S29" s="54">
        <v>40.130000000000003</v>
      </c>
      <c r="T29" s="54">
        <v>40.53</v>
      </c>
      <c r="U29" s="67">
        <v>39.979999999999997</v>
      </c>
      <c r="V29" s="54">
        <v>39.47</v>
      </c>
      <c r="W29" s="54">
        <v>39.659999999999997</v>
      </c>
      <c r="X29" s="54">
        <v>39.53</v>
      </c>
      <c r="Y29" s="54">
        <v>39.619999999999997</v>
      </c>
      <c r="Z29" s="54">
        <v>40.11</v>
      </c>
      <c r="AA29" s="54">
        <v>39.65</v>
      </c>
      <c r="AB29" s="67">
        <v>39.57</v>
      </c>
      <c r="AC29" s="68">
        <v>39.67</v>
      </c>
    </row>
    <row r="30" spans="1:29" x14ac:dyDescent="0.25">
      <c r="O30" s="52">
        <v>26</v>
      </c>
      <c r="P30" s="53">
        <v>39.49</v>
      </c>
      <c r="Q30" s="54">
        <v>39.74</v>
      </c>
      <c r="R30" s="54">
        <v>39.33</v>
      </c>
      <c r="S30" s="54">
        <v>40.31</v>
      </c>
      <c r="T30" s="54">
        <v>39.909999999999997</v>
      </c>
      <c r="U30" s="67">
        <v>39.78</v>
      </c>
      <c r="V30" s="54">
        <v>39.630000000000003</v>
      </c>
      <c r="W30" s="54">
        <v>39.67</v>
      </c>
      <c r="X30" s="54">
        <v>40.18</v>
      </c>
      <c r="Y30" s="54">
        <v>39.65</v>
      </c>
      <c r="Z30" s="54">
        <v>39.82</v>
      </c>
      <c r="AA30" s="54">
        <v>39.76</v>
      </c>
      <c r="AB30" s="67">
        <v>39.92</v>
      </c>
      <c r="AC30" s="68">
        <v>39.630000000000003</v>
      </c>
    </row>
    <row r="31" spans="1:29" x14ac:dyDescent="0.25">
      <c r="O31" s="52">
        <v>27</v>
      </c>
      <c r="P31" s="53">
        <v>39.700000000000003</v>
      </c>
      <c r="Q31" s="54"/>
      <c r="R31" s="54">
        <v>39.24</v>
      </c>
      <c r="S31" s="54">
        <v>40.479999999999997</v>
      </c>
      <c r="T31" s="54">
        <v>39.74</v>
      </c>
      <c r="U31" s="67">
        <v>39.85</v>
      </c>
      <c r="V31" s="54">
        <v>39.57</v>
      </c>
      <c r="W31" s="54">
        <v>39.799999999999997</v>
      </c>
      <c r="X31" s="54">
        <v>39.83</v>
      </c>
      <c r="Y31" s="54">
        <v>41.05</v>
      </c>
      <c r="Z31" s="54">
        <v>40.090000000000003</v>
      </c>
      <c r="AA31" s="54">
        <v>39.67</v>
      </c>
      <c r="AB31" s="67">
        <v>39.86</v>
      </c>
      <c r="AC31" s="68">
        <v>39.44</v>
      </c>
    </row>
    <row r="32" spans="1:29" x14ac:dyDescent="0.25">
      <c r="O32" s="52">
        <v>28</v>
      </c>
      <c r="P32" s="53">
        <v>39.99</v>
      </c>
      <c r="Q32" s="54"/>
      <c r="R32" s="54">
        <v>39.270000000000003</v>
      </c>
      <c r="S32" s="54"/>
      <c r="T32" s="54">
        <v>39.880000000000003</v>
      </c>
      <c r="U32" s="67">
        <v>39.89</v>
      </c>
      <c r="V32" s="54">
        <v>39.520000000000003</v>
      </c>
      <c r="W32" s="54">
        <v>39.56</v>
      </c>
      <c r="X32" s="54">
        <v>39.6</v>
      </c>
      <c r="Y32" s="54">
        <v>39.68</v>
      </c>
      <c r="Z32" s="54">
        <v>39.93</v>
      </c>
      <c r="AA32" s="54">
        <v>39.700000000000003</v>
      </c>
      <c r="AB32" s="67">
        <v>39.79</v>
      </c>
      <c r="AC32" s="68">
        <v>39.520000000000003</v>
      </c>
    </row>
    <row r="33" spans="15:29" x14ac:dyDescent="0.25">
      <c r="O33" s="52">
        <v>29</v>
      </c>
      <c r="P33" s="53"/>
      <c r="Q33" s="54"/>
      <c r="R33" s="54">
        <v>39.49</v>
      </c>
      <c r="S33" s="54"/>
      <c r="T33" s="54">
        <v>39.83</v>
      </c>
      <c r="U33" s="67">
        <v>39.86</v>
      </c>
      <c r="V33" s="54">
        <v>39.58</v>
      </c>
      <c r="W33" s="54">
        <v>39.549999999999997</v>
      </c>
      <c r="X33" s="54">
        <v>39.85</v>
      </c>
      <c r="Y33" s="54">
        <v>39.450000000000003</v>
      </c>
      <c r="Z33" s="54">
        <v>39.729999999999997</v>
      </c>
      <c r="AA33" s="54">
        <v>39.869999999999997</v>
      </c>
      <c r="AB33" s="67">
        <v>39.67</v>
      </c>
      <c r="AC33" s="68">
        <v>39.770000000000003</v>
      </c>
    </row>
    <row r="34" spans="15:29" x14ac:dyDescent="0.25">
      <c r="O34" s="52">
        <v>30</v>
      </c>
      <c r="P34" s="53"/>
      <c r="Q34" s="54"/>
      <c r="R34" s="54">
        <v>39.42</v>
      </c>
      <c r="S34" s="54"/>
      <c r="T34" s="54">
        <v>39.75</v>
      </c>
      <c r="U34" s="67">
        <v>40.08</v>
      </c>
      <c r="V34" s="54">
        <v>39.590000000000003</v>
      </c>
      <c r="W34" s="54">
        <v>40.450000000000003</v>
      </c>
      <c r="X34" s="54">
        <v>39.549999999999997</v>
      </c>
      <c r="Y34" s="54">
        <v>39.54</v>
      </c>
      <c r="Z34" s="54">
        <v>39.83</v>
      </c>
      <c r="AA34" s="54">
        <v>39.770000000000003</v>
      </c>
      <c r="AB34" s="67">
        <v>39.869999999999997</v>
      </c>
      <c r="AC34" s="68">
        <v>39.43</v>
      </c>
    </row>
    <row r="35" spans="15:29" x14ac:dyDescent="0.25">
      <c r="O35" s="52">
        <v>31</v>
      </c>
      <c r="P35" s="53"/>
      <c r="Q35" s="54"/>
      <c r="R35" s="54">
        <v>39.380000000000003</v>
      </c>
      <c r="S35" s="54"/>
      <c r="T35" s="54">
        <v>39.75</v>
      </c>
      <c r="U35" s="67">
        <v>40.21</v>
      </c>
      <c r="V35" s="54">
        <v>39.6</v>
      </c>
      <c r="W35" s="54">
        <v>39.659999999999997</v>
      </c>
      <c r="X35" s="54">
        <v>39.47</v>
      </c>
      <c r="Y35" s="54">
        <v>39.799999999999997</v>
      </c>
      <c r="Z35" s="54">
        <v>39.9</v>
      </c>
      <c r="AA35" s="54">
        <v>39.72</v>
      </c>
      <c r="AB35" s="67">
        <v>39.72</v>
      </c>
      <c r="AC35" s="68">
        <v>39.700000000000003</v>
      </c>
    </row>
    <row r="36" spans="15:29" x14ac:dyDescent="0.25">
      <c r="O36" s="52">
        <v>32</v>
      </c>
      <c r="P36" s="53"/>
      <c r="Q36" s="54"/>
      <c r="R36" s="54">
        <v>39.28</v>
      </c>
      <c r="S36" s="54"/>
      <c r="T36" s="54">
        <v>39.86</v>
      </c>
      <c r="U36" s="67">
        <v>39.94</v>
      </c>
      <c r="V36" s="54">
        <v>39.58</v>
      </c>
      <c r="W36" s="54">
        <v>39.5</v>
      </c>
      <c r="X36" s="54">
        <v>39.46</v>
      </c>
      <c r="Y36" s="54">
        <v>39.65</v>
      </c>
      <c r="Z36" s="54">
        <v>39.85</v>
      </c>
      <c r="AA36" s="54">
        <v>39.770000000000003</v>
      </c>
      <c r="AB36" s="70">
        <v>39.619999999999997</v>
      </c>
      <c r="AC36" s="68">
        <v>39.92</v>
      </c>
    </row>
    <row r="37" spans="15:29" x14ac:dyDescent="0.25">
      <c r="O37" s="52">
        <v>33</v>
      </c>
      <c r="P37" s="53"/>
      <c r="Q37" s="54"/>
      <c r="R37" s="54">
        <v>39.39</v>
      </c>
      <c r="S37" s="54"/>
      <c r="T37" s="54">
        <v>39.880000000000003</v>
      </c>
      <c r="U37" s="67">
        <v>39.700000000000003</v>
      </c>
      <c r="V37" s="54">
        <v>39.54</v>
      </c>
      <c r="W37" s="54">
        <v>39.479999999999997</v>
      </c>
      <c r="X37" s="54">
        <v>39.83</v>
      </c>
      <c r="Y37" s="54">
        <v>39.97</v>
      </c>
      <c r="Z37" s="54">
        <v>39.909999999999997</v>
      </c>
      <c r="AA37" s="54">
        <v>39.729999999999997</v>
      </c>
      <c r="AB37" s="67">
        <v>39.71</v>
      </c>
      <c r="AC37" s="68">
        <v>40.07</v>
      </c>
    </row>
    <row r="38" spans="15:29" x14ac:dyDescent="0.25">
      <c r="O38" s="52">
        <v>34</v>
      </c>
      <c r="P38" s="53"/>
      <c r="Q38" s="54"/>
      <c r="R38" s="54">
        <v>39.590000000000003</v>
      </c>
      <c r="S38" s="54"/>
      <c r="T38" s="54">
        <v>41.42</v>
      </c>
      <c r="U38" s="67">
        <v>39.78</v>
      </c>
      <c r="V38" s="54">
        <v>39.6</v>
      </c>
      <c r="W38" s="54">
        <v>39.49</v>
      </c>
      <c r="X38" s="54">
        <v>39.659999999999997</v>
      </c>
      <c r="Y38" s="54">
        <v>39.770000000000003</v>
      </c>
      <c r="Z38" s="54">
        <v>39.979999999999997</v>
      </c>
      <c r="AA38" s="54">
        <v>39.58</v>
      </c>
      <c r="AB38" s="67">
        <v>39.72</v>
      </c>
      <c r="AC38" s="68">
        <v>39.75</v>
      </c>
    </row>
    <row r="39" spans="15:29" x14ac:dyDescent="0.25">
      <c r="O39" s="52">
        <v>35</v>
      </c>
      <c r="P39" s="53"/>
      <c r="Q39" s="54"/>
      <c r="R39" s="54">
        <v>39.299999999999997</v>
      </c>
      <c r="S39" s="54"/>
      <c r="T39" s="54">
        <v>40.64</v>
      </c>
      <c r="U39" s="67">
        <v>39.909999999999997</v>
      </c>
      <c r="V39" s="54">
        <v>39.619999999999997</v>
      </c>
      <c r="W39" s="54">
        <v>40.729999999999997</v>
      </c>
      <c r="X39" s="54">
        <v>39.65</v>
      </c>
      <c r="Y39" s="54">
        <v>39.590000000000003</v>
      </c>
      <c r="Z39" s="54"/>
      <c r="AA39" s="54">
        <v>39.56</v>
      </c>
      <c r="AB39" s="67">
        <v>39.75</v>
      </c>
      <c r="AC39" s="68">
        <v>39.58</v>
      </c>
    </row>
    <row r="40" spans="15:29" x14ac:dyDescent="0.25">
      <c r="O40" s="52">
        <v>36</v>
      </c>
      <c r="P40" s="53"/>
      <c r="Q40" s="54"/>
      <c r="R40" s="54">
        <v>39.340000000000003</v>
      </c>
      <c r="S40" s="54"/>
      <c r="T40" s="54">
        <v>39.85</v>
      </c>
      <c r="U40" s="67">
        <v>39.78</v>
      </c>
      <c r="V40" s="54">
        <v>39.549999999999997</v>
      </c>
      <c r="W40" s="54">
        <v>40.1</v>
      </c>
      <c r="X40" s="54">
        <v>39.979999999999997</v>
      </c>
      <c r="Y40" s="54">
        <v>41.93</v>
      </c>
      <c r="Z40" s="54"/>
      <c r="AA40" s="54">
        <v>39.51</v>
      </c>
      <c r="AB40" s="67">
        <v>39.46</v>
      </c>
      <c r="AC40" s="68">
        <v>40.01</v>
      </c>
    </row>
    <row r="41" spans="15:29" x14ac:dyDescent="0.25">
      <c r="O41" s="52">
        <v>37</v>
      </c>
      <c r="P41" s="53"/>
      <c r="Q41" s="54"/>
      <c r="R41" s="54">
        <v>39.409999999999997</v>
      </c>
      <c r="S41" s="54"/>
      <c r="T41" s="54">
        <v>39.770000000000003</v>
      </c>
      <c r="U41" s="67">
        <v>39.76</v>
      </c>
      <c r="V41" s="54">
        <v>39.380000000000003</v>
      </c>
      <c r="W41" s="54">
        <v>39.619999999999997</v>
      </c>
      <c r="X41" s="54">
        <v>39.78</v>
      </c>
      <c r="Y41" s="54">
        <v>39.630000000000003</v>
      </c>
      <c r="Z41" s="54"/>
      <c r="AA41" s="54">
        <v>39.72</v>
      </c>
      <c r="AB41" s="67">
        <v>39.56</v>
      </c>
      <c r="AC41" s="68">
        <v>39.479999999999997</v>
      </c>
    </row>
    <row r="42" spans="15:29" x14ac:dyDescent="0.25">
      <c r="O42" s="52">
        <v>38</v>
      </c>
      <c r="P42" s="53"/>
      <c r="Q42" s="54"/>
      <c r="R42" s="54">
        <v>39.47</v>
      </c>
      <c r="S42" s="54"/>
      <c r="T42" s="54">
        <v>40.22</v>
      </c>
      <c r="U42" s="67">
        <v>39.590000000000003</v>
      </c>
      <c r="V42" s="54">
        <v>39.53</v>
      </c>
      <c r="W42" s="54">
        <v>39.46</v>
      </c>
      <c r="X42" s="54">
        <v>39.909999999999997</v>
      </c>
      <c r="Y42" s="54">
        <v>39.93</v>
      </c>
      <c r="Z42" s="54"/>
      <c r="AA42" s="54">
        <v>39.75</v>
      </c>
      <c r="AB42" s="67">
        <v>39.54</v>
      </c>
      <c r="AC42" s="68">
        <v>39.53</v>
      </c>
    </row>
    <row r="43" spans="15:29" x14ac:dyDescent="0.25">
      <c r="O43" s="52">
        <v>39</v>
      </c>
      <c r="P43" s="53"/>
      <c r="Q43" s="54"/>
      <c r="R43" s="54">
        <v>39.26</v>
      </c>
      <c r="S43" s="54"/>
      <c r="T43" s="54">
        <v>39.82</v>
      </c>
      <c r="U43" s="67">
        <v>39.83</v>
      </c>
      <c r="V43" s="54">
        <v>39.47</v>
      </c>
      <c r="W43" s="54">
        <v>39.479999999999997</v>
      </c>
      <c r="X43" s="54">
        <v>39.82</v>
      </c>
      <c r="Y43" s="54">
        <v>40.85</v>
      </c>
      <c r="Z43" s="54"/>
      <c r="AA43" s="54">
        <v>39.93</v>
      </c>
      <c r="AB43" s="67">
        <v>39.65</v>
      </c>
      <c r="AC43" s="68">
        <v>39.35</v>
      </c>
    </row>
    <row r="44" spans="15:29" x14ac:dyDescent="0.25">
      <c r="O44" s="52">
        <v>40</v>
      </c>
      <c r="P44" s="53"/>
      <c r="Q44" s="54"/>
      <c r="R44" s="54">
        <v>39.28</v>
      </c>
      <c r="S44" s="54"/>
      <c r="T44" s="54">
        <v>39.82</v>
      </c>
      <c r="U44" s="67">
        <v>39.909999999999997</v>
      </c>
      <c r="V44" s="54">
        <v>39.56</v>
      </c>
      <c r="W44" s="54">
        <v>39.49</v>
      </c>
      <c r="X44" s="54">
        <v>40.020000000000003</v>
      </c>
      <c r="Y44" s="54">
        <v>40.450000000000003</v>
      </c>
      <c r="Z44" s="54"/>
      <c r="AA44" s="54">
        <v>40.61</v>
      </c>
      <c r="AB44" s="67">
        <v>39.68</v>
      </c>
      <c r="AC44" s="68">
        <v>39.51</v>
      </c>
    </row>
    <row r="45" spans="15:29" x14ac:dyDescent="0.25">
      <c r="O45" s="52">
        <v>41</v>
      </c>
      <c r="P45" s="53"/>
      <c r="Q45" s="54"/>
      <c r="R45" s="54">
        <v>40.04</v>
      </c>
      <c r="S45" s="54"/>
      <c r="T45" s="54">
        <v>39.799999999999997</v>
      </c>
      <c r="U45" s="67">
        <v>39.630000000000003</v>
      </c>
      <c r="V45" s="54">
        <v>39.590000000000003</v>
      </c>
      <c r="W45" s="54">
        <v>39.479999999999997</v>
      </c>
      <c r="X45" s="54">
        <v>40.06</v>
      </c>
      <c r="Y45" s="54">
        <v>39.96</v>
      </c>
      <c r="Z45" s="54"/>
      <c r="AA45" s="54">
        <v>40.33</v>
      </c>
      <c r="AC45" s="68">
        <v>39.21</v>
      </c>
    </row>
    <row r="46" spans="15:29" x14ac:dyDescent="0.25">
      <c r="O46" s="52">
        <v>42</v>
      </c>
      <c r="P46" s="53"/>
      <c r="Q46" s="54"/>
      <c r="R46" s="54">
        <v>39.729999999999997</v>
      </c>
      <c r="S46" s="54"/>
      <c r="T46" s="54">
        <v>39.869999999999997</v>
      </c>
      <c r="U46" s="67">
        <v>39.58</v>
      </c>
      <c r="V46" s="54">
        <v>39.72</v>
      </c>
      <c r="W46" s="54">
        <v>39.54</v>
      </c>
      <c r="X46" s="54">
        <v>39.78</v>
      </c>
      <c r="Y46" s="54">
        <v>40.01</v>
      </c>
      <c r="Z46" s="54"/>
      <c r="AA46" s="54">
        <v>39.71</v>
      </c>
      <c r="AB46" s="67"/>
      <c r="AC46" s="68">
        <v>39.42</v>
      </c>
    </row>
    <row r="47" spans="15:29" x14ac:dyDescent="0.25">
      <c r="O47" s="52">
        <v>43</v>
      </c>
      <c r="P47" s="53"/>
      <c r="Q47" s="54"/>
      <c r="R47" s="54">
        <v>39.369999999999997</v>
      </c>
      <c r="S47" s="54"/>
      <c r="T47" s="54">
        <v>40.1</v>
      </c>
      <c r="U47" s="67">
        <v>39.6</v>
      </c>
      <c r="V47" s="54">
        <v>39.54</v>
      </c>
      <c r="W47" s="54">
        <v>39.79</v>
      </c>
      <c r="X47" s="54">
        <v>39.909999999999997</v>
      </c>
      <c r="Y47" s="54">
        <v>39.909999999999997</v>
      </c>
      <c r="Z47" s="54"/>
      <c r="AA47" s="54">
        <v>40.01</v>
      </c>
      <c r="AB47" s="67"/>
      <c r="AC47" s="68">
        <v>39.520000000000003</v>
      </c>
    </row>
    <row r="48" spans="15:29" x14ac:dyDescent="0.25">
      <c r="O48" s="52">
        <v>44</v>
      </c>
      <c r="P48" s="53"/>
      <c r="Q48" s="54"/>
      <c r="R48" s="54">
        <v>39.35</v>
      </c>
      <c r="S48" s="54"/>
      <c r="T48" s="54">
        <v>39.96</v>
      </c>
      <c r="U48" s="67">
        <v>39.67</v>
      </c>
      <c r="V48" s="54">
        <v>39.64</v>
      </c>
      <c r="W48" s="54">
        <v>39.6</v>
      </c>
      <c r="X48" s="54">
        <v>39.950000000000003</v>
      </c>
      <c r="Y48" s="54">
        <v>39.99</v>
      </c>
      <c r="Z48" s="54"/>
      <c r="AA48" s="54">
        <v>39.72</v>
      </c>
      <c r="AB48" s="67"/>
      <c r="AC48" s="68">
        <v>40.83</v>
      </c>
    </row>
    <row r="49" spans="15:29" x14ac:dyDescent="0.25">
      <c r="O49" s="52">
        <v>45</v>
      </c>
      <c r="P49" s="53"/>
      <c r="Q49" s="54"/>
      <c r="R49" s="54">
        <v>39.299999999999997</v>
      </c>
      <c r="S49" s="54"/>
      <c r="T49" s="54">
        <v>39.950000000000003</v>
      </c>
      <c r="U49" s="67">
        <v>39.65</v>
      </c>
      <c r="V49" s="54">
        <v>39.68</v>
      </c>
      <c r="W49" s="54">
        <v>39.69</v>
      </c>
      <c r="X49" s="54">
        <v>39.92</v>
      </c>
      <c r="Y49" s="54">
        <v>40.090000000000003</v>
      </c>
      <c r="Z49" s="54"/>
      <c r="AA49" s="54">
        <v>39.75</v>
      </c>
      <c r="AB49" s="67"/>
      <c r="AC49" s="68">
        <v>39.950000000000003</v>
      </c>
    </row>
    <row r="50" spans="15:29" x14ac:dyDescent="0.25">
      <c r="O50" s="52">
        <v>46</v>
      </c>
      <c r="P50" s="53"/>
      <c r="Q50" s="54"/>
      <c r="R50" s="54">
        <v>39.33</v>
      </c>
      <c r="S50" s="54"/>
      <c r="T50" s="54">
        <v>40.03</v>
      </c>
      <c r="U50" s="67">
        <v>40.51</v>
      </c>
      <c r="V50" s="54">
        <v>40.32</v>
      </c>
      <c r="W50" s="54">
        <v>39.79</v>
      </c>
      <c r="X50" s="54">
        <v>39.82</v>
      </c>
      <c r="Y50" s="54">
        <v>40.119999999999997</v>
      </c>
      <c r="Z50" s="54"/>
      <c r="AA50" s="54">
        <v>40.17</v>
      </c>
      <c r="AB50" s="67"/>
      <c r="AC50" s="68">
        <v>40.43</v>
      </c>
    </row>
    <row r="51" spans="15:29" x14ac:dyDescent="0.25">
      <c r="O51" s="52">
        <v>47</v>
      </c>
      <c r="P51" s="53"/>
      <c r="Q51" s="54"/>
      <c r="R51" s="54">
        <v>39.31</v>
      </c>
      <c r="S51" s="54"/>
      <c r="T51" s="54">
        <v>39.950000000000003</v>
      </c>
      <c r="U51" s="67">
        <v>39.85</v>
      </c>
      <c r="V51" s="54">
        <v>39.65</v>
      </c>
      <c r="W51" s="54">
        <v>39.520000000000003</v>
      </c>
      <c r="X51" s="54">
        <v>40.08</v>
      </c>
      <c r="Y51" s="54">
        <v>40.81</v>
      </c>
      <c r="Z51" s="54"/>
      <c r="AA51" s="54">
        <v>40</v>
      </c>
      <c r="AB51" s="67"/>
      <c r="AC51" s="68">
        <v>39.659999999999997</v>
      </c>
    </row>
    <row r="52" spans="15:29" x14ac:dyDescent="0.25">
      <c r="O52" s="52">
        <v>48</v>
      </c>
      <c r="P52" s="53"/>
      <c r="Q52" s="54"/>
      <c r="R52" s="54">
        <v>39.32</v>
      </c>
      <c r="S52" s="54"/>
      <c r="T52" s="54">
        <v>39.93</v>
      </c>
      <c r="U52" s="67">
        <v>39.93</v>
      </c>
      <c r="V52" s="54">
        <v>39.659999999999997</v>
      </c>
      <c r="W52" s="54">
        <v>39.93</v>
      </c>
      <c r="X52" s="54">
        <v>40.11</v>
      </c>
      <c r="Y52" s="54">
        <v>39.79</v>
      </c>
      <c r="Z52" s="54"/>
      <c r="AA52" s="54">
        <v>39.85</v>
      </c>
      <c r="AB52" s="67"/>
      <c r="AC52" s="68">
        <v>39.47</v>
      </c>
    </row>
    <row r="53" spans="15:29" x14ac:dyDescent="0.25">
      <c r="O53" s="52">
        <v>49</v>
      </c>
      <c r="P53" s="53"/>
      <c r="Q53" s="54"/>
      <c r="R53" s="54">
        <v>39.44</v>
      </c>
      <c r="S53" s="54"/>
      <c r="T53" s="54">
        <v>39.97</v>
      </c>
      <c r="U53" s="67">
        <v>39.72</v>
      </c>
      <c r="V53" s="54">
        <v>39.6</v>
      </c>
      <c r="W53" s="54">
        <v>39.799999999999997</v>
      </c>
      <c r="X53" s="54">
        <v>40.36</v>
      </c>
      <c r="Y53" s="54">
        <v>39.76</v>
      </c>
      <c r="Z53" s="54"/>
      <c r="AA53" s="54">
        <v>39.65</v>
      </c>
      <c r="AB53" s="67"/>
      <c r="AC53" s="68">
        <v>39.4</v>
      </c>
    </row>
    <row r="54" spans="15:29" x14ac:dyDescent="0.25">
      <c r="O54" s="52">
        <v>50</v>
      </c>
      <c r="P54" s="53"/>
      <c r="Q54" s="54"/>
      <c r="R54" s="54">
        <v>39.19</v>
      </c>
      <c r="S54" s="54"/>
      <c r="T54" s="54">
        <v>40.049999999999997</v>
      </c>
      <c r="U54" s="67">
        <v>39.869999999999997</v>
      </c>
      <c r="V54" s="54">
        <v>39.65</v>
      </c>
      <c r="W54" s="54">
        <v>39.75</v>
      </c>
      <c r="X54" s="54">
        <v>39.93</v>
      </c>
      <c r="Y54" s="54">
        <v>39.99</v>
      </c>
      <c r="Z54" s="54"/>
      <c r="AA54" s="54">
        <v>40.090000000000003</v>
      </c>
      <c r="AB54" s="67"/>
      <c r="AC54" s="68">
        <v>39.380000000000003</v>
      </c>
    </row>
    <row r="55" spans="15:29" x14ac:dyDescent="0.25">
      <c r="O55" s="52">
        <v>51</v>
      </c>
      <c r="P55" s="53"/>
      <c r="Q55" s="54"/>
      <c r="R55" s="54">
        <v>39.42</v>
      </c>
      <c r="S55" s="54"/>
      <c r="T55" s="54">
        <v>40.15</v>
      </c>
      <c r="U55" s="67">
        <v>39.64</v>
      </c>
      <c r="V55" s="54">
        <v>39.979999999999997</v>
      </c>
      <c r="W55" s="54">
        <v>39.76</v>
      </c>
      <c r="X55" s="54">
        <v>39.68</v>
      </c>
      <c r="Y55" s="54">
        <v>40.65</v>
      </c>
      <c r="Z55" s="54"/>
      <c r="AA55" s="54">
        <v>39.79</v>
      </c>
      <c r="AB55" s="67"/>
      <c r="AC55" s="68">
        <v>39.43</v>
      </c>
    </row>
    <row r="56" spans="15:29" x14ac:dyDescent="0.25">
      <c r="O56" s="52">
        <v>52</v>
      </c>
      <c r="P56" s="53"/>
      <c r="Q56" s="54"/>
      <c r="R56" s="54">
        <v>39.340000000000003</v>
      </c>
      <c r="S56" s="54"/>
      <c r="T56" s="54">
        <v>40.090000000000003</v>
      </c>
      <c r="U56" s="67">
        <v>39.71</v>
      </c>
      <c r="V56" s="54"/>
      <c r="W56" s="54">
        <v>39.619999999999997</v>
      </c>
      <c r="X56" s="54">
        <v>39.9</v>
      </c>
      <c r="Y56" s="54">
        <v>39.69</v>
      </c>
      <c r="Z56" s="54"/>
      <c r="AA56" s="54">
        <v>39.74</v>
      </c>
      <c r="AB56" s="67"/>
      <c r="AC56" s="68">
        <v>39.64</v>
      </c>
    </row>
    <row r="57" spans="15:29" x14ac:dyDescent="0.25">
      <c r="O57" s="52">
        <v>53</v>
      </c>
      <c r="P57" s="53"/>
      <c r="Q57" s="54"/>
      <c r="R57" s="54">
        <v>39.340000000000003</v>
      </c>
      <c r="S57" s="54"/>
      <c r="T57" s="54">
        <v>40.1</v>
      </c>
      <c r="U57" s="67">
        <v>39.700000000000003</v>
      </c>
      <c r="V57" s="54"/>
      <c r="W57" s="54">
        <v>39.76</v>
      </c>
      <c r="X57" s="54">
        <v>39.72</v>
      </c>
      <c r="Y57" s="54">
        <v>39.96</v>
      </c>
      <c r="Z57" s="54"/>
      <c r="AA57" s="54">
        <v>39.659999999999997</v>
      </c>
      <c r="AB57" s="67"/>
      <c r="AC57" s="68">
        <v>39.619999999999997</v>
      </c>
    </row>
    <row r="58" spans="15:29" x14ac:dyDescent="0.25">
      <c r="O58" s="52">
        <v>54</v>
      </c>
      <c r="P58" s="53"/>
      <c r="Q58" s="54"/>
      <c r="R58" s="54">
        <v>39.409999999999997</v>
      </c>
      <c r="S58" s="54"/>
      <c r="T58" s="54">
        <v>40.020000000000003</v>
      </c>
      <c r="U58" s="67">
        <v>39.65</v>
      </c>
      <c r="V58" s="54"/>
      <c r="W58" s="54">
        <v>39.58</v>
      </c>
      <c r="X58" s="54">
        <v>39.85</v>
      </c>
      <c r="Y58" s="54">
        <v>39.619999999999997</v>
      </c>
      <c r="Z58" s="54"/>
      <c r="AA58" s="54">
        <v>39.85</v>
      </c>
      <c r="AB58" s="67"/>
      <c r="AC58" s="68">
        <v>39.450000000000003</v>
      </c>
    </row>
    <row r="59" spans="15:29" x14ac:dyDescent="0.25">
      <c r="O59" s="52">
        <v>55</v>
      </c>
      <c r="P59" s="53"/>
      <c r="Q59" s="54"/>
      <c r="R59" s="54">
        <v>39.25</v>
      </c>
      <c r="S59" s="54"/>
      <c r="T59" s="54">
        <v>40.07</v>
      </c>
      <c r="U59" s="67">
        <v>39.58</v>
      </c>
      <c r="V59" s="54"/>
      <c r="W59" s="54">
        <v>39.61</v>
      </c>
      <c r="X59" s="54"/>
      <c r="Y59" s="54">
        <v>39.729999999999997</v>
      </c>
      <c r="Z59" s="54"/>
      <c r="AA59" s="54">
        <v>39.89</v>
      </c>
      <c r="AB59" s="67"/>
      <c r="AC59" s="68">
        <v>39.299999999999997</v>
      </c>
    </row>
    <row r="60" spans="15:29" x14ac:dyDescent="0.25">
      <c r="O60" s="52">
        <v>56</v>
      </c>
      <c r="P60" s="53"/>
      <c r="Q60" s="54"/>
      <c r="R60" s="54">
        <v>39.25</v>
      </c>
      <c r="S60" s="54"/>
      <c r="T60" s="54">
        <v>40.090000000000003</v>
      </c>
      <c r="U60" s="67">
        <v>39.57</v>
      </c>
      <c r="V60" s="54"/>
      <c r="W60" s="54">
        <v>39.65</v>
      </c>
      <c r="X60" s="54"/>
      <c r="Y60" s="54">
        <v>39.549999999999997</v>
      </c>
      <c r="Z60" s="54"/>
      <c r="AA60" s="54">
        <v>39.630000000000003</v>
      </c>
      <c r="AB60" s="67"/>
      <c r="AC60" s="68">
        <v>39.39</v>
      </c>
    </row>
    <row r="61" spans="15:29" x14ac:dyDescent="0.25">
      <c r="O61" s="52">
        <v>57</v>
      </c>
      <c r="P61" s="53"/>
      <c r="Q61" s="54"/>
      <c r="R61" s="54">
        <v>39.31</v>
      </c>
      <c r="S61" s="54"/>
      <c r="T61" s="54">
        <v>40.049999999999997</v>
      </c>
      <c r="U61" s="67">
        <v>42.09</v>
      </c>
      <c r="V61" s="54"/>
      <c r="W61" s="54">
        <v>39.71</v>
      </c>
      <c r="X61" s="54"/>
      <c r="Y61" s="54">
        <v>39.6</v>
      </c>
      <c r="Z61" s="54"/>
      <c r="AA61" s="54">
        <v>39.46</v>
      </c>
      <c r="AB61" s="67"/>
      <c r="AC61" s="68">
        <v>39.479999999999997</v>
      </c>
    </row>
    <row r="62" spans="15:29" x14ac:dyDescent="0.25">
      <c r="O62" s="52">
        <v>58</v>
      </c>
      <c r="P62" s="53"/>
      <c r="Q62" s="54"/>
      <c r="R62" s="54">
        <v>41.03</v>
      </c>
      <c r="S62" s="54"/>
      <c r="T62" s="54">
        <v>39.909999999999997</v>
      </c>
      <c r="U62" s="67">
        <v>39.799999999999997</v>
      </c>
      <c r="V62" s="54"/>
      <c r="W62" s="54">
        <v>40</v>
      </c>
      <c r="X62" s="54"/>
      <c r="Y62" s="54">
        <v>40.04</v>
      </c>
      <c r="Z62" s="54"/>
      <c r="AA62" s="54">
        <v>39.950000000000003</v>
      </c>
      <c r="AB62" s="67"/>
      <c r="AC62" s="68">
        <v>39.46</v>
      </c>
    </row>
    <row r="63" spans="15:29" x14ac:dyDescent="0.25">
      <c r="O63" s="52">
        <v>59</v>
      </c>
      <c r="P63" s="53"/>
      <c r="Q63" s="54"/>
      <c r="R63" s="54">
        <v>39.43</v>
      </c>
      <c r="S63" s="54"/>
      <c r="T63" s="54">
        <v>39.909999999999997</v>
      </c>
      <c r="U63" s="67">
        <v>40.049999999999997</v>
      </c>
      <c r="V63" s="54"/>
      <c r="W63" s="54">
        <v>39.99</v>
      </c>
      <c r="X63" s="54"/>
      <c r="Y63" s="54">
        <v>40.770000000000003</v>
      </c>
      <c r="Z63" s="54"/>
      <c r="AA63" s="54">
        <v>39.799999999999997</v>
      </c>
      <c r="AB63" s="67"/>
      <c r="AC63" s="68">
        <v>40.020000000000003</v>
      </c>
    </row>
    <row r="64" spans="15:29" x14ac:dyDescent="0.25">
      <c r="O64" s="52">
        <v>60</v>
      </c>
      <c r="P64" s="53"/>
      <c r="Q64" s="54"/>
      <c r="R64" s="54">
        <v>39.549999999999997</v>
      </c>
      <c r="S64" s="54"/>
      <c r="T64" s="54">
        <v>40.29</v>
      </c>
      <c r="U64" s="54">
        <v>39.65</v>
      </c>
      <c r="V64" s="54"/>
      <c r="W64" s="54">
        <v>39.869999999999997</v>
      </c>
      <c r="X64" s="54"/>
      <c r="Y64" s="54">
        <v>40.42</v>
      </c>
      <c r="Z64" s="54"/>
      <c r="AA64" s="54">
        <v>39.56</v>
      </c>
      <c r="AB64" s="67"/>
      <c r="AC64" s="68">
        <v>39.89</v>
      </c>
    </row>
    <row r="65" spans="15:29" x14ac:dyDescent="0.25">
      <c r="O65" s="52">
        <v>61</v>
      </c>
      <c r="P65" s="53"/>
      <c r="Q65" s="54"/>
      <c r="R65" s="54">
        <v>39.17</v>
      </c>
      <c r="S65" s="54"/>
      <c r="T65" s="54"/>
      <c r="U65" s="54">
        <v>39.86</v>
      </c>
      <c r="V65" s="54"/>
      <c r="W65" s="54">
        <v>40.130000000000003</v>
      </c>
      <c r="X65" s="54"/>
      <c r="Y65" s="54">
        <v>39.25</v>
      </c>
      <c r="Z65" s="54"/>
      <c r="AA65" s="54">
        <v>39.75</v>
      </c>
      <c r="AB65" s="67"/>
      <c r="AC65" s="68">
        <v>39.729999999999997</v>
      </c>
    </row>
    <row r="66" spans="15:29" x14ac:dyDescent="0.25">
      <c r="O66" s="52">
        <v>62</v>
      </c>
      <c r="P66" s="53"/>
      <c r="Q66" s="54"/>
      <c r="R66" s="54">
        <v>39.450000000000003</v>
      </c>
      <c r="S66" s="54"/>
      <c r="T66" s="54"/>
      <c r="U66" s="54">
        <v>40.67</v>
      </c>
      <c r="V66" s="54"/>
      <c r="W66" s="54">
        <v>39.909999999999997</v>
      </c>
      <c r="X66" s="54"/>
      <c r="Y66" s="54">
        <v>39.979999999999997</v>
      </c>
      <c r="Z66" s="54"/>
      <c r="AA66" s="54">
        <v>39.96</v>
      </c>
      <c r="AB66" s="67"/>
      <c r="AC66" s="68">
        <v>39.51</v>
      </c>
    </row>
    <row r="67" spans="15:29" x14ac:dyDescent="0.25">
      <c r="O67" s="52">
        <v>63</v>
      </c>
      <c r="P67" s="53"/>
      <c r="Q67" s="54"/>
      <c r="R67" s="54">
        <v>39.979999999999997</v>
      </c>
      <c r="S67" s="54"/>
      <c r="T67" s="54"/>
      <c r="U67" s="54">
        <v>39.71</v>
      </c>
      <c r="V67" s="54"/>
      <c r="W67" s="54">
        <v>39.799999999999997</v>
      </c>
      <c r="X67" s="54"/>
      <c r="Y67" s="54">
        <v>40.11</v>
      </c>
      <c r="Z67" s="54"/>
      <c r="AA67" s="54">
        <v>39.74</v>
      </c>
      <c r="AB67" s="67"/>
      <c r="AC67" s="68">
        <v>39.549999999999997</v>
      </c>
    </row>
    <row r="68" spans="15:29" x14ac:dyDescent="0.25">
      <c r="O68" s="52">
        <v>64</v>
      </c>
      <c r="P68" s="53"/>
      <c r="Q68" s="54"/>
      <c r="R68" s="54"/>
      <c r="S68" s="54"/>
      <c r="T68" s="54"/>
      <c r="U68" s="54">
        <v>39.75</v>
      </c>
      <c r="V68" s="54"/>
      <c r="W68" s="54">
        <v>39.659999999999997</v>
      </c>
      <c r="X68" s="54"/>
      <c r="Y68" s="54">
        <v>39.68</v>
      </c>
      <c r="Z68" s="54"/>
      <c r="AA68" s="54">
        <v>39.97</v>
      </c>
      <c r="AB68" s="67"/>
      <c r="AC68" s="68">
        <v>39.76</v>
      </c>
    </row>
    <row r="69" spans="15:29" x14ac:dyDescent="0.25">
      <c r="O69" s="52">
        <v>65</v>
      </c>
      <c r="P69" s="53"/>
      <c r="Q69" s="54"/>
      <c r="R69" s="54"/>
      <c r="S69" s="54"/>
      <c r="T69" s="54"/>
      <c r="U69" s="54">
        <v>39.770000000000003</v>
      </c>
      <c r="V69" s="54"/>
      <c r="W69" s="54">
        <v>39.85</v>
      </c>
      <c r="X69" s="54"/>
      <c r="Y69" s="54">
        <v>39.549999999999997</v>
      </c>
      <c r="Z69" s="54"/>
      <c r="AA69" s="54">
        <v>39.76</v>
      </c>
      <c r="AB69" s="67"/>
      <c r="AC69" s="68">
        <v>39.64</v>
      </c>
    </row>
    <row r="70" spans="15:29" x14ac:dyDescent="0.25">
      <c r="O70" s="52">
        <v>66</v>
      </c>
      <c r="P70" s="53"/>
      <c r="Q70" s="54"/>
      <c r="R70" s="54"/>
      <c r="S70" s="54"/>
      <c r="T70" s="54"/>
      <c r="U70" s="54">
        <v>39.61</v>
      </c>
      <c r="V70" s="54"/>
      <c r="W70" s="54">
        <v>39.68</v>
      </c>
      <c r="X70" s="54"/>
      <c r="Y70" s="54">
        <v>39.68</v>
      </c>
      <c r="Z70" s="54"/>
      <c r="AA70" s="54">
        <v>39.74</v>
      </c>
      <c r="AB70" s="67"/>
      <c r="AC70" s="68">
        <v>39.659999999999997</v>
      </c>
    </row>
    <row r="71" spans="15:29" x14ac:dyDescent="0.25">
      <c r="O71" s="52">
        <v>67</v>
      </c>
      <c r="P71" s="53"/>
      <c r="Q71" s="54"/>
      <c r="R71" s="54"/>
      <c r="S71" s="54"/>
      <c r="T71" s="54"/>
      <c r="U71" s="54">
        <v>39.520000000000003</v>
      </c>
      <c r="V71" s="54"/>
      <c r="W71" s="54">
        <v>39.799999999999997</v>
      </c>
      <c r="X71" s="54"/>
      <c r="Y71" s="54">
        <v>39.46</v>
      </c>
      <c r="Z71" s="54"/>
      <c r="AA71" s="54">
        <v>39.72</v>
      </c>
      <c r="AB71" s="67"/>
      <c r="AC71" s="68">
        <v>39.520000000000003</v>
      </c>
    </row>
    <row r="72" spans="15:29" x14ac:dyDescent="0.25">
      <c r="O72" s="52">
        <v>68</v>
      </c>
      <c r="P72" s="53"/>
      <c r="Q72" s="54"/>
      <c r="R72" s="54"/>
      <c r="S72" s="54"/>
      <c r="T72" s="54"/>
      <c r="U72" s="54">
        <v>39.979999999999997</v>
      </c>
      <c r="V72" s="54"/>
      <c r="W72" s="54">
        <v>39.46</v>
      </c>
      <c r="X72" s="54"/>
      <c r="Y72" s="54">
        <v>39.479999999999997</v>
      </c>
      <c r="Z72" s="54"/>
      <c r="AA72" s="54">
        <v>39.86</v>
      </c>
      <c r="AB72" s="67"/>
      <c r="AC72" s="68">
        <v>39.65</v>
      </c>
    </row>
    <row r="73" spans="15:29" x14ac:dyDescent="0.25">
      <c r="O73" s="52">
        <v>69</v>
      </c>
      <c r="P73" s="53"/>
      <c r="Q73" s="54"/>
      <c r="R73" s="54"/>
      <c r="S73" s="54"/>
      <c r="T73" s="54"/>
      <c r="U73" s="54">
        <v>40.78</v>
      </c>
      <c r="V73" s="54"/>
      <c r="W73" s="54">
        <v>39.6</v>
      </c>
      <c r="X73" s="54"/>
      <c r="Y73" s="54">
        <v>39.57</v>
      </c>
      <c r="Z73" s="54"/>
      <c r="AA73" s="54">
        <v>39.729999999999997</v>
      </c>
      <c r="AB73" s="67"/>
      <c r="AC73" s="68">
        <v>39.46</v>
      </c>
    </row>
    <row r="74" spans="15:29" x14ac:dyDescent="0.25">
      <c r="O74" s="52">
        <v>70</v>
      </c>
      <c r="P74" s="53"/>
      <c r="Q74" s="54"/>
      <c r="R74" s="54"/>
      <c r="S74" s="54"/>
      <c r="T74" s="54"/>
      <c r="U74" s="54">
        <v>39.96</v>
      </c>
      <c r="V74" s="54"/>
      <c r="W74" s="54">
        <v>39.49</v>
      </c>
      <c r="X74" s="54"/>
      <c r="Y74" s="54">
        <v>39.61</v>
      </c>
      <c r="Z74" s="54"/>
      <c r="AA74" s="54"/>
      <c r="AB74" s="67"/>
      <c r="AC74" s="68">
        <v>41</v>
      </c>
    </row>
    <row r="75" spans="15:29" x14ac:dyDescent="0.25">
      <c r="O75" s="52">
        <v>71</v>
      </c>
      <c r="P75" s="53"/>
      <c r="Q75" s="54"/>
      <c r="R75" s="54"/>
      <c r="S75" s="54"/>
      <c r="T75" s="54"/>
      <c r="U75" s="54">
        <v>39.880000000000003</v>
      </c>
      <c r="V75" s="54"/>
      <c r="W75" s="67">
        <v>39.590000000000003</v>
      </c>
      <c r="X75" s="54"/>
      <c r="Y75" s="54">
        <v>39.76</v>
      </c>
      <c r="Z75" s="54"/>
      <c r="AA75" s="54"/>
      <c r="AB75" s="67"/>
      <c r="AC75" s="68">
        <v>39.409999999999997</v>
      </c>
    </row>
    <row r="76" spans="15:29" x14ac:dyDescent="0.25">
      <c r="O76" s="52">
        <v>72</v>
      </c>
      <c r="P76" s="53"/>
      <c r="Q76" s="54"/>
      <c r="R76" s="54"/>
      <c r="S76" s="54"/>
      <c r="T76" s="54"/>
      <c r="U76" s="54">
        <v>39.75</v>
      </c>
      <c r="V76" s="54"/>
      <c r="W76" s="54">
        <v>39.549999999999997</v>
      </c>
      <c r="X76" s="54"/>
      <c r="Y76" s="54"/>
      <c r="Z76" s="54"/>
      <c r="AA76" s="54"/>
      <c r="AB76" s="67"/>
      <c r="AC76" s="68">
        <v>39.82</v>
      </c>
    </row>
    <row r="77" spans="15:29" x14ac:dyDescent="0.25">
      <c r="O77" s="52">
        <v>73</v>
      </c>
      <c r="P77" s="57"/>
      <c r="Q77" s="55"/>
      <c r="R77" s="54"/>
      <c r="S77" s="55"/>
      <c r="T77" s="55"/>
      <c r="U77" s="55">
        <v>39.82</v>
      </c>
      <c r="V77" s="55"/>
      <c r="W77" s="55">
        <v>39.49</v>
      </c>
      <c r="X77" s="55"/>
      <c r="Y77" s="55"/>
      <c r="Z77" s="55"/>
      <c r="AA77" s="55"/>
      <c r="AB77" s="67"/>
      <c r="AC77" s="68">
        <v>39.96</v>
      </c>
    </row>
    <row r="78" spans="15:29" x14ac:dyDescent="0.25">
      <c r="O78" s="52">
        <v>74</v>
      </c>
      <c r="P78" s="57"/>
      <c r="Q78" s="55"/>
      <c r="R78" s="54"/>
      <c r="S78" s="55"/>
      <c r="T78" s="55"/>
      <c r="U78" s="55">
        <v>39.83</v>
      </c>
      <c r="V78" s="55"/>
      <c r="W78" s="55">
        <v>39.54</v>
      </c>
      <c r="X78" s="55"/>
      <c r="Y78" s="55"/>
      <c r="Z78" s="55"/>
      <c r="AA78" s="55"/>
      <c r="AB78" s="67"/>
      <c r="AC78" s="68">
        <v>39.28</v>
      </c>
    </row>
    <row r="79" spans="15:29" x14ac:dyDescent="0.25">
      <c r="O79" s="52">
        <v>75</v>
      </c>
      <c r="P79" s="57"/>
      <c r="Q79" s="55"/>
      <c r="R79" s="54"/>
      <c r="S79" s="55"/>
      <c r="T79" s="55"/>
      <c r="U79" s="55">
        <v>39.61</v>
      </c>
      <c r="V79" s="55"/>
      <c r="W79" s="55">
        <v>39.75</v>
      </c>
      <c r="X79" s="55"/>
      <c r="Y79" s="55"/>
      <c r="Z79" s="55"/>
      <c r="AA79" s="55"/>
      <c r="AB79" s="67"/>
      <c r="AC79" s="68">
        <v>39.97</v>
      </c>
    </row>
    <row r="80" spans="15:29" x14ac:dyDescent="0.25">
      <c r="O80" s="52">
        <v>76</v>
      </c>
      <c r="P80" s="57"/>
      <c r="Q80" s="55"/>
      <c r="R80" s="54"/>
      <c r="S80" s="55"/>
      <c r="T80" s="55"/>
      <c r="U80" s="55">
        <v>39.6</v>
      </c>
      <c r="V80" s="55"/>
      <c r="W80" s="55">
        <v>39.799999999999997</v>
      </c>
      <c r="X80" s="55"/>
      <c r="Y80" s="55"/>
      <c r="Z80" s="55"/>
      <c r="AA80" s="55"/>
      <c r="AB80" s="67"/>
      <c r="AC80" s="68"/>
    </row>
    <row r="81" spans="15:29" x14ac:dyDescent="0.25">
      <c r="O81" s="52">
        <v>77</v>
      </c>
      <c r="P81" s="57"/>
      <c r="Q81" s="55"/>
      <c r="R81" s="54"/>
      <c r="S81" s="55"/>
      <c r="T81" s="55"/>
      <c r="U81" s="55">
        <v>39.68</v>
      </c>
      <c r="V81" s="55"/>
      <c r="W81" s="55">
        <v>39.81</v>
      </c>
      <c r="X81" s="55"/>
      <c r="Y81" s="55"/>
      <c r="Z81" s="55"/>
      <c r="AA81" s="55"/>
      <c r="AB81" s="67"/>
      <c r="AC81" s="68"/>
    </row>
    <row r="82" spans="15:29" x14ac:dyDescent="0.25">
      <c r="O82" s="52">
        <v>78</v>
      </c>
      <c r="P82" s="57"/>
      <c r="Q82" s="55"/>
      <c r="R82" s="54"/>
      <c r="S82" s="55"/>
      <c r="T82" s="55"/>
      <c r="U82" s="55">
        <v>39.549999999999997</v>
      </c>
      <c r="V82" s="55"/>
      <c r="W82" s="55">
        <v>39.549999999999997</v>
      </c>
      <c r="X82" s="55"/>
      <c r="Y82" s="55"/>
      <c r="Z82" s="55"/>
      <c r="AA82" s="55"/>
      <c r="AB82" s="67"/>
      <c r="AC82" s="68"/>
    </row>
    <row r="83" spans="15:29" x14ac:dyDescent="0.25">
      <c r="O83" s="52">
        <v>79</v>
      </c>
      <c r="P83" s="57"/>
      <c r="Q83" s="55"/>
      <c r="R83" s="54"/>
      <c r="S83" s="55"/>
      <c r="T83" s="55"/>
      <c r="U83" s="55">
        <v>39.56</v>
      </c>
      <c r="V83" s="55"/>
      <c r="W83" s="55">
        <v>40.28</v>
      </c>
      <c r="X83" s="55"/>
      <c r="Y83" s="55"/>
      <c r="Z83" s="55"/>
      <c r="AA83" s="55"/>
      <c r="AB83" s="67"/>
      <c r="AC83" s="68"/>
    </row>
    <row r="84" spans="15:29" x14ac:dyDescent="0.25">
      <c r="O84" s="52">
        <v>80</v>
      </c>
      <c r="P84" s="57"/>
      <c r="Q84" s="55"/>
      <c r="R84" s="54"/>
      <c r="S84" s="55"/>
      <c r="T84" s="55"/>
      <c r="U84" s="55">
        <v>39.67</v>
      </c>
      <c r="V84" s="55"/>
      <c r="W84" s="55"/>
      <c r="X84" s="55"/>
      <c r="Y84" s="55"/>
      <c r="Z84" s="55"/>
      <c r="AA84" s="55"/>
      <c r="AB84" s="67"/>
      <c r="AC84" s="68"/>
    </row>
    <row r="85" spans="15:29" x14ac:dyDescent="0.25">
      <c r="O85" s="52">
        <v>81</v>
      </c>
      <c r="P85" s="57"/>
      <c r="Q85" s="55"/>
      <c r="R85" s="54"/>
      <c r="S85" s="55"/>
      <c r="T85" s="55"/>
      <c r="U85" s="55">
        <v>39.56</v>
      </c>
      <c r="V85" s="55"/>
      <c r="W85" s="55"/>
      <c r="X85" s="55"/>
      <c r="Y85" s="55"/>
      <c r="Z85" s="55"/>
      <c r="AA85" s="55"/>
      <c r="AB85" s="67"/>
      <c r="AC85" s="68"/>
    </row>
    <row r="86" spans="15:29" x14ac:dyDescent="0.25">
      <c r="O86" s="52">
        <v>82</v>
      </c>
      <c r="P86" s="57"/>
      <c r="Q86" s="55"/>
      <c r="R86" s="54"/>
      <c r="S86" s="55"/>
      <c r="T86" s="55"/>
      <c r="U86" s="55">
        <v>40.07</v>
      </c>
      <c r="V86" s="55"/>
      <c r="W86" s="55"/>
      <c r="X86" s="55"/>
      <c r="Y86" s="55"/>
      <c r="Z86" s="55"/>
      <c r="AA86" s="55"/>
      <c r="AB86" s="67"/>
      <c r="AC86" s="68"/>
    </row>
    <row r="87" spans="15:29" ht="16.5" thickBot="1" x14ac:dyDescent="0.3">
      <c r="O87" s="52">
        <v>83</v>
      </c>
      <c r="P87" s="58"/>
      <c r="Q87" s="59"/>
      <c r="R87" s="60"/>
      <c r="S87" s="59"/>
      <c r="T87" s="59"/>
      <c r="U87" s="59">
        <v>39.36</v>
      </c>
      <c r="V87" s="59"/>
      <c r="W87" s="59"/>
      <c r="X87" s="59"/>
      <c r="Y87" s="59"/>
      <c r="Z87" s="59"/>
      <c r="AA87" s="59"/>
      <c r="AB87" s="71"/>
      <c r="AC87" s="72"/>
    </row>
  </sheetData>
  <mergeCells count="13">
    <mergeCell ref="J5:K5"/>
    <mergeCell ref="L5:L6"/>
    <mergeCell ref="M5:M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zoomScale="75" zoomScaleNormal="75" zoomScalePageLayoutView="75" workbookViewId="0">
      <selection activeCell="H2" sqref="H1:H1048576"/>
    </sheetView>
  </sheetViews>
  <sheetFormatPr defaultColWidth="11" defaultRowHeight="15.75" x14ac:dyDescent="0.25"/>
  <cols>
    <col min="2" max="2" width="17.5" bestFit="1" customWidth="1"/>
    <col min="3" max="3" width="7.5" bestFit="1" customWidth="1"/>
    <col min="8" max="8" width="12.125" bestFit="1" customWidth="1"/>
    <col min="14" max="14" width="3.625" customWidth="1"/>
    <col min="15" max="15" width="4.625" customWidth="1"/>
    <col min="16" max="29" width="8.875" customWidth="1"/>
  </cols>
  <sheetData>
    <row r="1" spans="1:29" ht="19.5" x14ac:dyDescent="0.3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29" x14ac:dyDescent="0.25">
      <c r="C2" s="1"/>
      <c r="D2" s="1"/>
      <c r="E2" s="1"/>
      <c r="F2" s="1"/>
      <c r="G2" s="1"/>
      <c r="H2" s="1"/>
      <c r="I2" s="1"/>
      <c r="J2" s="1"/>
      <c r="K2" s="1"/>
    </row>
    <row r="3" spans="1:29" ht="19.5" thickBot="1" x14ac:dyDescent="0.35">
      <c r="A3" s="325" t="s">
        <v>262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29" ht="19.5" thickBot="1" x14ac:dyDescent="0.35">
      <c r="A4" s="291"/>
      <c r="B4" s="291"/>
      <c r="C4" s="291"/>
      <c r="D4" s="291"/>
      <c r="E4" s="291"/>
      <c r="F4" s="292"/>
      <c r="G4" s="292"/>
      <c r="H4" s="292"/>
      <c r="I4" s="291"/>
      <c r="J4" s="291"/>
      <c r="K4" s="291"/>
      <c r="O4" s="48"/>
      <c r="P4" s="64" t="str">
        <f>B7</f>
        <v>Резанко Оля</v>
      </c>
      <c r="Q4" s="65" t="str">
        <f>B8</f>
        <v>Таволжан Виталий</v>
      </c>
      <c r="R4" s="65" t="str">
        <f>B9</f>
        <v>Резанко Оля</v>
      </c>
      <c r="S4" s="65" t="str">
        <f>B10</f>
        <v>Таволжан Виталий</v>
      </c>
      <c r="T4" s="65" t="str">
        <f>B11</f>
        <v>Вильнев Артем</v>
      </c>
      <c r="U4" s="65" t="str">
        <f>B12</f>
        <v>Таволжан Виталий</v>
      </c>
      <c r="V4" s="65" t="str">
        <f>B13</f>
        <v>Ткаченко Кирилл</v>
      </c>
      <c r="W4" s="65" t="str">
        <f>B14</f>
        <v>Резанко Оля</v>
      </c>
      <c r="X4" s="65" t="str">
        <f>B15</f>
        <v>Ткаченко Кирилл</v>
      </c>
      <c r="Y4" s="65" t="str">
        <f>B16</f>
        <v>Вильнев Артем</v>
      </c>
      <c r="Z4" s="65" t="str">
        <f>B17</f>
        <v>Резанко Оля</v>
      </c>
      <c r="AA4" s="65" t="str">
        <f>B18</f>
        <v>Вильнев Артем</v>
      </c>
      <c r="AB4" s="65" t="str">
        <f>B19</f>
        <v>Ткаченко Кирилл</v>
      </c>
      <c r="AC4" s="66" t="str">
        <f>B20</f>
        <v>Вильнев Артем</v>
      </c>
    </row>
    <row r="5" spans="1:29" x14ac:dyDescent="0.25">
      <c r="A5" s="326" t="s">
        <v>2</v>
      </c>
      <c r="B5" s="328" t="s">
        <v>3</v>
      </c>
      <c r="C5" s="330" t="s">
        <v>4</v>
      </c>
      <c r="D5" s="332" t="s">
        <v>5</v>
      </c>
      <c r="E5" s="326" t="s">
        <v>6</v>
      </c>
      <c r="F5" s="334" t="s">
        <v>7</v>
      </c>
      <c r="G5" s="335"/>
      <c r="H5" s="336"/>
      <c r="I5" s="332" t="s">
        <v>8</v>
      </c>
      <c r="J5" s="319" t="s">
        <v>9</v>
      </c>
      <c r="K5" s="320"/>
      <c r="L5" s="321" t="s">
        <v>10</v>
      </c>
      <c r="M5" s="323" t="s">
        <v>11</v>
      </c>
      <c r="O5" s="52">
        <v>1</v>
      </c>
      <c r="P5" s="53">
        <v>41.42</v>
      </c>
      <c r="Q5" s="54">
        <v>42</v>
      </c>
      <c r="R5" s="54">
        <v>40.64</v>
      </c>
      <c r="S5" s="54">
        <v>40.07</v>
      </c>
      <c r="T5" s="54">
        <v>40.75</v>
      </c>
      <c r="U5" s="67">
        <v>40.71</v>
      </c>
      <c r="V5" s="54">
        <v>40.19</v>
      </c>
      <c r="W5" s="54">
        <v>40.46</v>
      </c>
      <c r="X5" s="54">
        <v>40.380000000000003</v>
      </c>
      <c r="Y5" s="54">
        <v>43.6</v>
      </c>
      <c r="Z5" s="54">
        <v>42.73</v>
      </c>
      <c r="AA5" s="54">
        <v>42.29</v>
      </c>
      <c r="AB5" s="67">
        <v>42.5</v>
      </c>
      <c r="AC5" s="68">
        <v>43.3</v>
      </c>
    </row>
    <row r="6" spans="1:29" ht="30.75" thickBot="1" x14ac:dyDescent="0.3">
      <c r="A6" s="327"/>
      <c r="B6" s="329"/>
      <c r="C6" s="331"/>
      <c r="D6" s="333"/>
      <c r="E6" s="327"/>
      <c r="F6" s="2" t="s">
        <v>12</v>
      </c>
      <c r="G6" s="3" t="s">
        <v>13</v>
      </c>
      <c r="H6" s="4" t="s">
        <v>14</v>
      </c>
      <c r="I6" s="333"/>
      <c r="J6" s="5" t="s">
        <v>15</v>
      </c>
      <c r="K6" s="5" t="s">
        <v>16</v>
      </c>
      <c r="L6" s="322"/>
      <c r="M6" s="324"/>
      <c r="O6" s="52">
        <v>2</v>
      </c>
      <c r="P6" s="53">
        <v>40.98</v>
      </c>
      <c r="Q6" s="54">
        <v>39.81</v>
      </c>
      <c r="R6" s="54">
        <v>40.51</v>
      </c>
      <c r="S6" s="54">
        <v>40.08</v>
      </c>
      <c r="T6" s="54">
        <v>40.17</v>
      </c>
      <c r="U6" s="67">
        <v>39.89</v>
      </c>
      <c r="V6" s="54">
        <v>39.909999999999997</v>
      </c>
      <c r="W6" s="54">
        <v>40.29</v>
      </c>
      <c r="X6" s="54">
        <v>40.090000000000003</v>
      </c>
      <c r="Y6" s="54">
        <v>41</v>
      </c>
      <c r="Z6" s="54">
        <v>40.130000000000003</v>
      </c>
      <c r="AA6" s="54">
        <v>40.299999999999997</v>
      </c>
      <c r="AB6" s="67">
        <v>40.15</v>
      </c>
      <c r="AC6" s="68">
        <v>40.159999999999997</v>
      </c>
    </row>
    <row r="7" spans="1:29" ht="16.5" thickBot="1" x14ac:dyDescent="0.3">
      <c r="A7" s="6">
        <v>1</v>
      </c>
      <c r="B7" s="7" t="s">
        <v>95</v>
      </c>
      <c r="C7" s="8" t="s">
        <v>18</v>
      </c>
      <c r="D7" s="9">
        <v>84</v>
      </c>
      <c r="E7" s="10">
        <f>D7</f>
        <v>84</v>
      </c>
      <c r="F7" s="11">
        <f>MIN(P5:P92)</f>
        <v>39.82</v>
      </c>
      <c r="G7" s="12">
        <f>AVERAGE(P5:P92)</f>
        <v>40.28416666666665</v>
      </c>
      <c r="H7" s="13">
        <f>G7-F7</f>
        <v>0.46416666666664952</v>
      </c>
      <c r="I7" s="14">
        <v>3.923611111111111E-2</v>
      </c>
      <c r="J7" s="15">
        <f>I7</f>
        <v>3.923611111111111E-2</v>
      </c>
      <c r="K7" s="16">
        <f>J7</f>
        <v>3.923611111111111E-2</v>
      </c>
      <c r="L7" s="6" t="s">
        <v>96</v>
      </c>
      <c r="M7" s="17"/>
      <c r="O7" s="52">
        <v>3</v>
      </c>
      <c r="P7" s="53">
        <v>40.659999999999997</v>
      </c>
      <c r="Q7" s="54">
        <v>39.71</v>
      </c>
      <c r="R7" s="54">
        <v>40.17</v>
      </c>
      <c r="S7" s="54">
        <v>39.74</v>
      </c>
      <c r="T7" s="54">
        <v>40.53</v>
      </c>
      <c r="U7" s="67">
        <v>40.18</v>
      </c>
      <c r="V7" s="54">
        <v>39.799999999999997</v>
      </c>
      <c r="W7" s="54">
        <v>40.22</v>
      </c>
      <c r="X7" s="54">
        <v>39.979999999999997</v>
      </c>
      <c r="Y7" s="54">
        <v>40.479999999999997</v>
      </c>
      <c r="Z7" s="54">
        <v>40.549999999999997</v>
      </c>
      <c r="AA7" s="54">
        <v>40.22</v>
      </c>
      <c r="AB7" s="67">
        <v>40.130000000000003</v>
      </c>
      <c r="AC7" s="68">
        <v>40.31</v>
      </c>
    </row>
    <row r="8" spans="1:29" ht="16.5" thickBot="1" x14ac:dyDescent="0.3">
      <c r="A8" s="18">
        <v>2</v>
      </c>
      <c r="B8" s="19" t="s">
        <v>97</v>
      </c>
      <c r="C8" s="20" t="s">
        <v>18</v>
      </c>
      <c r="D8" s="21">
        <v>126</v>
      </c>
      <c r="E8" s="22">
        <f>D8-D7</f>
        <v>42</v>
      </c>
      <c r="F8" s="23">
        <f>MIN(Q5:Q92)</f>
        <v>39.47</v>
      </c>
      <c r="G8" s="24">
        <f>AVERAGE(Q5:Q92)</f>
        <v>39.869230769230775</v>
      </c>
      <c r="H8" s="25">
        <f>G8-F8</f>
        <v>0.39923076923077616</v>
      </c>
      <c r="I8" s="26">
        <v>6.0752314814814821E-2</v>
      </c>
      <c r="J8" s="27">
        <f t="shared" ref="J8:J20" si="0">I8-I7</f>
        <v>2.1516203703703711E-2</v>
      </c>
      <c r="K8" s="28">
        <f>J8</f>
        <v>2.1516203703703711E-2</v>
      </c>
      <c r="L8" s="33" t="s">
        <v>98</v>
      </c>
      <c r="M8" s="30"/>
      <c r="O8" s="52">
        <v>4</v>
      </c>
      <c r="P8" s="53">
        <v>40.24</v>
      </c>
      <c r="Q8" s="54">
        <v>39.67</v>
      </c>
      <c r="R8" s="54">
        <v>40.08</v>
      </c>
      <c r="S8" s="54">
        <v>39.700000000000003</v>
      </c>
      <c r="T8" s="54">
        <v>41.07</v>
      </c>
      <c r="U8" s="67">
        <v>39.92</v>
      </c>
      <c r="V8" s="54">
        <v>39.69</v>
      </c>
      <c r="W8" s="54">
        <v>40.19</v>
      </c>
      <c r="X8" s="54">
        <v>39.770000000000003</v>
      </c>
      <c r="Y8" s="54">
        <v>40.729999999999997</v>
      </c>
      <c r="Z8" s="54">
        <v>40.380000000000003</v>
      </c>
      <c r="AA8" s="54">
        <v>40.49</v>
      </c>
      <c r="AB8" s="67">
        <v>40.299999999999997</v>
      </c>
      <c r="AC8" s="68">
        <v>40.18</v>
      </c>
    </row>
    <row r="9" spans="1:29" ht="16.5" thickBot="1" x14ac:dyDescent="0.3">
      <c r="A9" s="18">
        <v>3</v>
      </c>
      <c r="B9" s="19" t="s">
        <v>95</v>
      </c>
      <c r="C9" s="20" t="s">
        <v>18</v>
      </c>
      <c r="D9" s="21">
        <v>159</v>
      </c>
      <c r="E9" s="22">
        <f>D9-D8</f>
        <v>33</v>
      </c>
      <c r="F9" s="23">
        <f>MIN(R5:R92)</f>
        <v>39.729999999999997</v>
      </c>
      <c r="G9" s="24">
        <f>AVERAGE(R5:R92)</f>
        <v>40.122499999999988</v>
      </c>
      <c r="H9" s="25">
        <f t="shared" ref="H9:H19" si="1">G9-F9</f>
        <v>0.39249999999999119</v>
      </c>
      <c r="I9" s="26">
        <v>7.7187500000000006E-2</v>
      </c>
      <c r="J9" s="27">
        <f t="shared" si="0"/>
        <v>1.6435185185185185E-2</v>
      </c>
      <c r="K9" s="28">
        <f>J9+K7</f>
        <v>5.5671296296296295E-2</v>
      </c>
      <c r="L9" s="33" t="s">
        <v>99</v>
      </c>
      <c r="M9" s="30"/>
      <c r="O9" s="52">
        <v>5</v>
      </c>
      <c r="P9" s="53">
        <v>40.19</v>
      </c>
      <c r="Q9" s="54">
        <v>39.81</v>
      </c>
      <c r="R9" s="54">
        <v>40.049999999999997</v>
      </c>
      <c r="S9" s="54">
        <v>40.03</v>
      </c>
      <c r="T9" s="54">
        <v>40</v>
      </c>
      <c r="U9" s="67">
        <v>39.99</v>
      </c>
      <c r="V9" s="54">
        <v>39.9</v>
      </c>
      <c r="W9" s="54">
        <v>40.28</v>
      </c>
      <c r="X9" s="54">
        <v>39.86</v>
      </c>
      <c r="Y9" s="54">
        <v>40.24</v>
      </c>
      <c r="Z9" s="54">
        <v>39.99</v>
      </c>
      <c r="AA9" s="54">
        <v>40.26</v>
      </c>
      <c r="AB9" s="67">
        <v>40.04</v>
      </c>
      <c r="AC9" s="68">
        <v>40.130000000000003</v>
      </c>
    </row>
    <row r="10" spans="1:29" ht="16.5" thickBot="1" x14ac:dyDescent="0.3">
      <c r="A10" s="18">
        <v>4</v>
      </c>
      <c r="B10" s="19" t="s">
        <v>97</v>
      </c>
      <c r="C10" s="20" t="s">
        <v>18</v>
      </c>
      <c r="D10" s="21">
        <v>236</v>
      </c>
      <c r="E10" s="22">
        <f t="shared" ref="E10:E20" si="2">D10-D9</f>
        <v>77</v>
      </c>
      <c r="F10" s="93">
        <f>MIN(S5:S92)</f>
        <v>39.5</v>
      </c>
      <c r="G10" s="32">
        <f>AVERAGE(S5:S92)</f>
        <v>39.819736842105257</v>
      </c>
      <c r="H10" s="25">
        <f t="shared" si="1"/>
        <v>0.31973684210525732</v>
      </c>
      <c r="I10" s="26">
        <v>0.11420138888888888</v>
      </c>
      <c r="J10" s="27">
        <f t="shared" si="0"/>
        <v>3.7013888888888874E-2</v>
      </c>
      <c r="K10" s="28">
        <f>J10+K8</f>
        <v>5.8530092592592585E-2</v>
      </c>
      <c r="L10" s="33" t="s">
        <v>100</v>
      </c>
      <c r="M10" s="30"/>
      <c r="O10" s="52">
        <v>6</v>
      </c>
      <c r="P10" s="53">
        <v>40.47</v>
      </c>
      <c r="Q10" s="54">
        <v>39.67</v>
      </c>
      <c r="R10" s="54">
        <v>40.25</v>
      </c>
      <c r="S10" s="54">
        <v>39.76</v>
      </c>
      <c r="T10" s="54">
        <v>39.94</v>
      </c>
      <c r="U10" s="67">
        <v>40.17</v>
      </c>
      <c r="V10" s="54">
        <v>39.799999999999997</v>
      </c>
      <c r="W10" s="54">
        <v>40.19</v>
      </c>
      <c r="X10" s="54">
        <v>40.43</v>
      </c>
      <c r="Y10" s="54">
        <v>40.03</v>
      </c>
      <c r="Z10" s="54">
        <v>39.979999999999997</v>
      </c>
      <c r="AA10" s="54">
        <v>39.799999999999997</v>
      </c>
      <c r="AB10" s="67">
        <v>40.15</v>
      </c>
      <c r="AC10" s="68">
        <v>40.200000000000003</v>
      </c>
    </row>
    <row r="11" spans="1:29" ht="16.5" thickBot="1" x14ac:dyDescent="0.3">
      <c r="A11" s="18">
        <v>5</v>
      </c>
      <c r="B11" s="19" t="s">
        <v>101</v>
      </c>
      <c r="C11" s="35" t="s">
        <v>18</v>
      </c>
      <c r="D11" s="21">
        <v>296</v>
      </c>
      <c r="E11" s="22">
        <f t="shared" si="2"/>
        <v>60</v>
      </c>
      <c r="F11" s="23">
        <f>MIN(T5:T92)</f>
        <v>39.54</v>
      </c>
      <c r="G11" s="24">
        <f>AVERAGE(T5:T92)</f>
        <v>39.999830508474574</v>
      </c>
      <c r="H11" s="25">
        <f t="shared" si="1"/>
        <v>0.45983050847457463</v>
      </c>
      <c r="I11" s="26">
        <v>0.143125</v>
      </c>
      <c r="J11" s="27">
        <f t="shared" si="0"/>
        <v>2.8923611111111122E-2</v>
      </c>
      <c r="K11" s="28">
        <f>J11</f>
        <v>2.8923611111111122E-2</v>
      </c>
      <c r="L11" s="33" t="s">
        <v>102</v>
      </c>
      <c r="M11" s="30"/>
      <c r="O11" s="52">
        <v>7</v>
      </c>
      <c r="P11" s="53">
        <v>40.729999999999997</v>
      </c>
      <c r="Q11" s="54">
        <v>39.64</v>
      </c>
      <c r="R11" s="54">
        <v>40.03</v>
      </c>
      <c r="S11" s="54">
        <v>39.79</v>
      </c>
      <c r="T11" s="54">
        <v>39.94</v>
      </c>
      <c r="U11" s="67">
        <v>39.86</v>
      </c>
      <c r="V11" s="54">
        <v>39.799999999999997</v>
      </c>
      <c r="W11" s="54">
        <v>40.159999999999997</v>
      </c>
      <c r="X11" s="54">
        <v>40.06</v>
      </c>
      <c r="Y11" s="54">
        <v>40.229999999999997</v>
      </c>
      <c r="Z11" s="54">
        <v>39.840000000000003</v>
      </c>
      <c r="AA11" s="54">
        <v>40.799999999999997</v>
      </c>
      <c r="AB11" s="67">
        <v>40.119999999999997</v>
      </c>
      <c r="AC11" s="68">
        <v>40.08</v>
      </c>
    </row>
    <row r="12" spans="1:29" ht="16.5" thickBot="1" x14ac:dyDescent="0.3">
      <c r="A12" s="18">
        <v>6</v>
      </c>
      <c r="B12" s="19" t="s">
        <v>97</v>
      </c>
      <c r="C12" s="20" t="s">
        <v>18</v>
      </c>
      <c r="D12" s="21">
        <v>373</v>
      </c>
      <c r="E12" s="22">
        <f t="shared" si="2"/>
        <v>77</v>
      </c>
      <c r="F12" s="93">
        <f>MIN(U5:U92)</f>
        <v>39.54</v>
      </c>
      <c r="G12" s="32">
        <f>AVERAGE(U5:U92)</f>
        <v>39.912631578947355</v>
      </c>
      <c r="H12" s="25">
        <f t="shared" si="1"/>
        <v>0.37263157894735599</v>
      </c>
      <c r="I12" s="26">
        <v>0.17976851851851852</v>
      </c>
      <c r="J12" s="27">
        <f t="shared" si="0"/>
        <v>3.664351851851852E-2</v>
      </c>
      <c r="K12" s="37">
        <f>J12+K10</f>
        <v>9.5173611111111112E-2</v>
      </c>
      <c r="L12" s="33" t="s">
        <v>103</v>
      </c>
      <c r="M12" s="30"/>
      <c r="O12" s="52">
        <v>8</v>
      </c>
      <c r="P12" s="53">
        <v>40.549999999999997</v>
      </c>
      <c r="Q12" s="54">
        <v>39.619999999999997</v>
      </c>
      <c r="R12" s="54">
        <v>40.1</v>
      </c>
      <c r="S12" s="54">
        <v>40.520000000000003</v>
      </c>
      <c r="T12" s="54">
        <v>39.97</v>
      </c>
      <c r="U12" s="67">
        <v>39.74</v>
      </c>
      <c r="V12" s="54">
        <v>39.590000000000003</v>
      </c>
      <c r="W12" s="54">
        <v>40.32</v>
      </c>
      <c r="X12" s="54">
        <v>39.909999999999997</v>
      </c>
      <c r="Y12" s="54">
        <v>40.26</v>
      </c>
      <c r="Z12" s="54">
        <v>39.86</v>
      </c>
      <c r="AA12" s="54">
        <v>39.770000000000003</v>
      </c>
      <c r="AB12" s="67">
        <v>39.99</v>
      </c>
      <c r="AC12" s="68">
        <v>40.090000000000003</v>
      </c>
    </row>
    <row r="13" spans="1:29" ht="16.5" thickBot="1" x14ac:dyDescent="0.3">
      <c r="A13" s="18">
        <v>7</v>
      </c>
      <c r="B13" s="19" t="s">
        <v>104</v>
      </c>
      <c r="C13" s="20" t="s">
        <v>18</v>
      </c>
      <c r="D13" s="21">
        <v>456</v>
      </c>
      <c r="E13" s="22">
        <f t="shared" si="2"/>
        <v>83</v>
      </c>
      <c r="F13" s="43">
        <f>MIN(V5:V92)</f>
        <v>39.380000000000003</v>
      </c>
      <c r="G13" s="24">
        <f>AVERAGE(V5:V92)</f>
        <v>39.716829268292678</v>
      </c>
      <c r="H13" s="25">
        <f t="shared" si="1"/>
        <v>0.33682926829267501</v>
      </c>
      <c r="I13" s="26">
        <v>0.21902777777777779</v>
      </c>
      <c r="J13" s="27">
        <f t="shared" si="0"/>
        <v>3.9259259259259272E-2</v>
      </c>
      <c r="K13" s="28">
        <f>J13</f>
        <v>3.9259259259259272E-2</v>
      </c>
      <c r="L13" s="33" t="s">
        <v>105</v>
      </c>
      <c r="M13" s="30"/>
      <c r="O13" s="52">
        <v>9</v>
      </c>
      <c r="P13" s="53">
        <v>42.15</v>
      </c>
      <c r="Q13" s="54">
        <v>39.729999999999997</v>
      </c>
      <c r="R13" s="54">
        <v>40.06</v>
      </c>
      <c r="S13" s="54">
        <v>39.659999999999997</v>
      </c>
      <c r="T13" s="54">
        <v>39.78</v>
      </c>
      <c r="U13" s="67">
        <v>39.770000000000003</v>
      </c>
      <c r="V13" s="54">
        <v>39.61</v>
      </c>
      <c r="W13" s="54">
        <v>40.15</v>
      </c>
      <c r="X13" s="54">
        <v>40.22</v>
      </c>
      <c r="Y13" s="54">
        <v>40.07</v>
      </c>
      <c r="Z13" s="54">
        <v>39.85</v>
      </c>
      <c r="AA13" s="54">
        <v>39.840000000000003</v>
      </c>
      <c r="AB13" s="67">
        <v>40.06</v>
      </c>
      <c r="AC13" s="68">
        <v>40.01</v>
      </c>
    </row>
    <row r="14" spans="1:29" x14ac:dyDescent="0.25">
      <c r="A14" s="18">
        <v>8</v>
      </c>
      <c r="B14" s="19" t="s">
        <v>95</v>
      </c>
      <c r="C14" s="20" t="s">
        <v>18</v>
      </c>
      <c r="D14" s="21">
        <v>494</v>
      </c>
      <c r="E14" s="22">
        <f t="shared" si="2"/>
        <v>38</v>
      </c>
      <c r="F14" s="31">
        <f>MIN(W5:W92)</f>
        <v>39.979999999999997</v>
      </c>
      <c r="G14" s="32">
        <f>AVERAGE(W5:W92)</f>
        <v>40.194324324324327</v>
      </c>
      <c r="H14" s="25">
        <f t="shared" si="1"/>
        <v>0.21432432432433046</v>
      </c>
      <c r="I14" s="26">
        <v>0.23781249999999998</v>
      </c>
      <c r="J14" s="27">
        <f t="shared" si="0"/>
        <v>1.8784722222222189E-2</v>
      </c>
      <c r="K14" s="28">
        <f>J14+K9</f>
        <v>7.4456018518518491E-2</v>
      </c>
      <c r="L14" s="33" t="s">
        <v>24</v>
      </c>
      <c r="M14" s="30"/>
      <c r="O14" s="52">
        <v>10</v>
      </c>
      <c r="P14" s="53">
        <v>40.020000000000003</v>
      </c>
      <c r="Q14" s="54">
        <v>39.630000000000003</v>
      </c>
      <c r="R14" s="54">
        <v>40.07</v>
      </c>
      <c r="S14" s="54">
        <v>39.729999999999997</v>
      </c>
      <c r="T14" s="54">
        <v>39.82</v>
      </c>
      <c r="U14" s="67">
        <v>39.89</v>
      </c>
      <c r="V14" s="54">
        <v>39.58</v>
      </c>
      <c r="W14" s="54">
        <v>40.090000000000003</v>
      </c>
      <c r="X14" s="54">
        <v>39.78</v>
      </c>
      <c r="Y14" s="54">
        <v>40.01</v>
      </c>
      <c r="Z14" s="54">
        <v>40.08</v>
      </c>
      <c r="AA14" s="54">
        <v>39.85</v>
      </c>
      <c r="AB14" s="67">
        <v>40.71</v>
      </c>
      <c r="AC14" s="68">
        <v>40.06</v>
      </c>
    </row>
    <row r="15" spans="1:29" x14ac:dyDescent="0.25">
      <c r="A15" s="18">
        <v>9</v>
      </c>
      <c r="B15" s="19" t="s">
        <v>104</v>
      </c>
      <c r="C15" s="20" t="s">
        <v>18</v>
      </c>
      <c r="D15" s="21">
        <v>551</v>
      </c>
      <c r="E15" s="22">
        <f t="shared" si="2"/>
        <v>57</v>
      </c>
      <c r="F15" s="34">
        <f>MIN(X5:X92)</f>
        <v>39.590000000000003</v>
      </c>
      <c r="G15" s="32">
        <f>AVERAGE(X5:X92)</f>
        <v>40.028000000000006</v>
      </c>
      <c r="H15" s="25">
        <f t="shared" si="1"/>
        <v>0.43800000000000239</v>
      </c>
      <c r="I15" s="26">
        <v>0.2694097222222222</v>
      </c>
      <c r="J15" s="27">
        <f t="shared" si="0"/>
        <v>3.1597222222222221E-2</v>
      </c>
      <c r="K15" s="28">
        <f>J15+K13</f>
        <v>7.0856481481481493E-2</v>
      </c>
      <c r="L15" s="33" t="s">
        <v>106</v>
      </c>
      <c r="M15" s="30"/>
      <c r="O15" s="52">
        <v>11</v>
      </c>
      <c r="P15" s="53">
        <v>39.96</v>
      </c>
      <c r="Q15" s="54">
        <v>40.28</v>
      </c>
      <c r="R15" s="54">
        <v>39.76</v>
      </c>
      <c r="S15" s="54">
        <v>39.6</v>
      </c>
      <c r="T15" s="54">
        <v>39.69</v>
      </c>
      <c r="U15" s="67">
        <v>39.840000000000003</v>
      </c>
      <c r="V15" s="54">
        <v>40.54</v>
      </c>
      <c r="W15" s="54">
        <v>40.200000000000003</v>
      </c>
      <c r="X15" s="54">
        <v>39.93</v>
      </c>
      <c r="Y15" s="54">
        <v>40.090000000000003</v>
      </c>
      <c r="Z15" s="54">
        <v>40.25</v>
      </c>
      <c r="AA15" s="54">
        <v>40.03</v>
      </c>
      <c r="AB15" s="67">
        <v>40.11</v>
      </c>
      <c r="AC15" s="68">
        <v>40.229999999999997</v>
      </c>
    </row>
    <row r="16" spans="1:29" x14ac:dyDescent="0.25">
      <c r="A16" s="18">
        <v>10</v>
      </c>
      <c r="B16" s="19" t="s">
        <v>101</v>
      </c>
      <c r="C16" s="20" t="s">
        <v>18</v>
      </c>
      <c r="D16" s="21">
        <v>574</v>
      </c>
      <c r="E16" s="22">
        <f t="shared" si="2"/>
        <v>23</v>
      </c>
      <c r="F16" s="34">
        <f>MIN(Y5:Y92)</f>
        <v>39.85</v>
      </c>
      <c r="G16" s="32">
        <f>AVERAGE(Y5:Y92)</f>
        <v>40.312727272727265</v>
      </c>
      <c r="H16" s="25">
        <f t="shared" si="1"/>
        <v>0.46272727272726399</v>
      </c>
      <c r="I16" s="26">
        <v>0.28120370370370368</v>
      </c>
      <c r="J16" s="27">
        <f t="shared" si="0"/>
        <v>1.1793981481481475E-2</v>
      </c>
      <c r="K16" s="28">
        <f>J16+K11</f>
        <v>4.0717592592592597E-2</v>
      </c>
      <c r="L16" s="33" t="s">
        <v>107</v>
      </c>
      <c r="M16" s="38"/>
      <c r="O16" s="52">
        <v>12</v>
      </c>
      <c r="P16" s="53">
        <v>40.24</v>
      </c>
      <c r="Q16" s="54">
        <v>39.549999999999997</v>
      </c>
      <c r="R16" s="54">
        <v>39.94</v>
      </c>
      <c r="S16" s="54">
        <v>39.659999999999997</v>
      </c>
      <c r="T16" s="54">
        <v>39.619999999999997</v>
      </c>
      <c r="U16" s="67">
        <v>39.92</v>
      </c>
      <c r="V16" s="54">
        <v>39.57</v>
      </c>
      <c r="W16" s="54">
        <v>40.57</v>
      </c>
      <c r="X16" s="54">
        <v>39.69</v>
      </c>
      <c r="Y16" s="54">
        <v>40</v>
      </c>
      <c r="Z16" s="54">
        <v>40.35</v>
      </c>
      <c r="AA16" s="54">
        <v>40.03</v>
      </c>
      <c r="AB16" s="67">
        <v>39.94</v>
      </c>
      <c r="AC16" s="68">
        <v>39.92</v>
      </c>
    </row>
    <row r="17" spans="1:29" x14ac:dyDescent="0.25">
      <c r="A17" s="18">
        <v>11</v>
      </c>
      <c r="B17" s="19" t="s">
        <v>95</v>
      </c>
      <c r="C17" s="20" t="s">
        <v>18</v>
      </c>
      <c r="D17" s="21">
        <v>597</v>
      </c>
      <c r="E17" s="22">
        <f t="shared" si="2"/>
        <v>23</v>
      </c>
      <c r="F17" s="34">
        <f>MIN(Z5:Z92)</f>
        <v>39.840000000000003</v>
      </c>
      <c r="G17" s="32">
        <f>AVERAGE(Z5:Z92)</f>
        <v>40.237272727272718</v>
      </c>
      <c r="H17" s="25">
        <f t="shared" si="1"/>
        <v>0.39727272727271412</v>
      </c>
      <c r="I17" s="26">
        <v>0.29296296296296298</v>
      </c>
      <c r="J17" s="27">
        <f t="shared" si="0"/>
        <v>1.1759259259259303E-2</v>
      </c>
      <c r="K17" s="37">
        <f>J17+K14</f>
        <v>8.6215277777777793E-2</v>
      </c>
      <c r="L17" s="33" t="s">
        <v>108</v>
      </c>
      <c r="M17" s="38"/>
      <c r="O17" s="52">
        <v>13</v>
      </c>
      <c r="P17" s="53">
        <v>39.82</v>
      </c>
      <c r="Q17" s="54">
        <v>39.619999999999997</v>
      </c>
      <c r="R17" s="54">
        <v>39.950000000000003</v>
      </c>
      <c r="S17" s="54">
        <v>39.520000000000003</v>
      </c>
      <c r="T17" s="54">
        <v>39.76</v>
      </c>
      <c r="U17" s="67">
        <v>39.61</v>
      </c>
      <c r="V17" s="54">
        <v>39.619999999999997</v>
      </c>
      <c r="W17" s="54">
        <v>40.18</v>
      </c>
      <c r="X17" s="54">
        <v>39.770000000000003</v>
      </c>
      <c r="Y17" s="54">
        <v>40.130000000000003</v>
      </c>
      <c r="Z17" s="54">
        <v>40.58</v>
      </c>
      <c r="AA17" s="54">
        <v>39.85</v>
      </c>
      <c r="AB17" s="67">
        <v>39.89</v>
      </c>
      <c r="AC17" s="68">
        <v>40.08</v>
      </c>
    </row>
    <row r="18" spans="1:29" x14ac:dyDescent="0.25">
      <c r="A18" s="18">
        <v>12</v>
      </c>
      <c r="B18" s="19" t="s">
        <v>101</v>
      </c>
      <c r="C18" s="20" t="s">
        <v>18</v>
      </c>
      <c r="D18" s="21">
        <v>659</v>
      </c>
      <c r="E18" s="22">
        <f t="shared" si="2"/>
        <v>62</v>
      </c>
      <c r="F18" s="36">
        <f>MIN(AA5:AA92)</f>
        <v>39.72</v>
      </c>
      <c r="G18" s="32">
        <f>AVERAGE(AA5:AA92)</f>
        <v>40.120655737704922</v>
      </c>
      <c r="H18" s="25">
        <f t="shared" si="1"/>
        <v>0.40065573770492335</v>
      </c>
      <c r="I18" s="26">
        <v>0.32280092592592591</v>
      </c>
      <c r="J18" s="27">
        <f t="shared" si="0"/>
        <v>2.9837962962962927E-2</v>
      </c>
      <c r="K18" s="28">
        <f t="shared" ref="K18:K20" si="3">J18+K16</f>
        <v>7.0555555555555524E-2</v>
      </c>
      <c r="L18" s="33" t="s">
        <v>109</v>
      </c>
      <c r="M18" s="38"/>
      <c r="O18" s="52">
        <v>14</v>
      </c>
      <c r="P18" s="53">
        <v>40.1</v>
      </c>
      <c r="Q18" s="54">
        <v>39.74</v>
      </c>
      <c r="R18" s="54">
        <v>40.04</v>
      </c>
      <c r="S18" s="54">
        <v>39.590000000000003</v>
      </c>
      <c r="T18" s="54">
        <v>39.85</v>
      </c>
      <c r="U18" s="67">
        <v>39.729999999999997</v>
      </c>
      <c r="V18" s="54">
        <v>39.43</v>
      </c>
      <c r="W18" s="54">
        <v>40.299999999999997</v>
      </c>
      <c r="X18" s="54">
        <v>39.99</v>
      </c>
      <c r="Y18" s="54">
        <v>39.89</v>
      </c>
      <c r="Z18" s="54">
        <v>39.99</v>
      </c>
      <c r="AA18" s="54">
        <v>40.11</v>
      </c>
      <c r="AB18" s="67">
        <v>39.83</v>
      </c>
      <c r="AC18" s="68">
        <v>40.11</v>
      </c>
    </row>
    <row r="19" spans="1:29" x14ac:dyDescent="0.25">
      <c r="A19" s="18">
        <v>13</v>
      </c>
      <c r="B19" s="19" t="s">
        <v>104</v>
      </c>
      <c r="C19" s="20" t="s">
        <v>18</v>
      </c>
      <c r="D19" s="21">
        <v>727</v>
      </c>
      <c r="E19" s="22">
        <f t="shared" si="2"/>
        <v>68</v>
      </c>
      <c r="F19" s="94">
        <f>MIN(AB5:AB92)</f>
        <v>39.46</v>
      </c>
      <c r="G19" s="24">
        <f>AVERAGE(AB5:AB92)</f>
        <v>39.936716417910453</v>
      </c>
      <c r="H19" s="25">
        <f t="shared" si="1"/>
        <v>0.47671641791045261</v>
      </c>
      <c r="I19" s="26">
        <v>0.35528935185185184</v>
      </c>
      <c r="J19" s="27">
        <f t="shared" si="0"/>
        <v>3.2488425925925934E-2</v>
      </c>
      <c r="K19" s="37">
        <f>J19+K15</f>
        <v>0.10334490740740743</v>
      </c>
      <c r="L19" s="33" t="s">
        <v>110</v>
      </c>
      <c r="M19" s="38"/>
      <c r="O19" s="52">
        <v>15</v>
      </c>
      <c r="P19" s="53">
        <v>40.06</v>
      </c>
      <c r="Q19" s="54">
        <v>39.479999999999997</v>
      </c>
      <c r="R19" s="54">
        <v>39.950000000000003</v>
      </c>
      <c r="S19" s="54">
        <v>39.56</v>
      </c>
      <c r="T19" s="54">
        <v>39.96</v>
      </c>
      <c r="U19" s="67">
        <v>39.69</v>
      </c>
      <c r="V19" s="54">
        <v>39.46</v>
      </c>
      <c r="W19" s="54">
        <v>40.06</v>
      </c>
      <c r="X19" s="54">
        <v>39.75</v>
      </c>
      <c r="Y19" s="54">
        <v>39.880000000000003</v>
      </c>
      <c r="Z19" s="54">
        <v>40.26</v>
      </c>
      <c r="AA19" s="54">
        <v>39.799999999999997</v>
      </c>
      <c r="AB19" s="67">
        <v>39.65</v>
      </c>
      <c r="AC19" s="68">
        <v>39.86</v>
      </c>
    </row>
    <row r="20" spans="1:29" ht="16.5" thickBot="1" x14ac:dyDescent="0.3">
      <c r="A20" s="39" t="s">
        <v>33</v>
      </c>
      <c r="B20" s="40" t="s">
        <v>101</v>
      </c>
      <c r="C20" s="41" t="s">
        <v>18</v>
      </c>
      <c r="D20" s="42">
        <v>769</v>
      </c>
      <c r="E20" s="22">
        <f t="shared" si="2"/>
        <v>42</v>
      </c>
      <c r="F20" s="93">
        <f>MIN(AC5:AC92)</f>
        <v>39.840000000000003</v>
      </c>
      <c r="G20" s="95">
        <f>AVERAGE(AC5:AC92)</f>
        <v>40.130975609756092</v>
      </c>
      <c r="H20" s="96">
        <f>G20-F20</f>
        <v>0.29097560975608872</v>
      </c>
      <c r="I20" s="44">
        <v>0.37513888888888891</v>
      </c>
      <c r="J20" s="27">
        <f t="shared" si="0"/>
        <v>1.9849537037037068E-2</v>
      </c>
      <c r="K20" s="37">
        <f t="shared" si="3"/>
        <v>9.0405092592592592E-2</v>
      </c>
      <c r="L20" s="39"/>
      <c r="M20" s="45"/>
      <c r="O20" s="52">
        <v>16</v>
      </c>
      <c r="P20" s="53">
        <v>40.01</v>
      </c>
      <c r="Q20" s="54">
        <v>39.61</v>
      </c>
      <c r="R20" s="54">
        <v>40.770000000000003</v>
      </c>
      <c r="S20" s="70">
        <v>39.61</v>
      </c>
      <c r="T20" s="54">
        <v>39.72</v>
      </c>
      <c r="U20" s="67">
        <v>40.42</v>
      </c>
      <c r="V20" s="54">
        <v>39.47</v>
      </c>
      <c r="W20" s="54">
        <v>40.06</v>
      </c>
      <c r="X20" s="54">
        <v>39.590000000000003</v>
      </c>
      <c r="Y20" s="54">
        <v>40.14</v>
      </c>
      <c r="Z20" s="54">
        <v>40.01</v>
      </c>
      <c r="AA20" s="54">
        <v>40.1</v>
      </c>
      <c r="AB20" s="67">
        <v>39.75</v>
      </c>
      <c r="AC20" s="68">
        <v>40.08</v>
      </c>
    </row>
    <row r="21" spans="1:29" ht="16.5" thickBot="1" x14ac:dyDescent="0.3">
      <c r="C21" s="1"/>
      <c r="D21" s="1"/>
      <c r="E21" s="46" t="s">
        <v>34</v>
      </c>
      <c r="F21" s="97">
        <f>AVERAGE(F7:F20)</f>
        <v>39.66142857142858</v>
      </c>
      <c r="G21" s="98">
        <f>AVERAGE(P5:AC92)</f>
        <v>40.011208499336</v>
      </c>
      <c r="H21" s="99">
        <f>AVERAGE(H7:H20)</f>
        <v>0.38754269452950396</v>
      </c>
      <c r="I21" s="1"/>
      <c r="J21" s="1"/>
      <c r="K21" s="1"/>
      <c r="O21" s="52">
        <v>17</v>
      </c>
      <c r="P21" s="53">
        <v>40.03</v>
      </c>
      <c r="Q21" s="54">
        <v>39.47</v>
      </c>
      <c r="R21" s="54">
        <v>40.03</v>
      </c>
      <c r="S21" s="54">
        <v>39.64</v>
      </c>
      <c r="T21" s="54">
        <v>39.71</v>
      </c>
      <c r="U21" s="67">
        <v>39.840000000000003</v>
      </c>
      <c r="V21" s="54">
        <v>39.380000000000003</v>
      </c>
      <c r="W21" s="54">
        <v>40.18</v>
      </c>
      <c r="X21" s="54">
        <v>39.97</v>
      </c>
      <c r="Y21" s="54">
        <v>39.85</v>
      </c>
      <c r="Z21" s="54">
        <v>40.17</v>
      </c>
      <c r="AA21" s="54">
        <v>40.19</v>
      </c>
      <c r="AB21" s="67">
        <v>39.869999999999997</v>
      </c>
      <c r="AC21" s="68">
        <v>39.89</v>
      </c>
    </row>
    <row r="22" spans="1:29" x14ac:dyDescent="0.25">
      <c r="O22" s="52">
        <v>18</v>
      </c>
      <c r="P22" s="53">
        <v>40.31</v>
      </c>
      <c r="Q22" s="54">
        <v>39.6</v>
      </c>
      <c r="R22" s="54">
        <v>39.729999999999997</v>
      </c>
      <c r="S22" s="54">
        <v>39.67</v>
      </c>
      <c r="T22" s="54">
        <v>39.549999999999997</v>
      </c>
      <c r="U22" s="67">
        <v>39.700000000000003</v>
      </c>
      <c r="V22" s="54">
        <v>39.659999999999997</v>
      </c>
      <c r="W22" s="54">
        <v>40.08</v>
      </c>
      <c r="X22" s="54">
        <v>39.799999999999997</v>
      </c>
      <c r="Y22" s="54">
        <v>40.020000000000003</v>
      </c>
      <c r="Z22" s="54">
        <v>40.06</v>
      </c>
      <c r="AA22" s="54">
        <v>40.700000000000003</v>
      </c>
      <c r="AB22" s="67">
        <v>39.799999999999997</v>
      </c>
      <c r="AC22" s="68">
        <v>39.950000000000003</v>
      </c>
    </row>
    <row r="23" spans="1:29" x14ac:dyDescent="0.25">
      <c r="O23" s="52">
        <v>19</v>
      </c>
      <c r="P23" s="53">
        <v>40.229999999999997</v>
      </c>
      <c r="Q23" s="54">
        <v>39.659999999999997</v>
      </c>
      <c r="R23" s="54">
        <v>39.99</v>
      </c>
      <c r="S23" s="54">
        <v>41.28</v>
      </c>
      <c r="T23" s="54">
        <v>39.71</v>
      </c>
      <c r="U23" s="67">
        <v>39.630000000000003</v>
      </c>
      <c r="V23" s="54">
        <v>39.89</v>
      </c>
      <c r="W23" s="54">
        <v>40.08</v>
      </c>
      <c r="X23" s="54">
        <v>40.090000000000003</v>
      </c>
      <c r="Y23" s="54">
        <v>39.9</v>
      </c>
      <c r="Z23" s="54">
        <v>40.18</v>
      </c>
      <c r="AA23" s="54">
        <v>40.18</v>
      </c>
      <c r="AB23" s="67">
        <v>39.9</v>
      </c>
      <c r="AC23" s="68">
        <v>40.06</v>
      </c>
    </row>
    <row r="24" spans="1:29" x14ac:dyDescent="0.25">
      <c r="O24" s="52">
        <v>20</v>
      </c>
      <c r="P24" s="53">
        <v>40.01</v>
      </c>
      <c r="Q24" s="54">
        <v>40.229999999999997</v>
      </c>
      <c r="R24" s="54">
        <v>40.08</v>
      </c>
      <c r="S24" s="54">
        <v>39.97</v>
      </c>
      <c r="T24" s="54">
        <v>39.67</v>
      </c>
      <c r="U24" s="67">
        <v>39.79</v>
      </c>
      <c r="V24" s="54">
        <v>39.590000000000003</v>
      </c>
      <c r="W24" s="54">
        <v>39.979999999999997</v>
      </c>
      <c r="X24" s="54">
        <v>40.659999999999997</v>
      </c>
      <c r="Y24" s="54">
        <v>40.049999999999997</v>
      </c>
      <c r="Z24" s="54">
        <v>39.93</v>
      </c>
      <c r="AA24" s="54">
        <v>39.81</v>
      </c>
      <c r="AB24" s="67">
        <v>39.93</v>
      </c>
      <c r="AC24" s="68">
        <v>39.89</v>
      </c>
    </row>
    <row r="25" spans="1:29" x14ac:dyDescent="0.25">
      <c r="O25" s="52">
        <v>21</v>
      </c>
      <c r="P25" s="53">
        <v>40.06</v>
      </c>
      <c r="Q25" s="54">
        <v>39.78</v>
      </c>
      <c r="R25" s="54">
        <v>40.24</v>
      </c>
      <c r="S25" s="54">
        <v>39.69</v>
      </c>
      <c r="T25" s="54">
        <v>39.909999999999997</v>
      </c>
      <c r="U25" s="67">
        <v>39.68</v>
      </c>
      <c r="V25" s="54">
        <v>39.94</v>
      </c>
      <c r="W25" s="54">
        <v>40</v>
      </c>
      <c r="X25" s="54">
        <v>40.21</v>
      </c>
      <c r="Y25" s="54">
        <v>40.14</v>
      </c>
      <c r="Z25" s="54">
        <v>40.020000000000003</v>
      </c>
      <c r="AA25" s="54">
        <v>40.08</v>
      </c>
      <c r="AB25" s="67">
        <v>39.79</v>
      </c>
      <c r="AC25" s="68">
        <v>40.229999999999997</v>
      </c>
    </row>
    <row r="26" spans="1:29" x14ac:dyDescent="0.25">
      <c r="O26" s="52">
        <v>22</v>
      </c>
      <c r="P26" s="53">
        <v>40.159999999999997</v>
      </c>
      <c r="Q26" s="54">
        <v>39.700000000000003</v>
      </c>
      <c r="R26" s="54">
        <v>39.81</v>
      </c>
      <c r="S26" s="54">
        <v>39.64</v>
      </c>
      <c r="T26" s="54">
        <v>39.909999999999997</v>
      </c>
      <c r="U26" s="67">
        <v>39.6</v>
      </c>
      <c r="V26" s="54">
        <v>39.83</v>
      </c>
      <c r="W26" s="54">
        <v>40.21</v>
      </c>
      <c r="X26" s="54">
        <v>39.99</v>
      </c>
      <c r="Y26" s="54">
        <v>40.14</v>
      </c>
      <c r="Z26" s="54">
        <v>40.03</v>
      </c>
      <c r="AA26" s="54">
        <v>39.979999999999997</v>
      </c>
      <c r="AB26" s="67">
        <v>40.1</v>
      </c>
      <c r="AC26" s="68">
        <v>40.07</v>
      </c>
    </row>
    <row r="27" spans="1:29" x14ac:dyDescent="0.25">
      <c r="O27" s="52">
        <v>23</v>
      </c>
      <c r="P27" s="53">
        <v>40.04</v>
      </c>
      <c r="Q27" s="54">
        <v>39.69</v>
      </c>
      <c r="R27" s="54">
        <v>39.86</v>
      </c>
      <c r="S27" s="54">
        <v>39.72</v>
      </c>
      <c r="T27" s="54">
        <v>39.770000000000003</v>
      </c>
      <c r="U27" s="67">
        <v>39.840000000000003</v>
      </c>
      <c r="V27" s="54">
        <v>39.56</v>
      </c>
      <c r="W27" s="54">
        <v>40.14</v>
      </c>
      <c r="X27" s="54">
        <v>40.1</v>
      </c>
      <c r="Y27" s="54"/>
      <c r="Z27" s="54"/>
      <c r="AA27" s="54">
        <v>39.880000000000003</v>
      </c>
      <c r="AB27" s="67">
        <v>40.130000000000003</v>
      </c>
      <c r="AC27" s="68">
        <v>39.99</v>
      </c>
    </row>
    <row r="28" spans="1:29" x14ac:dyDescent="0.25">
      <c r="O28" s="52">
        <v>24</v>
      </c>
      <c r="P28" s="53">
        <v>40.130000000000003</v>
      </c>
      <c r="Q28" s="54">
        <v>39.64</v>
      </c>
      <c r="R28" s="54">
        <v>39.93</v>
      </c>
      <c r="S28" s="54">
        <v>39.5</v>
      </c>
      <c r="T28" s="54">
        <v>39.82</v>
      </c>
      <c r="U28" s="67">
        <v>39.659999999999997</v>
      </c>
      <c r="V28" s="54">
        <v>39.67</v>
      </c>
      <c r="W28" s="54">
        <v>40.17</v>
      </c>
      <c r="X28" s="54">
        <v>40.020000000000003</v>
      </c>
      <c r="Y28" s="54"/>
      <c r="Z28" s="54"/>
      <c r="AA28" s="54">
        <v>39.869999999999997</v>
      </c>
      <c r="AB28" s="67">
        <v>39.79</v>
      </c>
      <c r="AC28" s="68">
        <v>40.020000000000003</v>
      </c>
    </row>
    <row r="29" spans="1:29" x14ac:dyDescent="0.25">
      <c r="O29" s="52">
        <v>25</v>
      </c>
      <c r="P29" s="53">
        <v>40.25</v>
      </c>
      <c r="Q29" s="54">
        <v>39.57</v>
      </c>
      <c r="R29" s="54">
        <v>40.56</v>
      </c>
      <c r="S29" s="54">
        <v>39.549999999999997</v>
      </c>
      <c r="T29" s="54">
        <v>39.979999999999997</v>
      </c>
      <c r="U29" s="67">
        <v>39.61</v>
      </c>
      <c r="V29" s="54">
        <v>39.69</v>
      </c>
      <c r="W29" s="54">
        <v>40.24</v>
      </c>
      <c r="X29" s="54">
        <v>39.81</v>
      </c>
      <c r="Y29" s="54"/>
      <c r="Z29" s="54"/>
      <c r="AA29" s="54">
        <v>40.06</v>
      </c>
      <c r="AB29" s="67">
        <v>39.89</v>
      </c>
      <c r="AC29" s="68">
        <v>39.99</v>
      </c>
    </row>
    <row r="30" spans="1:29" x14ac:dyDescent="0.25">
      <c r="O30" s="52">
        <v>26</v>
      </c>
      <c r="P30" s="53">
        <v>40.19</v>
      </c>
      <c r="Q30" s="54">
        <v>39.64</v>
      </c>
      <c r="R30" s="54">
        <v>39.97</v>
      </c>
      <c r="S30" s="54">
        <v>39.799999999999997</v>
      </c>
      <c r="T30" s="54">
        <v>40.32</v>
      </c>
      <c r="U30" s="67">
        <v>39.79</v>
      </c>
      <c r="V30" s="54">
        <v>39.53</v>
      </c>
      <c r="W30" s="54">
        <v>40</v>
      </c>
      <c r="X30" s="54">
        <v>40.29</v>
      </c>
      <c r="Y30" s="54"/>
      <c r="Z30" s="54"/>
      <c r="AA30" s="54">
        <v>39.89</v>
      </c>
      <c r="AB30" s="67">
        <v>39.49</v>
      </c>
      <c r="AC30" s="68">
        <v>40</v>
      </c>
    </row>
    <row r="31" spans="1:29" x14ac:dyDescent="0.25">
      <c r="O31" s="52">
        <v>27</v>
      </c>
      <c r="P31" s="53">
        <v>40.880000000000003</v>
      </c>
      <c r="Q31" s="54">
        <v>39.840000000000003</v>
      </c>
      <c r="R31" s="54">
        <v>39.950000000000003</v>
      </c>
      <c r="S31" s="54">
        <v>39.67</v>
      </c>
      <c r="T31" s="54">
        <v>40.020000000000003</v>
      </c>
      <c r="U31" s="67">
        <v>39.64</v>
      </c>
      <c r="V31" s="54">
        <v>39.94</v>
      </c>
      <c r="W31" s="54">
        <v>40.06</v>
      </c>
      <c r="X31" s="54">
        <v>39.950000000000003</v>
      </c>
      <c r="Y31" s="54"/>
      <c r="Z31" s="54"/>
      <c r="AA31" s="54">
        <v>40.340000000000003</v>
      </c>
      <c r="AB31" s="67">
        <v>39.630000000000003</v>
      </c>
      <c r="AC31" s="68">
        <v>40</v>
      </c>
    </row>
    <row r="32" spans="1:29" x14ac:dyDescent="0.25">
      <c r="O32" s="52">
        <v>28</v>
      </c>
      <c r="P32" s="53">
        <v>40.130000000000003</v>
      </c>
      <c r="Q32" s="54">
        <v>39.630000000000003</v>
      </c>
      <c r="R32" s="54">
        <v>40.08</v>
      </c>
      <c r="S32" s="54">
        <v>39.86</v>
      </c>
      <c r="T32" s="54">
        <v>40.29</v>
      </c>
      <c r="U32" s="67">
        <v>39.54</v>
      </c>
      <c r="V32" s="54">
        <v>39.76</v>
      </c>
      <c r="W32" s="54">
        <v>40.03</v>
      </c>
      <c r="X32" s="54">
        <v>39.94</v>
      </c>
      <c r="Y32" s="54"/>
      <c r="Z32" s="54"/>
      <c r="AA32" s="54">
        <v>39.770000000000003</v>
      </c>
      <c r="AB32" s="67">
        <v>39.97</v>
      </c>
      <c r="AC32" s="68">
        <v>40.03</v>
      </c>
    </row>
    <row r="33" spans="15:29" x14ac:dyDescent="0.25">
      <c r="O33" s="52">
        <v>29</v>
      </c>
      <c r="P33" s="53">
        <v>40.24</v>
      </c>
      <c r="Q33" s="54">
        <v>40.89</v>
      </c>
      <c r="R33" s="54">
        <v>40.08</v>
      </c>
      <c r="S33" s="54">
        <v>39.700000000000003</v>
      </c>
      <c r="T33" s="54">
        <v>39.909999999999997</v>
      </c>
      <c r="U33" s="67">
        <v>39.68</v>
      </c>
      <c r="V33" s="54">
        <v>40.49</v>
      </c>
      <c r="W33" s="54">
        <v>40.770000000000003</v>
      </c>
      <c r="X33" s="54">
        <v>40.04</v>
      </c>
      <c r="Y33" s="54"/>
      <c r="Z33" s="54"/>
      <c r="AA33" s="54">
        <v>39.979999999999997</v>
      </c>
      <c r="AB33" s="67">
        <v>40.020000000000003</v>
      </c>
      <c r="AC33" s="68">
        <v>39.950000000000003</v>
      </c>
    </row>
    <row r="34" spans="15:29" x14ac:dyDescent="0.25">
      <c r="O34" s="52">
        <v>30</v>
      </c>
      <c r="P34" s="53">
        <v>40.520000000000003</v>
      </c>
      <c r="Q34" s="54">
        <v>39.68</v>
      </c>
      <c r="R34" s="54">
        <v>40.07</v>
      </c>
      <c r="S34" s="54">
        <v>39.659999999999997</v>
      </c>
      <c r="T34" s="54">
        <v>39.72</v>
      </c>
      <c r="U34" s="67">
        <v>40.119999999999997</v>
      </c>
      <c r="V34" s="54">
        <v>39.840000000000003</v>
      </c>
      <c r="W34" s="54">
        <v>39.979999999999997</v>
      </c>
      <c r="X34" s="54">
        <v>40.17</v>
      </c>
      <c r="Y34" s="54"/>
      <c r="Z34" s="54"/>
      <c r="AA34" s="54">
        <v>39.89</v>
      </c>
      <c r="AB34" s="67">
        <v>39.46</v>
      </c>
      <c r="AC34" s="68">
        <v>39.93</v>
      </c>
    </row>
    <row r="35" spans="15:29" x14ac:dyDescent="0.25">
      <c r="O35" s="52">
        <v>31</v>
      </c>
      <c r="P35" s="53">
        <v>39.99</v>
      </c>
      <c r="Q35" s="54">
        <v>39.659999999999997</v>
      </c>
      <c r="R35" s="54">
        <v>40.57</v>
      </c>
      <c r="S35" s="54">
        <v>39.67</v>
      </c>
      <c r="T35" s="54">
        <v>40.19</v>
      </c>
      <c r="U35" s="67">
        <v>40.229999999999997</v>
      </c>
      <c r="V35" s="54">
        <v>40.49</v>
      </c>
      <c r="W35" s="54">
        <v>40.15</v>
      </c>
      <c r="X35" s="54">
        <v>39.96</v>
      </c>
      <c r="Y35" s="54"/>
      <c r="Z35" s="54"/>
      <c r="AA35" s="54">
        <v>39.880000000000003</v>
      </c>
      <c r="AB35" s="67">
        <v>39.840000000000003</v>
      </c>
      <c r="AC35" s="68">
        <v>40</v>
      </c>
    </row>
    <row r="36" spans="15:29" x14ac:dyDescent="0.25">
      <c r="O36" s="52">
        <v>32</v>
      </c>
      <c r="P36" s="53">
        <v>39.950000000000003</v>
      </c>
      <c r="Q36" s="54">
        <v>39.58</v>
      </c>
      <c r="R36" s="54">
        <v>40.6</v>
      </c>
      <c r="S36" s="54">
        <v>39.79</v>
      </c>
      <c r="T36" s="54">
        <v>39.99</v>
      </c>
      <c r="U36" s="67">
        <v>39.590000000000003</v>
      </c>
      <c r="V36" s="54">
        <v>39.69</v>
      </c>
      <c r="W36" s="54">
        <v>40.18</v>
      </c>
      <c r="X36" s="54">
        <v>39.99</v>
      </c>
      <c r="Y36" s="54"/>
      <c r="Z36" s="54"/>
      <c r="AA36" s="54">
        <v>40.799999999999997</v>
      </c>
      <c r="AB36" s="67">
        <v>39.76</v>
      </c>
      <c r="AC36" s="68">
        <v>39.840000000000003</v>
      </c>
    </row>
    <row r="37" spans="15:29" x14ac:dyDescent="0.25">
      <c r="O37" s="52">
        <v>33</v>
      </c>
      <c r="P37" s="53">
        <v>39.979999999999997</v>
      </c>
      <c r="Q37" s="54">
        <v>40.1</v>
      </c>
      <c r="R37" s="54"/>
      <c r="S37" s="54">
        <v>39.54</v>
      </c>
      <c r="T37" s="54">
        <v>39.840000000000003</v>
      </c>
      <c r="U37" s="67">
        <v>39.659999999999997</v>
      </c>
      <c r="V37" s="54">
        <v>39.67</v>
      </c>
      <c r="W37" s="54">
        <v>40.19</v>
      </c>
      <c r="X37" s="54">
        <v>39.99</v>
      </c>
      <c r="Y37" s="54"/>
      <c r="Z37" s="54"/>
      <c r="AA37" s="54">
        <v>40.04</v>
      </c>
      <c r="AB37" s="67">
        <v>39.79</v>
      </c>
      <c r="AC37" s="68">
        <v>39.96</v>
      </c>
    </row>
    <row r="38" spans="15:29" x14ac:dyDescent="0.25">
      <c r="O38" s="52">
        <v>34</v>
      </c>
      <c r="P38" s="53">
        <v>39.979999999999997</v>
      </c>
      <c r="Q38" s="54">
        <v>39.97</v>
      </c>
      <c r="R38" s="54"/>
      <c r="S38" s="54">
        <v>39.92</v>
      </c>
      <c r="T38" s="54">
        <v>39.799999999999997</v>
      </c>
      <c r="U38" s="67">
        <v>39.86</v>
      </c>
      <c r="V38" s="54">
        <v>39.56</v>
      </c>
      <c r="W38" s="54">
        <v>40.299999999999997</v>
      </c>
      <c r="X38" s="54">
        <v>39.909999999999997</v>
      </c>
      <c r="Y38" s="54"/>
      <c r="Z38" s="54"/>
      <c r="AA38" s="54">
        <v>40.159999999999997</v>
      </c>
      <c r="AB38" s="67">
        <v>39.99</v>
      </c>
      <c r="AC38" s="68">
        <v>40.1</v>
      </c>
    </row>
    <row r="39" spans="15:29" x14ac:dyDescent="0.25">
      <c r="O39" s="52">
        <v>35</v>
      </c>
      <c r="P39" s="53">
        <v>39.979999999999997</v>
      </c>
      <c r="Q39" s="54">
        <v>40.08</v>
      </c>
      <c r="R39" s="54"/>
      <c r="S39" s="54">
        <v>39.75</v>
      </c>
      <c r="T39" s="54">
        <v>39.83</v>
      </c>
      <c r="U39" s="67">
        <v>39.82</v>
      </c>
      <c r="V39" s="54">
        <v>39.700000000000003</v>
      </c>
      <c r="W39" s="54">
        <v>40.14</v>
      </c>
      <c r="X39" s="54">
        <v>39.9</v>
      </c>
      <c r="Y39" s="54"/>
      <c r="Z39" s="54"/>
      <c r="AA39" s="54">
        <v>40.01</v>
      </c>
      <c r="AB39" s="67">
        <v>39.71</v>
      </c>
      <c r="AC39" s="68">
        <v>40.049999999999997</v>
      </c>
    </row>
    <row r="40" spans="15:29" x14ac:dyDescent="0.25">
      <c r="O40" s="52">
        <v>36</v>
      </c>
      <c r="P40" s="53">
        <v>39.86</v>
      </c>
      <c r="Q40" s="54">
        <v>40.01</v>
      </c>
      <c r="R40" s="54"/>
      <c r="S40" s="54">
        <v>39.97</v>
      </c>
      <c r="T40" s="54">
        <v>39.78</v>
      </c>
      <c r="U40" s="67">
        <v>39.81</v>
      </c>
      <c r="V40" s="54">
        <v>39.549999999999997</v>
      </c>
      <c r="W40" s="54">
        <v>40.14</v>
      </c>
      <c r="X40" s="54">
        <v>40.08</v>
      </c>
      <c r="Y40" s="54"/>
      <c r="Z40" s="54"/>
      <c r="AA40" s="54">
        <v>40.840000000000003</v>
      </c>
      <c r="AB40" s="67">
        <v>39.81</v>
      </c>
      <c r="AC40" s="68">
        <v>39.85</v>
      </c>
    </row>
    <row r="41" spans="15:29" x14ac:dyDescent="0.25">
      <c r="O41" s="52">
        <v>37</v>
      </c>
      <c r="P41" s="53">
        <v>40.04</v>
      </c>
      <c r="Q41" s="54">
        <v>39.89</v>
      </c>
      <c r="R41" s="54"/>
      <c r="S41" s="54">
        <v>39.979999999999997</v>
      </c>
      <c r="T41" s="54">
        <v>39.54</v>
      </c>
      <c r="U41" s="67">
        <v>39.86</v>
      </c>
      <c r="V41" s="54">
        <v>39.56</v>
      </c>
      <c r="W41" s="54">
        <v>40.450000000000003</v>
      </c>
      <c r="X41" s="54">
        <v>40.049999999999997</v>
      </c>
      <c r="Y41" s="54"/>
      <c r="Z41" s="54"/>
      <c r="AA41" s="54">
        <v>40.15</v>
      </c>
      <c r="AB41" s="67">
        <v>39.65</v>
      </c>
      <c r="AC41" s="68">
        <v>40.01</v>
      </c>
    </row>
    <row r="42" spans="15:29" x14ac:dyDescent="0.25">
      <c r="O42" s="52">
        <v>38</v>
      </c>
      <c r="P42" s="53">
        <v>40.020000000000003</v>
      </c>
      <c r="Q42" s="54">
        <v>40.049999999999997</v>
      </c>
      <c r="R42" s="54"/>
      <c r="S42" s="54">
        <v>40.07</v>
      </c>
      <c r="T42" s="54">
        <v>40.43</v>
      </c>
      <c r="U42" s="67">
        <v>40.020000000000003</v>
      </c>
      <c r="V42" s="54">
        <v>39.85</v>
      </c>
      <c r="W42" s="54"/>
      <c r="X42" s="54">
        <v>40.01</v>
      </c>
      <c r="Y42" s="54"/>
      <c r="Z42" s="54"/>
      <c r="AA42" s="54">
        <v>40.119999999999997</v>
      </c>
      <c r="AB42" s="67">
        <v>39.71</v>
      </c>
      <c r="AC42" s="68">
        <v>40.29</v>
      </c>
    </row>
    <row r="43" spans="15:29" x14ac:dyDescent="0.25">
      <c r="O43" s="52">
        <v>39</v>
      </c>
      <c r="P43" s="53">
        <v>40.01</v>
      </c>
      <c r="Q43" s="54">
        <v>40.97</v>
      </c>
      <c r="R43" s="54"/>
      <c r="S43" s="54">
        <v>39.85</v>
      </c>
      <c r="T43" s="54">
        <v>39.81</v>
      </c>
      <c r="U43" s="67">
        <v>39.79</v>
      </c>
      <c r="V43" s="54">
        <v>39.65</v>
      </c>
      <c r="W43" s="54"/>
      <c r="X43" s="54">
        <v>39.950000000000003</v>
      </c>
      <c r="Y43" s="54"/>
      <c r="Z43" s="54"/>
      <c r="AA43" s="54">
        <v>40.14</v>
      </c>
      <c r="AB43" s="67">
        <v>40.06</v>
      </c>
      <c r="AC43" s="68">
        <v>40.06</v>
      </c>
    </row>
    <row r="44" spans="15:29" x14ac:dyDescent="0.25">
      <c r="O44" s="52">
        <v>40</v>
      </c>
      <c r="P44" s="53">
        <v>40.01</v>
      </c>
      <c r="Q44" s="54"/>
      <c r="R44" s="54"/>
      <c r="S44" s="54">
        <v>39.72</v>
      </c>
      <c r="T44" s="54">
        <v>40.22</v>
      </c>
      <c r="U44" s="67">
        <v>39.85</v>
      </c>
      <c r="V44" s="54">
        <v>39.75</v>
      </c>
      <c r="W44" s="54"/>
      <c r="X44" s="54">
        <v>40.15</v>
      </c>
      <c r="Y44" s="54"/>
      <c r="Z44" s="54"/>
      <c r="AA44" s="54">
        <v>39.72</v>
      </c>
      <c r="AB44" s="67">
        <v>39.729999999999997</v>
      </c>
      <c r="AC44" s="68">
        <v>40.14</v>
      </c>
    </row>
    <row r="45" spans="15:29" x14ac:dyDescent="0.25">
      <c r="O45" s="52">
        <v>41</v>
      </c>
      <c r="P45" s="53">
        <v>39.94</v>
      </c>
      <c r="Q45" s="54"/>
      <c r="R45" s="54"/>
      <c r="S45" s="54">
        <v>39.67</v>
      </c>
      <c r="T45" s="54">
        <v>39.79</v>
      </c>
      <c r="U45" s="67">
        <v>39.82</v>
      </c>
      <c r="V45" s="54">
        <v>39.520000000000003</v>
      </c>
      <c r="W45" s="54"/>
      <c r="X45" s="54">
        <v>39.909999999999997</v>
      </c>
      <c r="Y45" s="54"/>
      <c r="Z45" s="54"/>
      <c r="AA45" s="54">
        <v>40.01</v>
      </c>
      <c r="AB45" s="67">
        <v>39.82</v>
      </c>
      <c r="AC45" s="68">
        <v>40.270000000000003</v>
      </c>
    </row>
    <row r="46" spans="15:29" x14ac:dyDescent="0.25">
      <c r="O46" s="52">
        <v>42</v>
      </c>
      <c r="P46" s="53">
        <v>39.99</v>
      </c>
      <c r="Q46" s="54"/>
      <c r="R46" s="54"/>
      <c r="S46" s="54">
        <v>39.83</v>
      </c>
      <c r="T46" s="54">
        <v>39.67</v>
      </c>
      <c r="U46" s="67">
        <v>39.76</v>
      </c>
      <c r="V46" s="54">
        <v>39.58</v>
      </c>
      <c r="W46" s="54"/>
      <c r="X46" s="54">
        <v>39.97</v>
      </c>
      <c r="Y46" s="54"/>
      <c r="Z46" s="54"/>
      <c r="AA46" s="54">
        <v>40.01</v>
      </c>
      <c r="AB46" s="67">
        <v>39.85</v>
      </c>
      <c r="AC46" s="68"/>
    </row>
    <row r="47" spans="15:29" x14ac:dyDescent="0.25">
      <c r="O47" s="52">
        <v>43</v>
      </c>
      <c r="P47" s="53">
        <v>40.08</v>
      </c>
      <c r="Q47" s="54"/>
      <c r="R47" s="54"/>
      <c r="S47" s="54">
        <v>40.020000000000003</v>
      </c>
      <c r="T47" s="54">
        <v>39.65</v>
      </c>
      <c r="U47" s="67">
        <v>39.85</v>
      </c>
      <c r="V47" s="54">
        <v>39.54</v>
      </c>
      <c r="W47" s="54"/>
      <c r="X47" s="54">
        <v>40.06</v>
      </c>
      <c r="Y47" s="54"/>
      <c r="Z47" s="54"/>
      <c r="AA47" s="54">
        <v>41.05</v>
      </c>
      <c r="AB47" s="67">
        <v>39.619999999999997</v>
      </c>
      <c r="AC47" s="68"/>
    </row>
    <row r="48" spans="15:29" x14ac:dyDescent="0.25">
      <c r="O48" s="52">
        <v>44</v>
      </c>
      <c r="P48" s="53">
        <v>40.17</v>
      </c>
      <c r="Q48" s="54"/>
      <c r="R48" s="54"/>
      <c r="S48" s="54">
        <v>39.75</v>
      </c>
      <c r="T48" s="54">
        <v>39.799999999999997</v>
      </c>
      <c r="U48" s="67">
        <v>39.94</v>
      </c>
      <c r="V48" s="54">
        <v>39.61</v>
      </c>
      <c r="W48" s="54"/>
      <c r="X48" s="54">
        <v>40.020000000000003</v>
      </c>
      <c r="Y48" s="54"/>
      <c r="Z48" s="54"/>
      <c r="AA48" s="54">
        <v>40.24</v>
      </c>
      <c r="AB48" s="67">
        <v>39.9</v>
      </c>
      <c r="AC48" s="68"/>
    </row>
    <row r="49" spans="15:29" x14ac:dyDescent="0.25">
      <c r="O49" s="52">
        <v>45</v>
      </c>
      <c r="P49" s="53">
        <v>40.22</v>
      </c>
      <c r="Q49" s="54"/>
      <c r="R49" s="54"/>
      <c r="S49" s="54">
        <v>39.92</v>
      </c>
      <c r="T49" s="54">
        <v>39.74</v>
      </c>
      <c r="U49" s="67">
        <v>39.979999999999997</v>
      </c>
      <c r="V49" s="54">
        <v>39.700000000000003</v>
      </c>
      <c r="W49" s="54"/>
      <c r="X49" s="54">
        <v>40.24</v>
      </c>
      <c r="Y49" s="54"/>
      <c r="Z49" s="54"/>
      <c r="AA49" s="54">
        <v>39.97</v>
      </c>
      <c r="AB49" s="67">
        <v>39.869999999999997</v>
      </c>
      <c r="AC49" s="68"/>
    </row>
    <row r="50" spans="15:29" x14ac:dyDescent="0.25">
      <c r="O50" s="52">
        <v>46</v>
      </c>
      <c r="P50" s="53">
        <v>40.11</v>
      </c>
      <c r="Q50" s="54"/>
      <c r="R50" s="54"/>
      <c r="S50" s="54">
        <v>39.58</v>
      </c>
      <c r="T50" s="54">
        <v>39.92</v>
      </c>
      <c r="U50" s="67">
        <v>39.799999999999997</v>
      </c>
      <c r="V50" s="54">
        <v>39.67</v>
      </c>
      <c r="W50" s="54"/>
      <c r="X50" s="54">
        <v>40.19</v>
      </c>
      <c r="Y50" s="54"/>
      <c r="Z50" s="54"/>
      <c r="AA50" s="54">
        <v>40.049999999999997</v>
      </c>
      <c r="AB50" s="67">
        <v>40.01</v>
      </c>
      <c r="AC50" s="68"/>
    </row>
    <row r="51" spans="15:29" x14ac:dyDescent="0.25">
      <c r="O51" s="52">
        <v>47</v>
      </c>
      <c r="P51" s="53">
        <v>39.950000000000003</v>
      </c>
      <c r="Q51" s="54"/>
      <c r="R51" s="54"/>
      <c r="S51" s="54">
        <v>39.729999999999997</v>
      </c>
      <c r="T51" s="54">
        <v>40.08</v>
      </c>
      <c r="U51" s="67">
        <v>39.86</v>
      </c>
      <c r="V51" s="54">
        <v>39.520000000000003</v>
      </c>
      <c r="W51" s="54"/>
      <c r="X51" s="54">
        <v>40.11</v>
      </c>
      <c r="Y51" s="54"/>
      <c r="Z51" s="54"/>
      <c r="AA51" s="54">
        <v>39.9</v>
      </c>
      <c r="AB51" s="67">
        <v>39.75</v>
      </c>
      <c r="AC51" s="68"/>
    </row>
    <row r="52" spans="15:29" x14ac:dyDescent="0.25">
      <c r="O52" s="52">
        <v>48</v>
      </c>
      <c r="P52" s="53">
        <v>41.07</v>
      </c>
      <c r="Q52" s="54"/>
      <c r="R52" s="54"/>
      <c r="S52" s="54">
        <v>39.74</v>
      </c>
      <c r="T52" s="54">
        <v>40.08</v>
      </c>
      <c r="U52" s="67">
        <v>39.85</v>
      </c>
      <c r="V52" s="54">
        <v>39.729999999999997</v>
      </c>
      <c r="W52" s="54"/>
      <c r="X52" s="54">
        <v>40.15</v>
      </c>
      <c r="Y52" s="54"/>
      <c r="Z52" s="54"/>
      <c r="AA52" s="54">
        <v>39.86</v>
      </c>
      <c r="AB52" s="67">
        <v>40</v>
      </c>
      <c r="AC52" s="68"/>
    </row>
    <row r="53" spans="15:29" x14ac:dyDescent="0.25">
      <c r="O53" s="52">
        <v>49</v>
      </c>
      <c r="P53" s="53">
        <v>39.89</v>
      </c>
      <c r="Q53" s="54"/>
      <c r="R53" s="54"/>
      <c r="S53" s="54">
        <v>39.950000000000003</v>
      </c>
      <c r="T53" s="54">
        <v>40.619999999999997</v>
      </c>
      <c r="U53" s="67">
        <v>39.659999999999997</v>
      </c>
      <c r="V53" s="54">
        <v>39.409999999999997</v>
      </c>
      <c r="W53" s="54"/>
      <c r="X53" s="54">
        <v>39.97</v>
      </c>
      <c r="Y53" s="54"/>
      <c r="Z53" s="54"/>
      <c r="AA53" s="54">
        <v>40.049999999999997</v>
      </c>
      <c r="AB53" s="67">
        <v>39.93</v>
      </c>
      <c r="AC53" s="68"/>
    </row>
    <row r="54" spans="15:29" x14ac:dyDescent="0.25">
      <c r="O54" s="52">
        <v>50</v>
      </c>
      <c r="P54" s="53">
        <v>40.119999999999997</v>
      </c>
      <c r="Q54" s="54"/>
      <c r="R54" s="54"/>
      <c r="S54" s="54">
        <v>39.67</v>
      </c>
      <c r="T54" s="54">
        <v>40.01</v>
      </c>
      <c r="U54" s="67">
        <v>39.75</v>
      </c>
      <c r="V54" s="54">
        <v>39.590000000000003</v>
      </c>
      <c r="W54" s="54"/>
      <c r="X54" s="54">
        <v>39.92</v>
      </c>
      <c r="Y54" s="54"/>
      <c r="Z54" s="54"/>
      <c r="AA54" s="54">
        <v>40.11</v>
      </c>
      <c r="AB54" s="67">
        <v>39.979999999999997</v>
      </c>
      <c r="AC54" s="68"/>
    </row>
    <row r="55" spans="15:29" x14ac:dyDescent="0.25">
      <c r="O55" s="52">
        <v>51</v>
      </c>
      <c r="P55" s="53">
        <v>40.090000000000003</v>
      </c>
      <c r="Q55" s="54"/>
      <c r="R55" s="54"/>
      <c r="S55" s="54">
        <v>39.56</v>
      </c>
      <c r="T55" s="54">
        <v>40.01</v>
      </c>
      <c r="U55" s="67">
        <v>39.76</v>
      </c>
      <c r="V55" s="54">
        <v>39.770000000000003</v>
      </c>
      <c r="W55" s="54"/>
      <c r="X55" s="54">
        <v>40.29</v>
      </c>
      <c r="Y55" s="54"/>
      <c r="Z55" s="54"/>
      <c r="AA55" s="54">
        <v>40.03</v>
      </c>
      <c r="AB55" s="67">
        <v>39.96</v>
      </c>
      <c r="AC55" s="68"/>
    </row>
    <row r="56" spans="15:29" x14ac:dyDescent="0.25">
      <c r="O56" s="52">
        <v>52</v>
      </c>
      <c r="P56" s="53">
        <v>40.47</v>
      </c>
      <c r="Q56" s="54"/>
      <c r="R56" s="54"/>
      <c r="S56" s="54">
        <v>39.67</v>
      </c>
      <c r="T56" s="54">
        <v>40.369999999999997</v>
      </c>
      <c r="U56" s="67">
        <v>39.869999999999997</v>
      </c>
      <c r="V56" s="54">
        <v>39.450000000000003</v>
      </c>
      <c r="W56" s="54"/>
      <c r="X56" s="54">
        <v>40.08</v>
      </c>
      <c r="Y56" s="54"/>
      <c r="Z56" s="54"/>
      <c r="AA56" s="54">
        <v>40.15</v>
      </c>
      <c r="AB56" s="67">
        <v>39.950000000000003</v>
      </c>
      <c r="AC56" s="68"/>
    </row>
    <row r="57" spans="15:29" x14ac:dyDescent="0.25">
      <c r="O57" s="52">
        <v>53</v>
      </c>
      <c r="P57" s="53">
        <v>39.92</v>
      </c>
      <c r="Q57" s="54"/>
      <c r="R57" s="54"/>
      <c r="S57" s="54">
        <v>39.69</v>
      </c>
      <c r="T57" s="54">
        <v>39.96</v>
      </c>
      <c r="U57" s="67">
        <v>39.64</v>
      </c>
      <c r="V57" s="54">
        <v>39.75</v>
      </c>
      <c r="W57" s="54"/>
      <c r="X57" s="54">
        <v>40.119999999999997</v>
      </c>
      <c r="Y57" s="54"/>
      <c r="Z57" s="54"/>
      <c r="AA57" s="54">
        <v>40.090000000000003</v>
      </c>
      <c r="AB57" s="67">
        <v>39.94</v>
      </c>
      <c r="AC57" s="68"/>
    </row>
    <row r="58" spans="15:29" x14ac:dyDescent="0.25">
      <c r="O58" s="52">
        <v>54</v>
      </c>
      <c r="P58" s="53">
        <v>39.979999999999997</v>
      </c>
      <c r="Q58" s="54"/>
      <c r="R58" s="54"/>
      <c r="S58" s="54">
        <v>39.81</v>
      </c>
      <c r="T58" s="54">
        <v>40.01</v>
      </c>
      <c r="U58" s="67">
        <v>40.049999999999997</v>
      </c>
      <c r="V58" s="54">
        <v>39.61</v>
      </c>
      <c r="W58" s="54"/>
      <c r="X58" s="54">
        <v>40.06</v>
      </c>
      <c r="Y58" s="54"/>
      <c r="Z58" s="54"/>
      <c r="AA58" s="54">
        <v>39.96</v>
      </c>
      <c r="AB58" s="67">
        <v>39.770000000000003</v>
      </c>
      <c r="AC58" s="68"/>
    </row>
    <row r="59" spans="15:29" x14ac:dyDescent="0.25">
      <c r="O59" s="52">
        <v>55</v>
      </c>
      <c r="P59" s="53">
        <v>39.97</v>
      </c>
      <c r="Q59" s="54"/>
      <c r="R59" s="54"/>
      <c r="S59" s="54">
        <v>39.770000000000003</v>
      </c>
      <c r="T59" s="54">
        <v>40.22</v>
      </c>
      <c r="U59" s="67">
        <v>39.659999999999997</v>
      </c>
      <c r="V59" s="54">
        <v>39.49</v>
      </c>
      <c r="W59" s="54"/>
      <c r="X59" s="54">
        <v>40.22</v>
      </c>
      <c r="Y59" s="54"/>
      <c r="Z59" s="54"/>
      <c r="AA59" s="54">
        <v>40</v>
      </c>
      <c r="AB59" s="67">
        <v>39.909999999999997</v>
      </c>
      <c r="AC59" s="68"/>
    </row>
    <row r="60" spans="15:29" x14ac:dyDescent="0.25">
      <c r="O60" s="52">
        <v>56</v>
      </c>
      <c r="P60" s="53">
        <v>40.1</v>
      </c>
      <c r="Q60" s="54"/>
      <c r="R60" s="54"/>
      <c r="S60" s="54">
        <v>39.99</v>
      </c>
      <c r="T60" s="54">
        <v>40.08</v>
      </c>
      <c r="U60" s="67">
        <v>39.770000000000003</v>
      </c>
      <c r="V60" s="54">
        <v>39.659999999999997</v>
      </c>
      <c r="W60" s="54"/>
      <c r="X60" s="54"/>
      <c r="Y60" s="54"/>
      <c r="Z60" s="54"/>
      <c r="AA60" s="54">
        <v>40.04</v>
      </c>
      <c r="AB60" s="67">
        <v>39.81</v>
      </c>
      <c r="AC60" s="68"/>
    </row>
    <row r="61" spans="15:29" x14ac:dyDescent="0.25">
      <c r="O61" s="52">
        <v>57</v>
      </c>
      <c r="P61" s="53">
        <v>40.17</v>
      </c>
      <c r="Q61" s="54"/>
      <c r="R61" s="54"/>
      <c r="S61" s="54">
        <v>39.840000000000003</v>
      </c>
      <c r="T61" s="54">
        <v>40.159999999999997</v>
      </c>
      <c r="U61" s="67">
        <v>39.950000000000003</v>
      </c>
      <c r="V61" s="54">
        <v>39.65</v>
      </c>
      <c r="W61" s="54"/>
      <c r="X61" s="54"/>
      <c r="Y61" s="54"/>
      <c r="Z61" s="54"/>
      <c r="AA61" s="54">
        <v>39.93</v>
      </c>
      <c r="AB61" s="67">
        <v>39.57</v>
      </c>
      <c r="AC61" s="68"/>
    </row>
    <row r="62" spans="15:29" x14ac:dyDescent="0.25">
      <c r="O62" s="52">
        <v>58</v>
      </c>
      <c r="P62" s="53">
        <v>39.97</v>
      </c>
      <c r="Q62" s="54"/>
      <c r="R62" s="54"/>
      <c r="S62" s="54">
        <v>39.82</v>
      </c>
      <c r="T62" s="54">
        <v>41.34</v>
      </c>
      <c r="U62" s="67">
        <v>39.85</v>
      </c>
      <c r="V62" s="54">
        <v>39.79</v>
      </c>
      <c r="W62" s="54"/>
      <c r="X62" s="54"/>
      <c r="Y62" s="54"/>
      <c r="Z62" s="54"/>
      <c r="AA62" s="54">
        <v>39.85</v>
      </c>
      <c r="AB62" s="67">
        <v>39.82</v>
      </c>
      <c r="AC62" s="68"/>
    </row>
    <row r="63" spans="15:29" x14ac:dyDescent="0.25">
      <c r="O63" s="52">
        <v>59</v>
      </c>
      <c r="P63" s="53">
        <v>39.96</v>
      </c>
      <c r="Q63" s="54"/>
      <c r="R63" s="54"/>
      <c r="S63" s="54">
        <v>40.22</v>
      </c>
      <c r="T63" s="54">
        <v>40.19</v>
      </c>
      <c r="U63" s="67">
        <v>39.78</v>
      </c>
      <c r="V63" s="54">
        <v>39.549999999999997</v>
      </c>
      <c r="W63" s="54"/>
      <c r="X63" s="54"/>
      <c r="Y63" s="54"/>
      <c r="Z63" s="54"/>
      <c r="AA63" s="54">
        <v>39.86</v>
      </c>
      <c r="AB63" s="67">
        <v>39.97</v>
      </c>
      <c r="AC63" s="68"/>
    </row>
    <row r="64" spans="15:29" x14ac:dyDescent="0.25">
      <c r="O64" s="52">
        <v>60</v>
      </c>
      <c r="P64" s="53">
        <v>40.270000000000003</v>
      </c>
      <c r="Q64" s="54"/>
      <c r="R64" s="54"/>
      <c r="S64" s="54">
        <v>39.909999999999997</v>
      </c>
      <c r="T64" s="54"/>
      <c r="U64" s="54">
        <v>40.76</v>
      </c>
      <c r="V64" s="54">
        <v>39.58</v>
      </c>
      <c r="W64" s="67"/>
      <c r="X64" s="54"/>
      <c r="Y64" s="54"/>
      <c r="Z64" s="54"/>
      <c r="AA64" s="54">
        <v>39.96</v>
      </c>
      <c r="AB64" s="67">
        <v>39.82</v>
      </c>
      <c r="AC64" s="68"/>
    </row>
    <row r="65" spans="15:29" x14ac:dyDescent="0.25">
      <c r="O65" s="52">
        <v>61</v>
      </c>
      <c r="P65" s="53">
        <v>40.090000000000003</v>
      </c>
      <c r="Q65" s="54"/>
      <c r="R65" s="54"/>
      <c r="S65" s="54">
        <v>39.770000000000003</v>
      </c>
      <c r="T65" s="54"/>
      <c r="U65" s="54">
        <v>40.07</v>
      </c>
      <c r="V65" s="54">
        <v>39.64</v>
      </c>
      <c r="W65" s="67"/>
      <c r="X65" s="54"/>
      <c r="Y65" s="54"/>
      <c r="Z65" s="54"/>
      <c r="AA65" s="54">
        <v>40.22</v>
      </c>
      <c r="AB65" s="67">
        <v>39.86</v>
      </c>
      <c r="AC65" s="68"/>
    </row>
    <row r="66" spans="15:29" x14ac:dyDescent="0.25">
      <c r="O66" s="52">
        <v>62</v>
      </c>
      <c r="P66" s="53">
        <v>40.01</v>
      </c>
      <c r="Q66" s="54"/>
      <c r="R66" s="54"/>
      <c r="S66" s="54">
        <v>40.21</v>
      </c>
      <c r="T66" s="54"/>
      <c r="U66" s="54">
        <v>39.79</v>
      </c>
      <c r="V66" s="54">
        <v>39.549999999999997</v>
      </c>
      <c r="W66" s="67"/>
      <c r="X66" s="54"/>
      <c r="Y66" s="54"/>
      <c r="Z66" s="54"/>
      <c r="AA66" s="54"/>
      <c r="AB66" s="67">
        <v>39.700000000000003</v>
      </c>
      <c r="AC66" s="68"/>
    </row>
    <row r="67" spans="15:29" x14ac:dyDescent="0.25">
      <c r="O67" s="52">
        <v>63</v>
      </c>
      <c r="P67" s="53">
        <v>39.909999999999997</v>
      </c>
      <c r="Q67" s="54"/>
      <c r="R67" s="54"/>
      <c r="S67" s="54">
        <v>39.68</v>
      </c>
      <c r="T67" s="54"/>
      <c r="U67" s="54">
        <v>39.700000000000003</v>
      </c>
      <c r="V67" s="54">
        <v>39.880000000000003</v>
      </c>
      <c r="W67" s="67"/>
      <c r="X67" s="54"/>
      <c r="Y67" s="54"/>
      <c r="Z67" s="54"/>
      <c r="AA67" s="54"/>
      <c r="AB67" s="67">
        <v>40.049999999999997</v>
      </c>
      <c r="AC67" s="68"/>
    </row>
    <row r="68" spans="15:29" x14ac:dyDescent="0.25">
      <c r="O68" s="52">
        <v>64</v>
      </c>
      <c r="P68" s="53">
        <v>40.08</v>
      </c>
      <c r="Q68" s="54"/>
      <c r="R68" s="54"/>
      <c r="S68" s="54">
        <v>39.94</v>
      </c>
      <c r="T68" s="54"/>
      <c r="U68" s="54">
        <v>39.85</v>
      </c>
      <c r="V68" s="54">
        <v>39.840000000000003</v>
      </c>
      <c r="W68" s="67"/>
      <c r="X68" s="54"/>
      <c r="Y68" s="54"/>
      <c r="Z68" s="54"/>
      <c r="AA68" s="54"/>
      <c r="AB68" s="67">
        <v>39.979999999999997</v>
      </c>
      <c r="AC68" s="68"/>
    </row>
    <row r="69" spans="15:29" x14ac:dyDescent="0.25">
      <c r="O69" s="52">
        <v>65</v>
      </c>
      <c r="P69" s="53">
        <v>39.979999999999997</v>
      </c>
      <c r="Q69" s="54"/>
      <c r="R69" s="54"/>
      <c r="S69" s="54">
        <v>39.81</v>
      </c>
      <c r="T69" s="54"/>
      <c r="U69" s="54">
        <v>40.14</v>
      </c>
      <c r="V69" s="54">
        <v>39.76</v>
      </c>
      <c r="W69" s="67"/>
      <c r="X69" s="54"/>
      <c r="Y69" s="54"/>
      <c r="Z69" s="54"/>
      <c r="AA69" s="54"/>
      <c r="AB69" s="67">
        <v>40.049999999999997</v>
      </c>
      <c r="AC69" s="68"/>
    </row>
    <row r="70" spans="15:29" x14ac:dyDescent="0.25">
      <c r="O70" s="52">
        <v>66</v>
      </c>
      <c r="P70" s="53">
        <v>40.26</v>
      </c>
      <c r="Q70" s="54"/>
      <c r="R70" s="54"/>
      <c r="S70" s="54">
        <v>39.64</v>
      </c>
      <c r="T70" s="54"/>
      <c r="U70" s="54">
        <v>39.93</v>
      </c>
      <c r="V70" s="54">
        <v>39.46</v>
      </c>
      <c r="W70" s="67"/>
      <c r="X70" s="54"/>
      <c r="Y70" s="54"/>
      <c r="Z70" s="54"/>
      <c r="AA70" s="54"/>
      <c r="AB70" s="67">
        <v>39.799999999999997</v>
      </c>
      <c r="AC70" s="68"/>
    </row>
    <row r="71" spans="15:29" x14ac:dyDescent="0.25">
      <c r="O71" s="52">
        <v>67</v>
      </c>
      <c r="P71" s="53">
        <v>40.31</v>
      </c>
      <c r="Q71" s="54"/>
      <c r="R71" s="54"/>
      <c r="S71" s="54">
        <v>39.79</v>
      </c>
      <c r="T71" s="54"/>
      <c r="U71" s="54">
        <v>41.78</v>
      </c>
      <c r="V71" s="54">
        <v>39.46</v>
      </c>
      <c r="W71" s="67"/>
      <c r="X71" s="54"/>
      <c r="Y71" s="54"/>
      <c r="Z71" s="54"/>
      <c r="AA71" s="54"/>
      <c r="AB71" s="67">
        <v>39.93</v>
      </c>
      <c r="AC71" s="68"/>
    </row>
    <row r="72" spans="15:29" x14ac:dyDescent="0.25">
      <c r="O72" s="52">
        <v>68</v>
      </c>
      <c r="P72" s="53">
        <v>40.270000000000003</v>
      </c>
      <c r="Q72" s="54"/>
      <c r="R72" s="54"/>
      <c r="S72" s="54">
        <v>39.94</v>
      </c>
      <c r="T72" s="54"/>
      <c r="U72" s="54">
        <v>39.78</v>
      </c>
      <c r="V72" s="54">
        <v>39.520000000000003</v>
      </c>
      <c r="W72" s="67"/>
      <c r="X72" s="54"/>
      <c r="Y72" s="54"/>
      <c r="Z72" s="54"/>
      <c r="AA72" s="54"/>
      <c r="AB72" s="67"/>
      <c r="AC72" s="68"/>
    </row>
    <row r="73" spans="15:29" x14ac:dyDescent="0.25">
      <c r="O73" s="52">
        <v>69</v>
      </c>
      <c r="P73" s="53">
        <v>40.159999999999997</v>
      </c>
      <c r="Q73" s="54"/>
      <c r="R73" s="54"/>
      <c r="S73" s="54">
        <v>39.78</v>
      </c>
      <c r="T73" s="54"/>
      <c r="U73" s="54">
        <v>40.08</v>
      </c>
      <c r="V73" s="54">
        <v>39.54</v>
      </c>
      <c r="W73" s="67"/>
      <c r="X73" s="54"/>
      <c r="Y73" s="54"/>
      <c r="Z73" s="54"/>
      <c r="AA73" s="54"/>
      <c r="AB73" s="67"/>
      <c r="AC73" s="68"/>
    </row>
    <row r="74" spans="15:29" x14ac:dyDescent="0.25">
      <c r="O74" s="52">
        <v>70</v>
      </c>
      <c r="P74" s="53">
        <v>41.85</v>
      </c>
      <c r="Q74" s="54"/>
      <c r="R74" s="54"/>
      <c r="S74" s="54">
        <v>40.06</v>
      </c>
      <c r="T74" s="54"/>
      <c r="U74" s="54">
        <v>40.15</v>
      </c>
      <c r="V74" s="54">
        <v>39.630000000000003</v>
      </c>
      <c r="W74" s="67"/>
      <c r="X74" s="54"/>
      <c r="Y74" s="54"/>
      <c r="Z74" s="54"/>
      <c r="AA74" s="54"/>
      <c r="AB74" s="67"/>
      <c r="AC74" s="68"/>
    </row>
    <row r="75" spans="15:29" x14ac:dyDescent="0.25">
      <c r="O75" s="52">
        <v>71</v>
      </c>
      <c r="P75" s="53">
        <v>40.409999999999997</v>
      </c>
      <c r="Q75" s="54"/>
      <c r="R75" s="54"/>
      <c r="S75" s="54">
        <v>39.68</v>
      </c>
      <c r="T75" s="54"/>
      <c r="U75" s="54">
        <v>39.99</v>
      </c>
      <c r="V75" s="54">
        <v>39.5</v>
      </c>
      <c r="W75" s="67"/>
      <c r="X75" s="54"/>
      <c r="Y75" s="54"/>
      <c r="Z75" s="54"/>
      <c r="AA75" s="54"/>
      <c r="AB75" s="67"/>
      <c r="AC75" s="68"/>
    </row>
    <row r="76" spans="15:29" x14ac:dyDescent="0.25">
      <c r="O76" s="52">
        <v>72</v>
      </c>
      <c r="P76" s="53">
        <v>40.15</v>
      </c>
      <c r="Q76" s="54"/>
      <c r="R76" s="54"/>
      <c r="S76" s="54">
        <v>39.57</v>
      </c>
      <c r="T76" s="54"/>
      <c r="U76" s="54">
        <v>40.25</v>
      </c>
      <c r="V76" s="54">
        <v>40.93</v>
      </c>
      <c r="W76" s="54"/>
      <c r="X76" s="54"/>
      <c r="Y76" s="54"/>
      <c r="Z76" s="54"/>
      <c r="AA76" s="54"/>
      <c r="AB76" s="67"/>
      <c r="AC76" s="68"/>
    </row>
    <row r="77" spans="15:29" x14ac:dyDescent="0.25">
      <c r="O77" s="52">
        <v>73</v>
      </c>
      <c r="P77" s="57">
        <v>40.54</v>
      </c>
      <c r="Q77" s="55"/>
      <c r="R77" s="54"/>
      <c r="S77" s="55">
        <v>40.020000000000003</v>
      </c>
      <c r="T77" s="55"/>
      <c r="U77" s="55">
        <v>40.28</v>
      </c>
      <c r="V77" s="55">
        <v>39.5</v>
      </c>
      <c r="W77" s="55"/>
      <c r="X77" s="55"/>
      <c r="Y77" s="55"/>
      <c r="Z77" s="55"/>
      <c r="AA77" s="55"/>
      <c r="AB77" s="67"/>
      <c r="AC77" s="68"/>
    </row>
    <row r="78" spans="15:29" x14ac:dyDescent="0.25">
      <c r="O78" s="52">
        <v>74</v>
      </c>
      <c r="P78" s="57">
        <v>40.43</v>
      </c>
      <c r="Q78" s="55"/>
      <c r="R78" s="54"/>
      <c r="S78" s="55">
        <v>39.979999999999997</v>
      </c>
      <c r="T78" s="55"/>
      <c r="U78" s="55">
        <v>40.03</v>
      </c>
      <c r="V78" s="55">
        <v>39.49</v>
      </c>
      <c r="W78" s="55"/>
      <c r="X78" s="55"/>
      <c r="Y78" s="55"/>
      <c r="Z78" s="55"/>
      <c r="AA78" s="55"/>
      <c r="AB78" s="67"/>
      <c r="AC78" s="68"/>
    </row>
    <row r="79" spans="15:29" x14ac:dyDescent="0.25">
      <c r="O79" s="52">
        <v>75</v>
      </c>
      <c r="P79" s="57">
        <v>40.35</v>
      </c>
      <c r="Q79" s="55"/>
      <c r="R79" s="54"/>
      <c r="S79" s="55">
        <v>39.82</v>
      </c>
      <c r="T79" s="55"/>
      <c r="U79" s="55">
        <v>40.1</v>
      </c>
      <c r="V79" s="55">
        <v>40.909999999999997</v>
      </c>
      <c r="W79" s="55"/>
      <c r="X79" s="55"/>
      <c r="Y79" s="55"/>
      <c r="Z79" s="55"/>
      <c r="AA79" s="55"/>
      <c r="AB79" s="67"/>
      <c r="AC79" s="68"/>
    </row>
    <row r="80" spans="15:29" x14ac:dyDescent="0.25">
      <c r="O80" s="52">
        <v>76</v>
      </c>
      <c r="P80" s="57">
        <v>40.24</v>
      </c>
      <c r="Q80" s="55"/>
      <c r="R80" s="54"/>
      <c r="S80" s="55">
        <v>40.24</v>
      </c>
      <c r="T80" s="55"/>
      <c r="U80" s="55">
        <v>40.14</v>
      </c>
      <c r="V80" s="55">
        <v>39.68</v>
      </c>
      <c r="W80" s="55"/>
      <c r="X80" s="55"/>
      <c r="Y80" s="55"/>
      <c r="Z80" s="55"/>
      <c r="AA80" s="55"/>
      <c r="AB80" s="67"/>
      <c r="AC80" s="68"/>
    </row>
    <row r="81" spans="15:29" x14ac:dyDescent="0.25">
      <c r="O81" s="52">
        <v>77</v>
      </c>
      <c r="P81" s="57">
        <v>40.39</v>
      </c>
      <c r="Q81" s="55"/>
      <c r="R81" s="54"/>
      <c r="S81" s="55"/>
      <c r="T81" s="55"/>
      <c r="U81" s="55"/>
      <c r="V81" s="55">
        <v>39.61</v>
      </c>
      <c r="W81" s="55"/>
      <c r="X81" s="55"/>
      <c r="Y81" s="55"/>
      <c r="Z81" s="55"/>
      <c r="AA81" s="55"/>
      <c r="AB81" s="67"/>
      <c r="AC81" s="68"/>
    </row>
    <row r="82" spans="15:29" x14ac:dyDescent="0.25">
      <c r="O82" s="52">
        <v>78</v>
      </c>
      <c r="P82" s="57">
        <v>40.21</v>
      </c>
      <c r="Q82" s="55"/>
      <c r="R82" s="54"/>
      <c r="S82" s="55"/>
      <c r="T82" s="55"/>
      <c r="U82" s="55"/>
      <c r="V82" s="55">
        <v>39.58</v>
      </c>
      <c r="W82" s="55"/>
      <c r="X82" s="55"/>
      <c r="Y82" s="55"/>
      <c r="Z82" s="55"/>
      <c r="AA82" s="55"/>
      <c r="AB82" s="67"/>
      <c r="AC82" s="68"/>
    </row>
    <row r="83" spans="15:29" x14ac:dyDescent="0.25">
      <c r="O83" s="52">
        <v>79</v>
      </c>
      <c r="P83" s="57">
        <v>40.61</v>
      </c>
      <c r="Q83" s="55"/>
      <c r="R83" s="54"/>
      <c r="S83" s="55"/>
      <c r="T83" s="55"/>
      <c r="U83" s="55"/>
      <c r="V83" s="55">
        <v>39.659999999999997</v>
      </c>
      <c r="W83" s="55"/>
      <c r="X83" s="55"/>
      <c r="Y83" s="55"/>
      <c r="Z83" s="55"/>
      <c r="AA83" s="55"/>
      <c r="AB83" s="67"/>
      <c r="AC83" s="68"/>
    </row>
    <row r="84" spans="15:29" x14ac:dyDescent="0.25">
      <c r="O84" s="52">
        <v>80</v>
      </c>
      <c r="P84" s="57">
        <v>40.450000000000003</v>
      </c>
      <c r="Q84" s="55"/>
      <c r="R84" s="54"/>
      <c r="S84" s="55"/>
      <c r="T84" s="55"/>
      <c r="U84" s="55"/>
      <c r="V84" s="55">
        <v>39.94</v>
      </c>
      <c r="W84" s="55"/>
      <c r="X84" s="55"/>
      <c r="Y84" s="55"/>
      <c r="Z84" s="55"/>
      <c r="AA84" s="55"/>
      <c r="AB84" s="67"/>
      <c r="AC84" s="68"/>
    </row>
    <row r="85" spans="15:29" x14ac:dyDescent="0.25">
      <c r="O85" s="52">
        <v>81</v>
      </c>
      <c r="P85" s="57">
        <v>40.9</v>
      </c>
      <c r="Q85" s="55"/>
      <c r="R85" s="54"/>
      <c r="S85" s="55"/>
      <c r="T85" s="55"/>
      <c r="U85" s="55"/>
      <c r="V85" s="55">
        <v>39.49</v>
      </c>
      <c r="W85" s="55"/>
      <c r="X85" s="55"/>
      <c r="Y85" s="55"/>
      <c r="Z85" s="55"/>
      <c r="AA85" s="55"/>
      <c r="AB85" s="67"/>
      <c r="AC85" s="68"/>
    </row>
    <row r="86" spans="15:29" x14ac:dyDescent="0.25">
      <c r="O86" s="52">
        <v>82</v>
      </c>
      <c r="P86" s="57">
        <v>41.04</v>
      </c>
      <c r="Q86" s="55"/>
      <c r="R86" s="54"/>
      <c r="S86" s="55"/>
      <c r="T86" s="55"/>
      <c r="U86" s="55"/>
      <c r="V86" s="55">
        <v>39.840000000000003</v>
      </c>
      <c r="W86" s="55"/>
      <c r="X86" s="55"/>
      <c r="Y86" s="55"/>
      <c r="Z86" s="55"/>
      <c r="AA86" s="55"/>
      <c r="AB86" s="67"/>
      <c r="AC86" s="68"/>
    </row>
    <row r="87" spans="15:29" x14ac:dyDescent="0.25">
      <c r="O87" s="52">
        <v>83</v>
      </c>
      <c r="P87" s="57">
        <v>41.24</v>
      </c>
      <c r="Q87" s="55"/>
      <c r="R87" s="54"/>
      <c r="S87" s="55"/>
      <c r="T87" s="55"/>
      <c r="U87" s="55"/>
      <c r="V87" s="55"/>
      <c r="W87" s="55"/>
      <c r="X87" s="55"/>
      <c r="Y87" s="55"/>
      <c r="Z87" s="55"/>
      <c r="AA87" s="55"/>
      <c r="AB87" s="67"/>
      <c r="AC87" s="68"/>
    </row>
    <row r="88" spans="15:29" ht="16.5" thickBot="1" x14ac:dyDescent="0.3">
      <c r="O88" s="52">
        <v>84</v>
      </c>
      <c r="P88" s="58">
        <v>40.950000000000003</v>
      </c>
      <c r="Q88" s="59"/>
      <c r="R88" s="60"/>
      <c r="S88" s="59"/>
      <c r="T88" s="59"/>
      <c r="U88" s="59"/>
      <c r="V88" s="59"/>
      <c r="W88" s="59"/>
      <c r="X88" s="59"/>
      <c r="Y88" s="59"/>
      <c r="Z88" s="59"/>
      <c r="AA88" s="59"/>
      <c r="AB88" s="71"/>
      <c r="AC88" s="72"/>
    </row>
  </sheetData>
  <mergeCells count="13">
    <mergeCell ref="J5:K5"/>
    <mergeCell ref="L5:L6"/>
    <mergeCell ref="M5:M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zoomScale="75" zoomScaleNormal="75" zoomScalePageLayoutView="75" workbookViewId="0">
      <selection activeCell="L7" sqref="L7:L19"/>
    </sheetView>
  </sheetViews>
  <sheetFormatPr defaultColWidth="11" defaultRowHeight="15.75" x14ac:dyDescent="0.25"/>
  <cols>
    <col min="2" max="2" width="17" bestFit="1" customWidth="1"/>
    <col min="8" max="8" width="12.125" bestFit="1" customWidth="1"/>
    <col min="14" max="14" width="3.375" customWidth="1"/>
    <col min="15" max="15" width="4.875" customWidth="1"/>
    <col min="16" max="29" width="9.5" customWidth="1"/>
  </cols>
  <sheetData>
    <row r="1" spans="1:29" ht="19.5" x14ac:dyDescent="0.3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29" x14ac:dyDescent="0.25">
      <c r="C2" s="1"/>
      <c r="D2" s="1"/>
      <c r="E2" s="1"/>
      <c r="F2" s="1"/>
      <c r="G2" s="1"/>
      <c r="H2" s="1"/>
      <c r="I2" s="1"/>
      <c r="J2" s="1"/>
      <c r="K2" s="1"/>
    </row>
    <row r="3" spans="1:29" ht="19.5" thickBot="1" x14ac:dyDescent="0.35">
      <c r="A3" s="325" t="s">
        <v>208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29" ht="19.5" thickBot="1" x14ac:dyDescent="0.35">
      <c r="A4" s="291"/>
      <c r="B4" s="291"/>
      <c r="C4" s="291"/>
      <c r="D4" s="291"/>
      <c r="E4" s="291"/>
      <c r="F4" s="292"/>
      <c r="G4" s="292"/>
      <c r="H4" s="292"/>
      <c r="I4" s="291"/>
      <c r="J4" s="291"/>
      <c r="K4" s="291"/>
      <c r="O4" s="48"/>
      <c r="P4" s="64" t="str">
        <f>B7</f>
        <v>Манило Денис</v>
      </c>
      <c r="Q4" s="65" t="str">
        <f>B8</f>
        <v>Манило Денис</v>
      </c>
      <c r="R4" s="65" t="str">
        <f>B9</f>
        <v>Стоцкий Андрей</v>
      </c>
      <c r="S4" s="65" t="str">
        <f>B10</f>
        <v>Хлопонин Андрей</v>
      </c>
      <c r="T4" s="65" t="str">
        <f>B11</f>
        <v>Стоцкий Андрей</v>
      </c>
      <c r="U4" s="65" t="str">
        <f>B12</f>
        <v>Манило Денис</v>
      </c>
      <c r="V4" s="65" t="str">
        <f>B13</f>
        <v>Хлопонин Андрей</v>
      </c>
      <c r="W4" s="65" t="str">
        <f>B14</f>
        <v>Стоцкий Андрей</v>
      </c>
      <c r="X4" s="65" t="str">
        <f>B15</f>
        <v>Манило Денис</v>
      </c>
      <c r="Y4" s="65" t="str">
        <f>B16</f>
        <v>Хлопонин Андрей</v>
      </c>
      <c r="Z4" s="65" t="str">
        <f>B17</f>
        <v>Стоцкий Андрей</v>
      </c>
      <c r="AA4" s="65" t="str">
        <f>B18</f>
        <v>Хлопонин Андрей</v>
      </c>
      <c r="AB4" s="65" t="str">
        <f>B19</f>
        <v>Стоцкий Андрей</v>
      </c>
      <c r="AC4" s="65" t="str">
        <f>B20</f>
        <v>Манило Денис</v>
      </c>
    </row>
    <row r="5" spans="1:29" x14ac:dyDescent="0.25">
      <c r="A5" s="326" t="s">
        <v>2</v>
      </c>
      <c r="B5" s="328" t="s">
        <v>3</v>
      </c>
      <c r="C5" s="330" t="s">
        <v>4</v>
      </c>
      <c r="D5" s="332" t="s">
        <v>5</v>
      </c>
      <c r="E5" s="326" t="s">
        <v>6</v>
      </c>
      <c r="F5" s="334" t="s">
        <v>7</v>
      </c>
      <c r="G5" s="335"/>
      <c r="H5" s="336"/>
      <c r="I5" s="332" t="s">
        <v>8</v>
      </c>
      <c r="J5" s="319" t="s">
        <v>9</v>
      </c>
      <c r="K5" s="320"/>
      <c r="L5" s="321" t="s">
        <v>10</v>
      </c>
      <c r="M5" s="323" t="s">
        <v>11</v>
      </c>
      <c r="O5" s="52">
        <v>1</v>
      </c>
      <c r="P5" s="87">
        <v>41.09</v>
      </c>
      <c r="Q5" s="88">
        <v>40.880000000000003</v>
      </c>
      <c r="R5" s="88">
        <v>40.15</v>
      </c>
      <c r="S5" s="88">
        <v>40.25</v>
      </c>
      <c r="T5" s="88">
        <v>42.05</v>
      </c>
      <c r="U5" s="89">
        <v>40.520000000000003</v>
      </c>
      <c r="V5" s="88">
        <v>40.11</v>
      </c>
      <c r="W5" s="88">
        <v>40.770000000000003</v>
      </c>
      <c r="X5" s="88">
        <v>39.94</v>
      </c>
      <c r="Y5" s="88">
        <v>42.73</v>
      </c>
      <c r="Z5" s="88">
        <v>41.57</v>
      </c>
      <c r="AA5" s="88">
        <v>41.42</v>
      </c>
      <c r="AB5" s="89">
        <v>42.79</v>
      </c>
      <c r="AC5" s="90">
        <v>42.04</v>
      </c>
    </row>
    <row r="6" spans="1:29" ht="30.75" thickBot="1" x14ac:dyDescent="0.3">
      <c r="A6" s="327"/>
      <c r="B6" s="329"/>
      <c r="C6" s="331"/>
      <c r="D6" s="333"/>
      <c r="E6" s="327"/>
      <c r="F6" s="2" t="s">
        <v>12</v>
      </c>
      <c r="G6" s="3" t="s">
        <v>13</v>
      </c>
      <c r="H6" s="4" t="s">
        <v>14</v>
      </c>
      <c r="I6" s="333"/>
      <c r="J6" s="5" t="s">
        <v>15</v>
      </c>
      <c r="K6" s="5" t="s">
        <v>16</v>
      </c>
      <c r="L6" s="322"/>
      <c r="M6" s="324"/>
      <c r="O6" s="52">
        <v>2</v>
      </c>
      <c r="P6" s="53">
        <v>40.72</v>
      </c>
      <c r="Q6" s="54">
        <v>40.54</v>
      </c>
      <c r="R6" s="54">
        <v>40.14</v>
      </c>
      <c r="S6" s="54">
        <v>39.950000000000003</v>
      </c>
      <c r="T6" s="54">
        <v>40.56</v>
      </c>
      <c r="U6" s="67">
        <v>40.130000000000003</v>
      </c>
      <c r="V6" s="54">
        <v>39.82</v>
      </c>
      <c r="W6" s="54">
        <v>39.869999999999997</v>
      </c>
      <c r="X6" s="54">
        <v>40.15</v>
      </c>
      <c r="Y6" s="54">
        <v>40.32</v>
      </c>
      <c r="Z6" s="54">
        <v>40.049999999999997</v>
      </c>
      <c r="AA6" s="54">
        <v>39.86</v>
      </c>
      <c r="AB6" s="67">
        <v>40.200000000000003</v>
      </c>
      <c r="AC6" s="68">
        <v>40.04</v>
      </c>
    </row>
    <row r="7" spans="1:29" x14ac:dyDescent="0.25">
      <c r="A7" s="6">
        <v>1</v>
      </c>
      <c r="B7" s="7" t="s">
        <v>111</v>
      </c>
      <c r="C7" s="8" t="s">
        <v>18</v>
      </c>
      <c r="D7" s="9">
        <v>30</v>
      </c>
      <c r="E7" s="10">
        <f>D7</f>
        <v>30</v>
      </c>
      <c r="F7" s="73">
        <f>MIN(P5:P92)</f>
        <v>39.799999999999997</v>
      </c>
      <c r="G7" s="12">
        <f>AVERAGE(P5:P92)</f>
        <v>40.175333333333342</v>
      </c>
      <c r="H7" s="13">
        <f>G7-F7</f>
        <v>0.3753333333333444</v>
      </c>
      <c r="I7" s="14">
        <v>1.4050925925925927E-2</v>
      </c>
      <c r="J7" s="15">
        <f>I7</f>
        <v>1.4050925925925927E-2</v>
      </c>
      <c r="K7" s="16">
        <f>J7</f>
        <v>1.4050925925925927E-2</v>
      </c>
      <c r="L7" s="6" t="s">
        <v>112</v>
      </c>
      <c r="M7" s="17"/>
      <c r="O7" s="52">
        <v>3</v>
      </c>
      <c r="P7" s="53">
        <v>40.44</v>
      </c>
      <c r="Q7" s="54">
        <v>40.1</v>
      </c>
      <c r="R7" s="54">
        <v>39.94</v>
      </c>
      <c r="S7" s="54">
        <v>40.659999999999997</v>
      </c>
      <c r="T7" s="54">
        <v>41.08</v>
      </c>
      <c r="U7" s="67">
        <v>39.93</v>
      </c>
      <c r="V7" s="54">
        <v>39.659999999999997</v>
      </c>
      <c r="W7" s="54">
        <v>39.86</v>
      </c>
      <c r="X7" s="54">
        <v>39.69</v>
      </c>
      <c r="Y7" s="54">
        <v>40.020000000000003</v>
      </c>
      <c r="Z7" s="54">
        <v>39.950000000000003</v>
      </c>
      <c r="AA7" s="54">
        <v>39.909999999999997</v>
      </c>
      <c r="AB7" s="67">
        <v>39.74</v>
      </c>
      <c r="AC7" s="68">
        <v>40.020000000000003</v>
      </c>
    </row>
    <row r="8" spans="1:29" x14ac:dyDescent="0.25">
      <c r="A8" s="18">
        <v>2</v>
      </c>
      <c r="B8" s="19" t="s">
        <v>111</v>
      </c>
      <c r="C8" s="20" t="s">
        <v>18</v>
      </c>
      <c r="D8" s="21">
        <v>99</v>
      </c>
      <c r="E8" s="22">
        <f>D8-D7</f>
        <v>69</v>
      </c>
      <c r="F8" s="34">
        <f>MIN(Q5:Q92)</f>
        <v>39.44</v>
      </c>
      <c r="G8" s="32">
        <f>AVERAGE(Q5:Q92)</f>
        <v>39.872794117647061</v>
      </c>
      <c r="H8" s="25">
        <f>G8-F8</f>
        <v>0.4327941176470631</v>
      </c>
      <c r="I8" s="26">
        <v>4.6956018518518522E-2</v>
      </c>
      <c r="J8" s="27">
        <f t="shared" ref="J8:J20" si="0">I8-I7</f>
        <v>3.2905092592592597E-2</v>
      </c>
      <c r="K8" s="100">
        <f>J8+K7</f>
        <v>4.6956018518518522E-2</v>
      </c>
      <c r="L8" s="33" t="s">
        <v>113</v>
      </c>
      <c r="M8" s="30"/>
      <c r="O8" s="52">
        <v>4</v>
      </c>
      <c r="P8" s="53">
        <v>40.25</v>
      </c>
      <c r="Q8" s="54">
        <v>40.9</v>
      </c>
      <c r="R8" s="54">
        <v>40.03</v>
      </c>
      <c r="S8" s="54">
        <v>40.04</v>
      </c>
      <c r="T8" s="54">
        <v>41.2</v>
      </c>
      <c r="U8" s="67">
        <v>39.950000000000003</v>
      </c>
      <c r="V8" s="54">
        <v>39.67</v>
      </c>
      <c r="W8" s="54">
        <v>40.19</v>
      </c>
      <c r="X8" s="54">
        <v>39.43</v>
      </c>
      <c r="Y8" s="54">
        <v>39.92</v>
      </c>
      <c r="Z8" s="54">
        <v>39.9</v>
      </c>
      <c r="AA8" s="54">
        <v>39.65</v>
      </c>
      <c r="AB8" s="67">
        <v>39.68</v>
      </c>
      <c r="AC8" s="68">
        <v>40.01</v>
      </c>
    </row>
    <row r="9" spans="1:29" x14ac:dyDescent="0.25">
      <c r="A9" s="18">
        <v>3</v>
      </c>
      <c r="B9" s="19" t="s">
        <v>114</v>
      </c>
      <c r="C9" s="20" t="s">
        <v>18</v>
      </c>
      <c r="D9" s="21">
        <v>127</v>
      </c>
      <c r="E9" s="22">
        <f>D9-D8</f>
        <v>28</v>
      </c>
      <c r="F9" s="34">
        <f>MIN(R5:R92)</f>
        <v>39.799999999999997</v>
      </c>
      <c r="G9" s="32">
        <f>AVERAGE(R5:R92)</f>
        <v>39.968888888888891</v>
      </c>
      <c r="H9" s="25">
        <f t="shared" ref="H9:H19" si="1">G9-F9</f>
        <v>0.16888888888889397</v>
      </c>
      <c r="I9" s="26">
        <v>6.0949074074074072E-2</v>
      </c>
      <c r="J9" s="27">
        <f t="shared" si="0"/>
        <v>1.399305555555555E-2</v>
      </c>
      <c r="K9" s="28">
        <f>J9</f>
        <v>1.399305555555555E-2</v>
      </c>
      <c r="L9" s="33" t="s">
        <v>115</v>
      </c>
      <c r="M9" s="30"/>
      <c r="O9" s="52">
        <v>5</v>
      </c>
      <c r="P9" s="53">
        <v>40.130000000000003</v>
      </c>
      <c r="Q9" s="54">
        <v>39.74</v>
      </c>
      <c r="R9" s="54">
        <v>39.950000000000003</v>
      </c>
      <c r="S9" s="54">
        <v>40.33</v>
      </c>
      <c r="T9" s="54">
        <v>42.67</v>
      </c>
      <c r="U9" s="67">
        <v>39.83</v>
      </c>
      <c r="V9" s="54">
        <v>39.979999999999997</v>
      </c>
      <c r="W9" s="54">
        <v>39.9</v>
      </c>
      <c r="X9" s="54">
        <v>40.64</v>
      </c>
      <c r="Y9" s="54">
        <v>40.06</v>
      </c>
      <c r="Z9" s="54">
        <v>39.86</v>
      </c>
      <c r="AA9" s="54">
        <v>39.89</v>
      </c>
      <c r="AB9" s="67">
        <v>39.61</v>
      </c>
      <c r="AC9" s="68">
        <v>39.82</v>
      </c>
    </row>
    <row r="10" spans="1:29" ht="16.5" thickBot="1" x14ac:dyDescent="0.3">
      <c r="A10" s="18">
        <v>4</v>
      </c>
      <c r="B10" s="19" t="s">
        <v>116</v>
      </c>
      <c r="C10" s="20" t="s">
        <v>18</v>
      </c>
      <c r="D10" s="21">
        <v>192</v>
      </c>
      <c r="E10" s="22">
        <f t="shared" ref="E10:E20" si="2">D10-D9</f>
        <v>65</v>
      </c>
      <c r="F10" s="36">
        <f>MIN(S5:S92)</f>
        <v>39.590000000000003</v>
      </c>
      <c r="G10" s="32">
        <f>AVERAGE(S5:S92)</f>
        <v>39.840468749999992</v>
      </c>
      <c r="H10" s="25">
        <f t="shared" si="1"/>
        <v>0.25046874999998892</v>
      </c>
      <c r="I10" s="26">
        <v>9.2013888888888895E-2</v>
      </c>
      <c r="J10" s="27">
        <f t="shared" si="0"/>
        <v>3.1064814814814823E-2</v>
      </c>
      <c r="K10" s="28">
        <f>J10</f>
        <v>3.1064814814814823E-2</v>
      </c>
      <c r="L10" s="33" t="s">
        <v>117</v>
      </c>
      <c r="M10" s="30"/>
      <c r="O10" s="52">
        <v>6</v>
      </c>
      <c r="P10" s="53">
        <v>40.29</v>
      </c>
      <c r="Q10" s="54">
        <v>39.64</v>
      </c>
      <c r="R10" s="54">
        <v>40.15</v>
      </c>
      <c r="S10" s="54">
        <v>39.78</v>
      </c>
      <c r="T10" s="54">
        <v>41.03</v>
      </c>
      <c r="U10" s="67">
        <v>39.79</v>
      </c>
      <c r="V10" s="54">
        <v>40.08</v>
      </c>
      <c r="W10" s="54">
        <v>40.07</v>
      </c>
      <c r="X10" s="54">
        <v>39.56</v>
      </c>
      <c r="Y10" s="54">
        <v>39.869999999999997</v>
      </c>
      <c r="Z10" s="54">
        <v>39.880000000000003</v>
      </c>
      <c r="AA10" s="54">
        <v>39.85</v>
      </c>
      <c r="AB10" s="67">
        <v>39.54</v>
      </c>
      <c r="AC10" s="68">
        <v>40.04</v>
      </c>
    </row>
    <row r="11" spans="1:29" ht="16.5" thickBot="1" x14ac:dyDescent="0.3">
      <c r="A11" s="18">
        <v>5</v>
      </c>
      <c r="B11" s="19" t="s">
        <v>114</v>
      </c>
      <c r="C11" s="35" t="s">
        <v>18</v>
      </c>
      <c r="D11" s="21">
        <v>277</v>
      </c>
      <c r="E11" s="22">
        <f t="shared" si="2"/>
        <v>85</v>
      </c>
      <c r="F11" s="23">
        <f>MIN(T5:T92)</f>
        <v>39.43</v>
      </c>
      <c r="G11" s="24">
        <f>AVERAGE(T5:T92)</f>
        <v>39.956265060240959</v>
      </c>
      <c r="H11" s="25">
        <f t="shared" si="1"/>
        <v>0.52626506024095931</v>
      </c>
      <c r="I11" s="26">
        <v>0.13328703703703704</v>
      </c>
      <c r="J11" s="27">
        <f t="shared" si="0"/>
        <v>4.1273148148148142E-2</v>
      </c>
      <c r="K11" s="28">
        <f>J11+K9</f>
        <v>5.5266203703703692E-2</v>
      </c>
      <c r="L11" s="33" t="s">
        <v>118</v>
      </c>
      <c r="M11" s="30"/>
      <c r="O11" s="52">
        <v>7</v>
      </c>
      <c r="P11" s="53">
        <v>40.729999999999997</v>
      </c>
      <c r="Q11" s="54">
        <v>39.549999999999997</v>
      </c>
      <c r="R11" s="54">
        <v>40.01</v>
      </c>
      <c r="S11" s="54">
        <v>39.67</v>
      </c>
      <c r="T11" s="54">
        <v>40.69</v>
      </c>
      <c r="U11" s="67">
        <v>39.909999999999997</v>
      </c>
      <c r="V11" s="54">
        <v>39.65</v>
      </c>
      <c r="W11" s="54">
        <v>39.83</v>
      </c>
      <c r="X11" s="54">
        <v>39.520000000000003</v>
      </c>
      <c r="Y11" s="54">
        <v>40.090000000000003</v>
      </c>
      <c r="Z11" s="54">
        <v>41.93</v>
      </c>
      <c r="AA11" s="54">
        <v>39.659999999999997</v>
      </c>
      <c r="AB11" s="67">
        <v>39.729999999999997</v>
      </c>
      <c r="AC11" s="68">
        <v>39.89</v>
      </c>
    </row>
    <row r="12" spans="1:29" ht="16.5" thickBot="1" x14ac:dyDescent="0.3">
      <c r="A12" s="18">
        <v>6</v>
      </c>
      <c r="B12" s="19" t="s">
        <v>111</v>
      </c>
      <c r="C12" s="20" t="s">
        <v>18</v>
      </c>
      <c r="D12" s="21">
        <v>335</v>
      </c>
      <c r="E12" s="22">
        <f t="shared" si="2"/>
        <v>58</v>
      </c>
      <c r="F12" s="23">
        <f>MIN(U5:U92)</f>
        <v>39.380000000000003</v>
      </c>
      <c r="G12" s="24">
        <f>AVERAGE(U5:U92)</f>
        <v>39.668392857142869</v>
      </c>
      <c r="H12" s="25">
        <f t="shared" si="1"/>
        <v>0.28839285714286689</v>
      </c>
      <c r="I12" s="26">
        <v>0.16096064814814814</v>
      </c>
      <c r="J12" s="27">
        <f t="shared" si="0"/>
        <v>2.7673611111111107E-2</v>
      </c>
      <c r="K12" s="28">
        <f>J12+K8</f>
        <v>7.4629629629629629E-2</v>
      </c>
      <c r="L12" s="101" t="s">
        <v>119</v>
      </c>
      <c r="M12" s="30"/>
      <c r="O12" s="52">
        <v>8</v>
      </c>
      <c r="P12" s="53">
        <v>40.11</v>
      </c>
      <c r="Q12" s="54">
        <v>39.549999999999997</v>
      </c>
      <c r="R12" s="54">
        <v>39.950000000000003</v>
      </c>
      <c r="S12" s="54">
        <v>39.630000000000003</v>
      </c>
      <c r="T12" s="54">
        <v>41.29</v>
      </c>
      <c r="U12" s="67">
        <v>39.76</v>
      </c>
      <c r="V12" s="54">
        <v>39.549999999999997</v>
      </c>
      <c r="W12" s="54">
        <v>39.9</v>
      </c>
      <c r="X12" s="54">
        <v>39.51</v>
      </c>
      <c r="Y12" s="54">
        <v>40</v>
      </c>
      <c r="Z12" s="54">
        <v>40.22</v>
      </c>
      <c r="AA12" s="54">
        <v>39.75</v>
      </c>
      <c r="AB12" s="67">
        <v>39.64</v>
      </c>
      <c r="AC12" s="68">
        <v>40.07</v>
      </c>
    </row>
    <row r="13" spans="1:29" ht="16.5" thickBot="1" x14ac:dyDescent="0.3">
      <c r="A13" s="18">
        <v>7</v>
      </c>
      <c r="B13" s="19" t="s">
        <v>116</v>
      </c>
      <c r="C13" s="20" t="s">
        <v>18</v>
      </c>
      <c r="D13" s="21">
        <v>422</v>
      </c>
      <c r="E13" s="22">
        <f t="shared" si="2"/>
        <v>87</v>
      </c>
      <c r="F13" s="43">
        <f>MIN(V5:V92)</f>
        <v>39.299999999999997</v>
      </c>
      <c r="G13" s="24">
        <f>AVERAGE(V5:V92)</f>
        <v>39.757558139534908</v>
      </c>
      <c r="H13" s="25">
        <f t="shared" si="1"/>
        <v>0.45755813953491042</v>
      </c>
      <c r="I13" s="26">
        <v>0.20204861111111114</v>
      </c>
      <c r="J13" s="27">
        <f t="shared" si="0"/>
        <v>4.1087962962962993E-2</v>
      </c>
      <c r="K13" s="28">
        <f>J13+K10</f>
        <v>7.2152777777777816E-2</v>
      </c>
      <c r="L13" s="33" t="s">
        <v>120</v>
      </c>
      <c r="M13" s="30"/>
      <c r="O13" s="52">
        <v>9</v>
      </c>
      <c r="P13" s="53">
        <v>41.5</v>
      </c>
      <c r="Q13" s="54">
        <v>39.630000000000003</v>
      </c>
      <c r="R13" s="54">
        <v>40.590000000000003</v>
      </c>
      <c r="S13" s="54">
        <v>39.700000000000003</v>
      </c>
      <c r="T13" s="54">
        <v>41.19</v>
      </c>
      <c r="U13" s="67">
        <v>39.75</v>
      </c>
      <c r="V13" s="54">
        <v>39.65</v>
      </c>
      <c r="W13" s="54">
        <v>40.049999999999997</v>
      </c>
      <c r="X13" s="54">
        <v>39.5</v>
      </c>
      <c r="Y13" s="54">
        <v>39.9</v>
      </c>
      <c r="Z13" s="54">
        <v>39.9</v>
      </c>
      <c r="AA13" s="54">
        <v>39.85</v>
      </c>
      <c r="AB13" s="67">
        <v>39.57</v>
      </c>
      <c r="AC13" s="68">
        <v>40.04</v>
      </c>
    </row>
    <row r="14" spans="1:29" x14ac:dyDescent="0.25">
      <c r="A14" s="18">
        <v>8</v>
      </c>
      <c r="B14" s="19" t="s">
        <v>114</v>
      </c>
      <c r="C14" s="20" t="s">
        <v>18</v>
      </c>
      <c r="D14" s="21">
        <v>489</v>
      </c>
      <c r="E14" s="22">
        <f t="shared" si="2"/>
        <v>67</v>
      </c>
      <c r="F14" s="31">
        <f>MIN(W5:W92)</f>
        <v>39.57</v>
      </c>
      <c r="G14" s="32">
        <f>AVERAGE(W5:W92)</f>
        <v>40.068030303030298</v>
      </c>
      <c r="H14" s="25">
        <f t="shared" si="1"/>
        <v>0.49803030303029772</v>
      </c>
      <c r="I14" s="26">
        <v>0.234375</v>
      </c>
      <c r="J14" s="27">
        <f t="shared" si="0"/>
        <v>3.2326388888888863E-2</v>
      </c>
      <c r="K14" s="28">
        <f>J14+K11</f>
        <v>8.7592592592592555E-2</v>
      </c>
      <c r="L14" s="33" t="s">
        <v>121</v>
      </c>
      <c r="M14" s="30"/>
      <c r="O14" s="52">
        <v>10</v>
      </c>
      <c r="P14" s="53">
        <v>40.17</v>
      </c>
      <c r="Q14" s="54">
        <v>39.549999999999997</v>
      </c>
      <c r="R14" s="54">
        <v>39.909999999999997</v>
      </c>
      <c r="S14" s="54">
        <v>39.68</v>
      </c>
      <c r="T14" s="54">
        <v>41.61</v>
      </c>
      <c r="U14" s="67">
        <v>39.82</v>
      </c>
      <c r="V14" s="54">
        <v>39.5</v>
      </c>
      <c r="W14" s="54">
        <v>40</v>
      </c>
      <c r="X14" s="54">
        <v>39.61</v>
      </c>
      <c r="Y14" s="54">
        <v>39.92</v>
      </c>
      <c r="Z14" s="54">
        <v>40.26</v>
      </c>
      <c r="AA14" s="54">
        <v>39.770000000000003</v>
      </c>
      <c r="AB14" s="67">
        <v>39.79</v>
      </c>
      <c r="AC14" s="68">
        <v>39.92</v>
      </c>
    </row>
    <row r="15" spans="1:29" x14ac:dyDescent="0.25">
      <c r="A15" s="18">
        <v>9</v>
      </c>
      <c r="B15" s="19" t="s">
        <v>111</v>
      </c>
      <c r="C15" s="20" t="s">
        <v>18</v>
      </c>
      <c r="D15" s="21">
        <v>557</v>
      </c>
      <c r="E15" s="22">
        <f t="shared" si="2"/>
        <v>68</v>
      </c>
      <c r="F15" s="34">
        <f>MIN(X5:X92)</f>
        <v>39.409999999999997</v>
      </c>
      <c r="G15" s="32">
        <f>AVERAGE(X5:X92)</f>
        <v>39.783787878787862</v>
      </c>
      <c r="H15" s="25">
        <f t="shared" si="1"/>
        <v>0.37378787878786568</v>
      </c>
      <c r="I15" s="26">
        <v>0.27423611111111112</v>
      </c>
      <c r="J15" s="27">
        <f t="shared" si="0"/>
        <v>3.9861111111111125E-2</v>
      </c>
      <c r="K15" s="28">
        <f>J15+K12</f>
        <v>0.11449074074074075</v>
      </c>
      <c r="L15" s="33" t="s">
        <v>122</v>
      </c>
      <c r="M15" s="30"/>
      <c r="O15" s="52">
        <v>11</v>
      </c>
      <c r="P15" s="53">
        <v>39.97</v>
      </c>
      <c r="Q15" s="54">
        <v>39.67</v>
      </c>
      <c r="R15" s="54">
        <v>39.97</v>
      </c>
      <c r="S15" s="54">
        <v>39.69</v>
      </c>
      <c r="T15" s="54">
        <v>41.64</v>
      </c>
      <c r="U15" s="67">
        <v>39.67</v>
      </c>
      <c r="V15" s="54">
        <v>39.549999999999997</v>
      </c>
      <c r="W15" s="54">
        <v>39.57</v>
      </c>
      <c r="X15" s="54">
        <v>39.9</v>
      </c>
      <c r="Y15" s="54">
        <v>39.92</v>
      </c>
      <c r="Z15" s="54">
        <v>40.24</v>
      </c>
      <c r="AA15" s="54">
        <v>39.74</v>
      </c>
      <c r="AB15" s="67">
        <v>39.46</v>
      </c>
      <c r="AC15" s="68">
        <v>40</v>
      </c>
    </row>
    <row r="16" spans="1:29" x14ac:dyDescent="0.25">
      <c r="A16" s="18">
        <v>10</v>
      </c>
      <c r="B16" s="19" t="s">
        <v>116</v>
      </c>
      <c r="C16" s="20" t="s">
        <v>18</v>
      </c>
      <c r="D16" s="21">
        <v>583</v>
      </c>
      <c r="E16" s="22">
        <f t="shared" si="2"/>
        <v>26</v>
      </c>
      <c r="F16" s="34">
        <f>MIN(Y5:Y92)</f>
        <v>39.71</v>
      </c>
      <c r="G16" s="32">
        <f>AVERAGE(Y5:Y92)</f>
        <v>40.057600000000008</v>
      </c>
      <c r="H16" s="25">
        <f t="shared" si="1"/>
        <v>0.34760000000000701</v>
      </c>
      <c r="I16" s="26">
        <v>0.28736111111111112</v>
      </c>
      <c r="J16" s="27">
        <f t="shared" si="0"/>
        <v>1.3124999999999998E-2</v>
      </c>
      <c r="K16" s="28">
        <f>J16+K13</f>
        <v>8.5277777777777813E-2</v>
      </c>
      <c r="L16" s="33" t="s">
        <v>123</v>
      </c>
      <c r="M16" s="38"/>
      <c r="O16" s="52">
        <v>12</v>
      </c>
      <c r="P16" s="53">
        <v>40.11</v>
      </c>
      <c r="Q16" s="54">
        <v>40.42</v>
      </c>
      <c r="R16" s="54">
        <v>39.979999999999997</v>
      </c>
      <c r="S16" s="54">
        <v>39.71</v>
      </c>
      <c r="T16" s="54">
        <v>41.5</v>
      </c>
      <c r="U16" s="67">
        <v>39.69</v>
      </c>
      <c r="V16" s="54">
        <v>39.369999999999997</v>
      </c>
      <c r="W16" s="54">
        <v>39.840000000000003</v>
      </c>
      <c r="X16" s="54">
        <v>39.67</v>
      </c>
      <c r="Y16" s="54">
        <v>39.840000000000003</v>
      </c>
      <c r="Z16" s="54">
        <v>39.68</v>
      </c>
      <c r="AA16" s="54">
        <v>39.85</v>
      </c>
      <c r="AB16" s="67">
        <v>39.520000000000003</v>
      </c>
      <c r="AC16" s="68">
        <v>40.21</v>
      </c>
    </row>
    <row r="17" spans="1:29" x14ac:dyDescent="0.25">
      <c r="A17" s="18">
        <v>11</v>
      </c>
      <c r="B17" s="19" t="s">
        <v>114</v>
      </c>
      <c r="C17" s="20" t="s">
        <v>18</v>
      </c>
      <c r="D17" s="21">
        <v>610</v>
      </c>
      <c r="E17" s="22">
        <f t="shared" si="2"/>
        <v>27</v>
      </c>
      <c r="F17" s="34">
        <f>MIN(Z5:Z92)</f>
        <v>39.53</v>
      </c>
      <c r="G17" s="32">
        <f>AVERAGE(Z5:Z92)</f>
        <v>39.990384615384613</v>
      </c>
      <c r="H17" s="25">
        <f t="shared" si="1"/>
        <v>0.46038461538461206</v>
      </c>
      <c r="I17" s="26">
        <v>0.30091435185185184</v>
      </c>
      <c r="J17" s="27">
        <f t="shared" si="0"/>
        <v>1.3553240740740713E-2</v>
      </c>
      <c r="K17" s="28">
        <f>J17+K14</f>
        <v>0.10114583333333327</v>
      </c>
      <c r="L17" s="33" t="s">
        <v>43</v>
      </c>
      <c r="M17" s="38"/>
      <c r="O17" s="52">
        <v>13</v>
      </c>
      <c r="P17" s="53">
        <v>39.89</v>
      </c>
      <c r="Q17" s="54">
        <v>39.82</v>
      </c>
      <c r="R17" s="54">
        <v>39.96</v>
      </c>
      <c r="S17" s="54">
        <v>39.69</v>
      </c>
      <c r="T17" s="54">
        <v>40.19</v>
      </c>
      <c r="U17" s="67">
        <v>39.619999999999997</v>
      </c>
      <c r="V17" s="54">
        <v>39.68</v>
      </c>
      <c r="W17" s="54">
        <v>39.83</v>
      </c>
      <c r="X17" s="54">
        <v>39.590000000000003</v>
      </c>
      <c r="Y17" s="54">
        <v>39.85</v>
      </c>
      <c r="Z17" s="54">
        <v>39.86</v>
      </c>
      <c r="AA17" s="54">
        <v>39.97</v>
      </c>
      <c r="AB17" s="67">
        <v>39.68</v>
      </c>
      <c r="AC17" s="68">
        <v>40.020000000000003</v>
      </c>
    </row>
    <row r="18" spans="1:29" x14ac:dyDescent="0.25">
      <c r="A18" s="18">
        <v>12</v>
      </c>
      <c r="B18" s="19" t="s">
        <v>116</v>
      </c>
      <c r="C18" s="20" t="s">
        <v>18</v>
      </c>
      <c r="D18" s="21">
        <v>651</v>
      </c>
      <c r="E18" s="22">
        <f t="shared" si="2"/>
        <v>41</v>
      </c>
      <c r="F18" s="34">
        <f>MIN(AA5:AA92)</f>
        <v>39.56</v>
      </c>
      <c r="G18" s="32">
        <f>AVERAGE(AA5:AA92)</f>
        <v>39.900500000000001</v>
      </c>
      <c r="H18" s="25">
        <f t="shared" si="1"/>
        <v>0.34049999999999869</v>
      </c>
      <c r="I18" s="26">
        <v>0.32091435185185185</v>
      </c>
      <c r="J18" s="27">
        <f t="shared" si="0"/>
        <v>2.0000000000000018E-2</v>
      </c>
      <c r="K18" s="37">
        <f t="shared" ref="K18:K19" si="3">J18+K16</f>
        <v>0.10527777777777783</v>
      </c>
      <c r="L18" s="33" t="s">
        <v>124</v>
      </c>
      <c r="M18" s="38"/>
      <c r="O18" s="52">
        <v>14</v>
      </c>
      <c r="P18" s="53">
        <v>40.119999999999997</v>
      </c>
      <c r="Q18" s="54">
        <v>39.69</v>
      </c>
      <c r="R18" s="54">
        <v>39.89</v>
      </c>
      <c r="S18" s="54">
        <v>39.69</v>
      </c>
      <c r="T18" s="54">
        <v>40.130000000000003</v>
      </c>
      <c r="U18" s="67">
        <v>39.549999999999997</v>
      </c>
      <c r="V18" s="54">
        <v>39.46</v>
      </c>
      <c r="W18" s="54">
        <v>40.01</v>
      </c>
      <c r="X18" s="54">
        <v>39.409999999999997</v>
      </c>
      <c r="Y18" s="54">
        <v>39.840000000000003</v>
      </c>
      <c r="Z18" s="54">
        <v>39.94</v>
      </c>
      <c r="AA18" s="54">
        <v>39.630000000000003</v>
      </c>
      <c r="AB18" s="67">
        <v>39.68</v>
      </c>
      <c r="AC18" s="68">
        <v>40</v>
      </c>
    </row>
    <row r="19" spans="1:29" x14ac:dyDescent="0.25">
      <c r="A19" s="18">
        <v>13</v>
      </c>
      <c r="B19" s="19" t="s">
        <v>114</v>
      </c>
      <c r="C19" s="20" t="s">
        <v>18</v>
      </c>
      <c r="D19" s="21">
        <v>677</v>
      </c>
      <c r="E19" s="22">
        <f t="shared" si="2"/>
        <v>26</v>
      </c>
      <c r="F19" s="34">
        <f>MIN(AB5:AB92)</f>
        <v>39.46</v>
      </c>
      <c r="G19" s="32">
        <f>AVERAGE(AB5:AB92)</f>
        <v>39.869999999999997</v>
      </c>
      <c r="H19" s="25">
        <f t="shared" si="1"/>
        <v>0.40999999999999659</v>
      </c>
      <c r="I19" s="26">
        <v>0.33394675925925926</v>
      </c>
      <c r="J19" s="27">
        <f t="shared" si="0"/>
        <v>1.3032407407407409E-2</v>
      </c>
      <c r="K19" s="37">
        <f t="shared" si="3"/>
        <v>0.11417824074074068</v>
      </c>
      <c r="L19" s="33" t="s">
        <v>125</v>
      </c>
      <c r="M19" s="38"/>
      <c r="O19" s="52">
        <v>15</v>
      </c>
      <c r="P19" s="53">
        <v>39.840000000000003</v>
      </c>
      <c r="Q19" s="54">
        <v>39.64</v>
      </c>
      <c r="R19" s="54">
        <v>39.89</v>
      </c>
      <c r="S19" s="54">
        <v>39.76</v>
      </c>
      <c r="T19" s="54">
        <v>39.950000000000003</v>
      </c>
      <c r="U19" s="67">
        <v>39.5</v>
      </c>
      <c r="V19" s="54">
        <v>39.950000000000003</v>
      </c>
      <c r="W19" s="54">
        <v>39.97</v>
      </c>
      <c r="X19" s="54">
        <v>39.46</v>
      </c>
      <c r="Y19" s="54">
        <v>39.9</v>
      </c>
      <c r="Z19" s="54">
        <v>39.64</v>
      </c>
      <c r="AA19" s="54">
        <v>39.909999999999997</v>
      </c>
      <c r="AB19" s="67">
        <v>39.9</v>
      </c>
      <c r="AC19" s="68">
        <v>39.700000000000003</v>
      </c>
    </row>
    <row r="20" spans="1:29" ht="16.5" thickBot="1" x14ac:dyDescent="0.3">
      <c r="A20" s="39" t="s">
        <v>33</v>
      </c>
      <c r="B20" s="40" t="s">
        <v>111</v>
      </c>
      <c r="C20" s="41" t="s">
        <v>18</v>
      </c>
      <c r="D20" s="42">
        <v>765</v>
      </c>
      <c r="E20" s="22">
        <f t="shared" si="2"/>
        <v>88</v>
      </c>
      <c r="F20" s="76">
        <f>MIN(AC5:AC92)</f>
        <v>39.6</v>
      </c>
      <c r="G20" s="77">
        <f>AVERAGE(AC5:AC92)</f>
        <v>40.031860465116289</v>
      </c>
      <c r="H20" s="25">
        <f>G20-F20</f>
        <v>0.43186046511628717</v>
      </c>
      <c r="I20" s="44">
        <v>0.37513888888888891</v>
      </c>
      <c r="J20" s="27">
        <f t="shared" si="0"/>
        <v>4.1192129629629648E-2</v>
      </c>
      <c r="K20" s="37">
        <f>J20+K15</f>
        <v>0.1556828703703704</v>
      </c>
      <c r="L20" s="39"/>
      <c r="M20" s="45"/>
      <c r="O20" s="52">
        <v>16</v>
      </c>
      <c r="P20" s="53">
        <v>40.19</v>
      </c>
      <c r="Q20" s="54">
        <v>39.74</v>
      </c>
      <c r="R20" s="54">
        <v>39.909999999999997</v>
      </c>
      <c r="S20" s="70">
        <v>39.72</v>
      </c>
      <c r="T20" s="54">
        <v>39.74</v>
      </c>
      <c r="U20" s="67">
        <v>39.61</v>
      </c>
      <c r="V20" s="54">
        <v>39.57</v>
      </c>
      <c r="W20" s="54">
        <v>39.92</v>
      </c>
      <c r="X20" s="54">
        <v>39.57</v>
      </c>
      <c r="Y20" s="54">
        <v>39.99</v>
      </c>
      <c r="Z20" s="54">
        <v>39.93</v>
      </c>
      <c r="AA20" s="54">
        <v>39.89</v>
      </c>
      <c r="AB20" s="67">
        <v>40.44</v>
      </c>
      <c r="AC20" s="68">
        <v>39.85</v>
      </c>
    </row>
    <row r="21" spans="1:29" ht="16.5" thickBot="1" x14ac:dyDescent="0.3">
      <c r="C21" s="1"/>
      <c r="D21" s="1"/>
      <c r="E21" s="46" t="s">
        <v>34</v>
      </c>
      <c r="F21" s="47">
        <f>AVERAGE(F7:F20)</f>
        <v>39.541428571428575</v>
      </c>
      <c r="G21" s="47">
        <f>AVERAGE(P5:AC92)</f>
        <v>39.905655080213911</v>
      </c>
      <c r="H21" s="47">
        <f>AVERAGE(H7:H20)</f>
        <v>0.38299031493622088</v>
      </c>
      <c r="I21" s="1"/>
      <c r="J21" s="1"/>
      <c r="K21" s="1"/>
      <c r="O21" s="52">
        <v>17</v>
      </c>
      <c r="P21" s="53">
        <v>39.94</v>
      </c>
      <c r="Q21" s="54">
        <v>39.67</v>
      </c>
      <c r="R21" s="54">
        <v>39.93</v>
      </c>
      <c r="S21" s="54">
        <v>39.630000000000003</v>
      </c>
      <c r="T21" s="54">
        <v>39.93</v>
      </c>
      <c r="U21" s="67">
        <v>40.21</v>
      </c>
      <c r="V21" s="54">
        <v>39.51</v>
      </c>
      <c r="W21" s="54">
        <v>39.93</v>
      </c>
      <c r="X21" s="54">
        <v>39.51</v>
      </c>
      <c r="Y21" s="54">
        <v>40.43</v>
      </c>
      <c r="Z21" s="54">
        <v>39.58</v>
      </c>
      <c r="AA21" s="54">
        <v>39.85</v>
      </c>
      <c r="AB21" s="67">
        <v>39.76</v>
      </c>
      <c r="AC21" s="68">
        <v>40.08</v>
      </c>
    </row>
    <row r="22" spans="1:29" x14ac:dyDescent="0.25">
      <c r="O22" s="52">
        <v>18</v>
      </c>
      <c r="P22" s="53">
        <v>40.049999999999997</v>
      </c>
      <c r="Q22" s="54">
        <v>39.659999999999997</v>
      </c>
      <c r="R22" s="54">
        <v>40.01</v>
      </c>
      <c r="S22" s="54">
        <v>39.659999999999997</v>
      </c>
      <c r="T22" s="54">
        <v>39.880000000000003</v>
      </c>
      <c r="U22" s="67">
        <v>40.29</v>
      </c>
      <c r="V22" s="54">
        <v>39.590000000000003</v>
      </c>
      <c r="W22" s="54">
        <v>40.119999999999997</v>
      </c>
      <c r="X22" s="54">
        <v>39.64</v>
      </c>
      <c r="Y22" s="54">
        <v>39.81</v>
      </c>
      <c r="Z22" s="54">
        <v>39.619999999999997</v>
      </c>
      <c r="AA22" s="54">
        <v>39.71</v>
      </c>
      <c r="AB22" s="67">
        <v>39.64</v>
      </c>
      <c r="AC22" s="68">
        <v>39.99</v>
      </c>
    </row>
    <row r="23" spans="1:29" x14ac:dyDescent="0.25">
      <c r="O23" s="52">
        <v>19</v>
      </c>
      <c r="P23" s="53">
        <v>40.31</v>
      </c>
      <c r="Q23" s="54">
        <v>39.630000000000003</v>
      </c>
      <c r="R23" s="54">
        <v>39.950000000000003</v>
      </c>
      <c r="S23" s="54">
        <v>39.82</v>
      </c>
      <c r="T23" s="54">
        <v>39.869999999999997</v>
      </c>
      <c r="U23" s="67">
        <v>39.54</v>
      </c>
      <c r="V23" s="54">
        <v>39.549999999999997</v>
      </c>
      <c r="W23" s="54">
        <v>40.020000000000003</v>
      </c>
      <c r="X23" s="54">
        <v>39.61</v>
      </c>
      <c r="Y23" s="54">
        <v>39.75</v>
      </c>
      <c r="Z23" s="54">
        <v>39.81</v>
      </c>
      <c r="AA23" s="54">
        <v>40.28</v>
      </c>
      <c r="AB23" s="67">
        <v>39.72</v>
      </c>
      <c r="AC23" s="68">
        <v>39.840000000000003</v>
      </c>
    </row>
    <row r="24" spans="1:29" x14ac:dyDescent="0.25">
      <c r="O24" s="52">
        <v>20</v>
      </c>
      <c r="P24" s="53">
        <v>40.14</v>
      </c>
      <c r="Q24" s="54">
        <v>41.06</v>
      </c>
      <c r="R24" s="54">
        <v>39.799999999999997</v>
      </c>
      <c r="S24" s="54">
        <v>39.590000000000003</v>
      </c>
      <c r="T24" s="54">
        <v>39.83</v>
      </c>
      <c r="U24" s="67">
        <v>39.630000000000003</v>
      </c>
      <c r="V24" s="54">
        <v>39.659999999999997</v>
      </c>
      <c r="W24" s="54">
        <v>40.130000000000003</v>
      </c>
      <c r="X24" s="54">
        <v>39.53</v>
      </c>
      <c r="Y24" s="54">
        <v>39.92</v>
      </c>
      <c r="Z24" s="54">
        <v>39.869999999999997</v>
      </c>
      <c r="AA24" s="54">
        <v>39.799999999999997</v>
      </c>
      <c r="AB24" s="67">
        <v>40.11</v>
      </c>
      <c r="AC24" s="68">
        <v>40</v>
      </c>
    </row>
    <row r="25" spans="1:29" x14ac:dyDescent="0.25">
      <c r="O25" s="52">
        <v>21</v>
      </c>
      <c r="P25" s="53">
        <v>39.86</v>
      </c>
      <c r="Q25" s="54">
        <v>40.72</v>
      </c>
      <c r="R25" s="54">
        <v>39.880000000000003</v>
      </c>
      <c r="S25" s="54">
        <v>39.869999999999997</v>
      </c>
      <c r="T25" s="54">
        <v>39.729999999999997</v>
      </c>
      <c r="U25" s="67">
        <v>39.409999999999997</v>
      </c>
      <c r="V25" s="54">
        <v>39.54</v>
      </c>
      <c r="W25" s="54">
        <v>39.950000000000003</v>
      </c>
      <c r="X25" s="54">
        <v>39.74</v>
      </c>
      <c r="Y25" s="54">
        <v>40.03</v>
      </c>
      <c r="Z25" s="54">
        <v>39.65</v>
      </c>
      <c r="AA25" s="54">
        <v>39.71</v>
      </c>
      <c r="AB25" s="67">
        <v>39.700000000000003</v>
      </c>
      <c r="AC25" s="68">
        <v>39.979999999999997</v>
      </c>
    </row>
    <row r="26" spans="1:29" x14ac:dyDescent="0.25">
      <c r="O26" s="52">
        <v>22</v>
      </c>
      <c r="P26" s="53">
        <v>39.97</v>
      </c>
      <c r="Q26" s="54">
        <v>39.630000000000003</v>
      </c>
      <c r="R26" s="54">
        <v>39.840000000000003</v>
      </c>
      <c r="S26" s="54">
        <v>39.78</v>
      </c>
      <c r="T26" s="54">
        <v>39.61</v>
      </c>
      <c r="U26" s="67">
        <v>39.53</v>
      </c>
      <c r="V26" s="54">
        <v>40.25</v>
      </c>
      <c r="W26" s="54">
        <v>40.130000000000003</v>
      </c>
      <c r="X26" s="54">
        <v>39.57</v>
      </c>
      <c r="Y26" s="54">
        <v>39.840000000000003</v>
      </c>
      <c r="Z26" s="54">
        <v>39.76</v>
      </c>
      <c r="AA26" s="54">
        <v>40.17</v>
      </c>
      <c r="AB26" s="67">
        <v>39.869999999999997</v>
      </c>
      <c r="AC26" s="68">
        <v>39.89</v>
      </c>
    </row>
    <row r="27" spans="1:29" x14ac:dyDescent="0.25">
      <c r="O27" s="52">
        <v>23</v>
      </c>
      <c r="P27" s="53">
        <v>39.83</v>
      </c>
      <c r="Q27" s="54">
        <v>39.86</v>
      </c>
      <c r="R27" s="54">
        <v>39.83</v>
      </c>
      <c r="S27" s="54">
        <v>39.619999999999997</v>
      </c>
      <c r="T27" s="54">
        <v>39.75</v>
      </c>
      <c r="U27" s="67">
        <v>39.65</v>
      </c>
      <c r="V27" s="54">
        <v>39.590000000000003</v>
      </c>
      <c r="W27" s="54">
        <v>42.41</v>
      </c>
      <c r="X27" s="54">
        <v>39.619999999999997</v>
      </c>
      <c r="Y27" s="54">
        <v>39.83</v>
      </c>
      <c r="Z27" s="54">
        <v>39.53</v>
      </c>
      <c r="AA27" s="54">
        <v>39.93</v>
      </c>
      <c r="AB27" s="67">
        <v>39.86</v>
      </c>
      <c r="AC27" s="68">
        <v>40.1</v>
      </c>
    </row>
    <row r="28" spans="1:29" x14ac:dyDescent="0.25">
      <c r="O28" s="52">
        <v>24</v>
      </c>
      <c r="P28" s="53">
        <v>39.97</v>
      </c>
      <c r="Q28" s="54">
        <v>39.770000000000003</v>
      </c>
      <c r="R28" s="54">
        <v>39.82</v>
      </c>
      <c r="S28" s="54">
        <v>39.869999999999997</v>
      </c>
      <c r="T28" s="54">
        <v>39.78</v>
      </c>
      <c r="U28" s="67">
        <v>39.630000000000003</v>
      </c>
      <c r="V28" s="54">
        <v>39.58</v>
      </c>
      <c r="W28" s="54">
        <v>39.75</v>
      </c>
      <c r="X28" s="54">
        <v>39.51</v>
      </c>
      <c r="Y28" s="54">
        <v>39.950000000000003</v>
      </c>
      <c r="Z28" s="54">
        <v>39.75</v>
      </c>
      <c r="AA28" s="54">
        <v>39.75</v>
      </c>
      <c r="AB28" s="67">
        <v>39.53</v>
      </c>
      <c r="AC28" s="68">
        <v>40.1</v>
      </c>
    </row>
    <row r="29" spans="1:29" x14ac:dyDescent="0.25">
      <c r="O29" s="52">
        <v>25</v>
      </c>
      <c r="P29" s="53">
        <v>39.92</v>
      </c>
      <c r="Q29" s="54">
        <v>39.86</v>
      </c>
      <c r="R29" s="54">
        <v>39.99</v>
      </c>
      <c r="S29" s="54">
        <v>39.76</v>
      </c>
      <c r="T29" s="54">
        <v>39.770000000000003</v>
      </c>
      <c r="U29" s="67">
        <v>39.549999999999997</v>
      </c>
      <c r="V29" s="54">
        <v>39.47</v>
      </c>
      <c r="W29" s="54">
        <v>40.119999999999997</v>
      </c>
      <c r="X29" s="54">
        <v>39.53</v>
      </c>
      <c r="Y29" s="54">
        <v>39.71</v>
      </c>
      <c r="Z29" s="54">
        <v>39.840000000000003</v>
      </c>
      <c r="AA29" s="54">
        <v>39.56</v>
      </c>
      <c r="AB29" s="67">
        <v>39.590000000000003</v>
      </c>
      <c r="AC29" s="68">
        <v>39.69</v>
      </c>
    </row>
    <row r="30" spans="1:29" x14ac:dyDescent="0.25">
      <c r="O30" s="52">
        <v>26</v>
      </c>
      <c r="P30" s="53">
        <v>39.89</v>
      </c>
      <c r="Q30" s="54">
        <v>39.590000000000003</v>
      </c>
      <c r="R30" s="54">
        <v>39.81</v>
      </c>
      <c r="S30" s="54">
        <v>39.65</v>
      </c>
      <c r="T30" s="54">
        <v>39.72</v>
      </c>
      <c r="U30" s="67">
        <v>39.53</v>
      </c>
      <c r="V30" s="54">
        <v>39.5</v>
      </c>
      <c r="W30" s="54">
        <v>39.82</v>
      </c>
      <c r="X30" s="54">
        <v>39.64</v>
      </c>
      <c r="Y30" s="54"/>
      <c r="Z30" s="54">
        <v>39.53</v>
      </c>
      <c r="AA30" s="54">
        <v>39.6</v>
      </c>
      <c r="AB30" s="67"/>
      <c r="AC30" s="68">
        <v>39.78</v>
      </c>
    </row>
    <row r="31" spans="1:29" x14ac:dyDescent="0.25">
      <c r="O31" s="52">
        <v>27</v>
      </c>
      <c r="P31" s="53">
        <v>39.9</v>
      </c>
      <c r="Q31" s="54">
        <v>39.57</v>
      </c>
      <c r="R31" s="54">
        <v>39.880000000000003</v>
      </c>
      <c r="S31" s="54">
        <v>39.76</v>
      </c>
      <c r="T31" s="54">
        <v>39.53</v>
      </c>
      <c r="U31" s="67">
        <v>39.71</v>
      </c>
      <c r="V31" s="54">
        <v>39.630000000000003</v>
      </c>
      <c r="W31" s="54">
        <v>39.590000000000003</v>
      </c>
      <c r="X31" s="54">
        <v>41.03</v>
      </c>
      <c r="Y31" s="54"/>
      <c r="Z31" s="54"/>
      <c r="AA31" s="54">
        <v>39.78</v>
      </c>
      <c r="AB31" s="67"/>
      <c r="AC31" s="68">
        <v>40.159999999999997</v>
      </c>
    </row>
    <row r="32" spans="1:29" x14ac:dyDescent="0.25">
      <c r="O32" s="52">
        <v>28</v>
      </c>
      <c r="P32" s="53">
        <v>39.799999999999997</v>
      </c>
      <c r="Q32" s="54">
        <v>39.56</v>
      </c>
      <c r="R32" s="54"/>
      <c r="S32" s="54">
        <v>39.82</v>
      </c>
      <c r="T32" s="54">
        <v>39.86</v>
      </c>
      <c r="U32" s="67">
        <v>39.619999999999997</v>
      </c>
      <c r="V32" s="54">
        <v>39.39</v>
      </c>
      <c r="W32" s="54">
        <v>39.61</v>
      </c>
      <c r="X32" s="54">
        <v>40.119999999999997</v>
      </c>
      <c r="Y32" s="54"/>
      <c r="Z32" s="54"/>
      <c r="AA32" s="54">
        <v>39.89</v>
      </c>
      <c r="AB32" s="67"/>
      <c r="AC32" s="68">
        <v>39.770000000000003</v>
      </c>
    </row>
    <row r="33" spans="15:29" x14ac:dyDescent="0.25">
      <c r="O33" s="52">
        <v>29</v>
      </c>
      <c r="P33" s="53">
        <v>39.909999999999997</v>
      </c>
      <c r="Q33" s="54">
        <v>39.619999999999997</v>
      </c>
      <c r="R33" s="54"/>
      <c r="S33" s="54">
        <v>39.81</v>
      </c>
      <c r="T33" s="54">
        <v>39.61</v>
      </c>
      <c r="U33" s="67">
        <v>39.770000000000003</v>
      </c>
      <c r="V33" s="54">
        <v>39.53</v>
      </c>
      <c r="W33" s="54">
        <v>39.74</v>
      </c>
      <c r="X33" s="54">
        <v>40.25</v>
      </c>
      <c r="Y33" s="54"/>
      <c r="Z33" s="54"/>
      <c r="AA33" s="54">
        <v>39.68</v>
      </c>
      <c r="AB33" s="67"/>
      <c r="AC33" s="68">
        <v>39.75</v>
      </c>
    </row>
    <row r="34" spans="15:29" x14ac:dyDescent="0.25">
      <c r="O34" s="52">
        <v>30</v>
      </c>
      <c r="P34" s="53">
        <v>40.22</v>
      </c>
      <c r="Q34" s="54">
        <v>39.520000000000003</v>
      </c>
      <c r="R34" s="54"/>
      <c r="S34" s="54">
        <v>39.89</v>
      </c>
      <c r="T34" s="54">
        <v>39.64</v>
      </c>
      <c r="U34" s="67">
        <v>39.659999999999997</v>
      </c>
      <c r="V34" s="54">
        <v>47.04</v>
      </c>
      <c r="W34" s="54">
        <v>39.619999999999997</v>
      </c>
      <c r="X34" s="54">
        <v>39.979999999999997</v>
      </c>
      <c r="Y34" s="54"/>
      <c r="Z34" s="54"/>
      <c r="AA34" s="54">
        <v>39.65</v>
      </c>
      <c r="AB34" s="67"/>
      <c r="AC34" s="68">
        <v>39.909999999999997</v>
      </c>
    </row>
    <row r="35" spans="15:29" x14ac:dyDescent="0.25">
      <c r="O35" s="52">
        <v>31</v>
      </c>
      <c r="P35" s="53"/>
      <c r="Q35" s="54">
        <v>39.700000000000003</v>
      </c>
      <c r="R35" s="54"/>
      <c r="S35" s="54">
        <v>39.76</v>
      </c>
      <c r="T35" s="54">
        <v>39.58</v>
      </c>
      <c r="U35" s="67">
        <v>39.46</v>
      </c>
      <c r="V35" s="54">
        <v>40.24</v>
      </c>
      <c r="W35" s="54">
        <v>39.69</v>
      </c>
      <c r="X35" s="54">
        <v>39.86</v>
      </c>
      <c r="Y35" s="54"/>
      <c r="Z35" s="54"/>
      <c r="AA35" s="54">
        <v>39.700000000000003</v>
      </c>
      <c r="AB35" s="67"/>
      <c r="AC35" s="68">
        <v>39.75</v>
      </c>
    </row>
    <row r="36" spans="15:29" x14ac:dyDescent="0.25">
      <c r="O36" s="52">
        <v>32</v>
      </c>
      <c r="P36" s="53"/>
      <c r="Q36" s="54">
        <v>40.94</v>
      </c>
      <c r="R36" s="54"/>
      <c r="S36" s="54">
        <v>39.82</v>
      </c>
      <c r="T36" s="54">
        <v>39.67</v>
      </c>
      <c r="U36" s="67">
        <v>39.49</v>
      </c>
      <c r="V36" s="54">
        <v>39.74</v>
      </c>
      <c r="W36" s="54">
        <v>40.32</v>
      </c>
      <c r="X36" s="54">
        <v>39.71</v>
      </c>
      <c r="Y36" s="54"/>
      <c r="Z36" s="54"/>
      <c r="AA36" s="54">
        <v>39.770000000000003</v>
      </c>
      <c r="AB36" s="67"/>
      <c r="AC36" s="68">
        <v>39.71</v>
      </c>
    </row>
    <row r="37" spans="15:29" x14ac:dyDescent="0.25">
      <c r="O37" s="52">
        <v>33</v>
      </c>
      <c r="P37" s="53"/>
      <c r="Q37" s="54">
        <v>39.5</v>
      </c>
      <c r="R37" s="54"/>
      <c r="S37" s="54">
        <v>39.79</v>
      </c>
      <c r="T37" s="54">
        <v>39.72</v>
      </c>
      <c r="U37" s="67">
        <v>39.47</v>
      </c>
      <c r="V37" s="54">
        <v>39.770000000000003</v>
      </c>
      <c r="W37" s="54">
        <v>39.75</v>
      </c>
      <c r="X37" s="54">
        <v>39.96</v>
      </c>
      <c r="Y37" s="54"/>
      <c r="Z37" s="54"/>
      <c r="AA37" s="54">
        <v>40.19</v>
      </c>
      <c r="AB37" s="67"/>
      <c r="AC37" s="68">
        <v>40.07</v>
      </c>
    </row>
    <row r="38" spans="15:29" x14ac:dyDescent="0.25">
      <c r="O38" s="52">
        <v>34</v>
      </c>
      <c r="P38" s="53"/>
      <c r="Q38" s="54">
        <v>39.700000000000003</v>
      </c>
      <c r="R38" s="54"/>
      <c r="S38" s="54">
        <v>39.82</v>
      </c>
      <c r="T38" s="54">
        <v>39.61</v>
      </c>
      <c r="U38" s="67">
        <v>39.520000000000003</v>
      </c>
      <c r="V38" s="54">
        <v>39.65</v>
      </c>
      <c r="W38" s="54">
        <v>39.71</v>
      </c>
      <c r="X38" s="54">
        <v>39.94</v>
      </c>
      <c r="Y38" s="54"/>
      <c r="Z38" s="54"/>
      <c r="AA38" s="54">
        <v>40.1</v>
      </c>
      <c r="AB38" s="67"/>
      <c r="AC38" s="68">
        <v>39.72</v>
      </c>
    </row>
    <row r="39" spans="15:29" x14ac:dyDescent="0.25">
      <c r="O39" s="52">
        <v>35</v>
      </c>
      <c r="P39" s="53"/>
      <c r="Q39" s="54">
        <v>39.49</v>
      </c>
      <c r="R39" s="54"/>
      <c r="S39" s="54">
        <v>39.86</v>
      </c>
      <c r="T39" s="54">
        <v>39.68</v>
      </c>
      <c r="U39" s="67">
        <v>39.67</v>
      </c>
      <c r="V39" s="54">
        <v>39.51</v>
      </c>
      <c r="W39" s="54">
        <v>39.69</v>
      </c>
      <c r="X39" s="54">
        <v>39.85</v>
      </c>
      <c r="Y39" s="54"/>
      <c r="Z39" s="54"/>
      <c r="AA39" s="54">
        <v>40.46</v>
      </c>
      <c r="AB39" s="67"/>
      <c r="AC39" s="68">
        <v>41.02</v>
      </c>
    </row>
    <row r="40" spans="15:29" x14ac:dyDescent="0.25">
      <c r="O40" s="52">
        <v>36</v>
      </c>
      <c r="P40" s="53"/>
      <c r="Q40" s="54">
        <v>39.44</v>
      </c>
      <c r="R40" s="54"/>
      <c r="S40" s="54">
        <v>39.85</v>
      </c>
      <c r="T40" s="54">
        <v>39.630000000000003</v>
      </c>
      <c r="U40" s="67">
        <v>39.56</v>
      </c>
      <c r="V40" s="54">
        <v>39.43</v>
      </c>
      <c r="W40" s="54">
        <v>39.72</v>
      </c>
      <c r="X40" s="54">
        <v>39.700000000000003</v>
      </c>
      <c r="Y40" s="54"/>
      <c r="Z40" s="54"/>
      <c r="AA40" s="54">
        <v>39.799999999999997</v>
      </c>
      <c r="AB40" s="67"/>
      <c r="AC40" s="68">
        <v>40.1</v>
      </c>
    </row>
    <row r="41" spans="15:29" x14ac:dyDescent="0.25">
      <c r="O41" s="52">
        <v>37</v>
      </c>
      <c r="P41" s="53"/>
      <c r="Q41" s="54">
        <v>39.76</v>
      </c>
      <c r="R41" s="54"/>
      <c r="S41" s="54">
        <v>39.96</v>
      </c>
      <c r="T41" s="54">
        <v>39.72</v>
      </c>
      <c r="U41" s="67">
        <v>39.65</v>
      </c>
      <c r="V41" s="54">
        <v>39.43</v>
      </c>
      <c r="W41" s="54">
        <v>40.72</v>
      </c>
      <c r="X41" s="54">
        <v>39.82</v>
      </c>
      <c r="Y41" s="54"/>
      <c r="Z41" s="54"/>
      <c r="AA41" s="54">
        <v>39.68</v>
      </c>
      <c r="AB41" s="67"/>
      <c r="AC41" s="68">
        <v>40.130000000000003</v>
      </c>
    </row>
    <row r="42" spans="15:29" x14ac:dyDescent="0.25">
      <c r="O42" s="52">
        <v>38</v>
      </c>
      <c r="P42" s="53"/>
      <c r="Q42" s="54">
        <v>39.65</v>
      </c>
      <c r="R42" s="54"/>
      <c r="S42" s="54">
        <v>39.69</v>
      </c>
      <c r="T42" s="54">
        <v>39.57</v>
      </c>
      <c r="U42" s="67">
        <v>39.67</v>
      </c>
      <c r="V42" s="54">
        <v>39.64</v>
      </c>
      <c r="W42" s="54">
        <v>39.979999999999997</v>
      </c>
      <c r="X42" s="54">
        <v>39.75</v>
      </c>
      <c r="Y42" s="54"/>
      <c r="Z42" s="54"/>
      <c r="AA42" s="54">
        <v>40.619999999999997</v>
      </c>
      <c r="AB42" s="67"/>
      <c r="AC42" s="68">
        <v>40.14</v>
      </c>
    </row>
    <row r="43" spans="15:29" x14ac:dyDescent="0.25">
      <c r="O43" s="52">
        <v>39</v>
      </c>
      <c r="P43" s="53"/>
      <c r="Q43" s="54">
        <v>39.630000000000003</v>
      </c>
      <c r="R43" s="54"/>
      <c r="S43" s="54">
        <v>39.92</v>
      </c>
      <c r="T43" s="54">
        <v>39.700000000000003</v>
      </c>
      <c r="U43" s="67">
        <v>39.5</v>
      </c>
      <c r="V43" s="54">
        <v>39.64</v>
      </c>
      <c r="W43" s="54">
        <v>39.9</v>
      </c>
      <c r="X43" s="54">
        <v>39.979999999999997</v>
      </c>
      <c r="Y43" s="54"/>
      <c r="Z43" s="54"/>
      <c r="AA43" s="54">
        <v>39.880000000000003</v>
      </c>
      <c r="AB43" s="67"/>
      <c r="AC43" s="68">
        <v>39.659999999999997</v>
      </c>
    </row>
    <row r="44" spans="15:29" x14ac:dyDescent="0.25">
      <c r="O44" s="52">
        <v>40</v>
      </c>
      <c r="P44" s="53"/>
      <c r="Q44" s="54">
        <v>39.700000000000003</v>
      </c>
      <c r="R44" s="54"/>
      <c r="S44" s="54">
        <v>39.840000000000003</v>
      </c>
      <c r="T44" s="54">
        <v>39.61</v>
      </c>
      <c r="U44" s="67">
        <v>39.54</v>
      </c>
      <c r="V44" s="54">
        <v>39.54</v>
      </c>
      <c r="W44" s="54">
        <v>39.96</v>
      </c>
      <c r="X44" s="54">
        <v>39.79</v>
      </c>
      <c r="Y44" s="54"/>
      <c r="Z44" s="54"/>
      <c r="AA44" s="54">
        <v>39.86</v>
      </c>
      <c r="AB44" s="67"/>
      <c r="AC44" s="68">
        <v>39.86</v>
      </c>
    </row>
    <row r="45" spans="15:29" x14ac:dyDescent="0.25">
      <c r="O45" s="52">
        <v>41</v>
      </c>
      <c r="P45" s="53"/>
      <c r="Q45" s="54">
        <v>39.979999999999997</v>
      </c>
      <c r="R45" s="54"/>
      <c r="S45" s="54">
        <v>39.78</v>
      </c>
      <c r="T45" s="54">
        <v>39.72</v>
      </c>
      <c r="U45" s="67">
        <v>39.770000000000003</v>
      </c>
      <c r="V45" s="54">
        <v>39.65</v>
      </c>
      <c r="W45" s="54">
        <v>40.47</v>
      </c>
      <c r="X45" s="54">
        <v>39.86</v>
      </c>
      <c r="Y45" s="54"/>
      <c r="Z45" s="54"/>
      <c r="AA45" s="54"/>
      <c r="AB45" s="67"/>
      <c r="AC45" s="68">
        <v>39.89</v>
      </c>
    </row>
    <row r="46" spans="15:29" x14ac:dyDescent="0.25">
      <c r="O46" s="52">
        <v>42</v>
      </c>
      <c r="P46" s="53"/>
      <c r="Q46" s="54">
        <v>39.82</v>
      </c>
      <c r="R46" s="54"/>
      <c r="S46" s="54">
        <v>39.840000000000003</v>
      </c>
      <c r="T46" s="54">
        <v>39.56</v>
      </c>
      <c r="U46" s="67">
        <v>39.450000000000003</v>
      </c>
      <c r="V46" s="54">
        <v>39.53</v>
      </c>
      <c r="W46" s="54">
        <v>39.770000000000003</v>
      </c>
      <c r="X46" s="54">
        <v>39.96</v>
      </c>
      <c r="Y46" s="54"/>
      <c r="Z46" s="54"/>
      <c r="AA46" s="54"/>
      <c r="AB46" s="67"/>
      <c r="AC46" s="68">
        <v>39.71</v>
      </c>
    </row>
    <row r="47" spans="15:29" x14ac:dyDescent="0.25">
      <c r="O47" s="52">
        <v>43</v>
      </c>
      <c r="P47" s="53"/>
      <c r="Q47" s="54">
        <v>39.799999999999997</v>
      </c>
      <c r="R47" s="54"/>
      <c r="S47" s="54">
        <v>39.75</v>
      </c>
      <c r="T47" s="54">
        <v>39.590000000000003</v>
      </c>
      <c r="U47" s="67">
        <v>39.549999999999997</v>
      </c>
      <c r="V47" s="54">
        <v>39.54</v>
      </c>
      <c r="W47" s="54">
        <v>39.79</v>
      </c>
      <c r="X47" s="54">
        <v>39.71</v>
      </c>
      <c r="Y47" s="54"/>
      <c r="Z47" s="54"/>
      <c r="AA47" s="54"/>
      <c r="AB47" s="67"/>
      <c r="AC47" s="68">
        <v>39.770000000000003</v>
      </c>
    </row>
    <row r="48" spans="15:29" x14ac:dyDescent="0.25">
      <c r="O48" s="52">
        <v>44</v>
      </c>
      <c r="P48" s="53"/>
      <c r="Q48" s="54">
        <v>39.78</v>
      </c>
      <c r="R48" s="54"/>
      <c r="S48" s="54">
        <v>39.909999999999997</v>
      </c>
      <c r="T48" s="54">
        <v>39.43</v>
      </c>
      <c r="U48" s="67">
        <v>39.659999999999997</v>
      </c>
      <c r="V48" s="54">
        <v>39.54</v>
      </c>
      <c r="W48" s="54">
        <v>40.700000000000003</v>
      </c>
      <c r="X48" s="54">
        <v>39.869999999999997</v>
      </c>
      <c r="Y48" s="54"/>
      <c r="Z48" s="54"/>
      <c r="AA48" s="54"/>
      <c r="AB48" s="67"/>
      <c r="AC48" s="68">
        <v>39.83</v>
      </c>
    </row>
    <row r="49" spans="15:29" x14ac:dyDescent="0.25">
      <c r="O49" s="52">
        <v>45</v>
      </c>
      <c r="P49" s="53"/>
      <c r="Q49" s="54">
        <v>39.65</v>
      </c>
      <c r="R49" s="54"/>
      <c r="S49" s="54">
        <v>39.96</v>
      </c>
      <c r="T49" s="54">
        <v>39.6</v>
      </c>
      <c r="U49" s="67">
        <v>39.65</v>
      </c>
      <c r="V49" s="54">
        <v>39.299999999999997</v>
      </c>
      <c r="W49" s="54">
        <v>39.79</v>
      </c>
      <c r="X49" s="54">
        <v>39.64</v>
      </c>
      <c r="Y49" s="54"/>
      <c r="Z49" s="54"/>
      <c r="AA49" s="54"/>
      <c r="AB49" s="67"/>
      <c r="AC49" s="68">
        <v>39.909999999999997</v>
      </c>
    </row>
    <row r="50" spans="15:29" x14ac:dyDescent="0.25">
      <c r="O50" s="52">
        <v>46</v>
      </c>
      <c r="P50" s="53"/>
      <c r="Q50" s="54">
        <v>39.6</v>
      </c>
      <c r="R50" s="54"/>
      <c r="S50" s="54">
        <v>39.75</v>
      </c>
      <c r="T50" s="54">
        <v>39.61</v>
      </c>
      <c r="U50" s="67">
        <v>39.61</v>
      </c>
      <c r="V50" s="54">
        <v>39.46</v>
      </c>
      <c r="W50" s="54">
        <v>39.96</v>
      </c>
      <c r="X50" s="54">
        <v>39.81</v>
      </c>
      <c r="Y50" s="54"/>
      <c r="Z50" s="54"/>
      <c r="AA50" s="67"/>
      <c r="AB50" s="67"/>
      <c r="AC50" s="68">
        <v>40.86</v>
      </c>
    </row>
    <row r="51" spans="15:29" x14ac:dyDescent="0.25">
      <c r="O51" s="52">
        <v>47</v>
      </c>
      <c r="P51" s="53"/>
      <c r="Q51" s="54">
        <v>39.520000000000003</v>
      </c>
      <c r="R51" s="54"/>
      <c r="S51" s="54">
        <v>40.11</v>
      </c>
      <c r="T51" s="54">
        <v>39.57</v>
      </c>
      <c r="U51" s="67">
        <v>39.520000000000003</v>
      </c>
      <c r="V51" s="54">
        <v>39.54</v>
      </c>
      <c r="W51" s="54">
        <v>39.79</v>
      </c>
      <c r="X51" s="54">
        <v>39.799999999999997</v>
      </c>
      <c r="Y51" s="54"/>
      <c r="Z51" s="54"/>
      <c r="AA51" s="54"/>
      <c r="AB51" s="67"/>
      <c r="AC51" s="68">
        <v>39.82</v>
      </c>
    </row>
    <row r="52" spans="15:29" x14ac:dyDescent="0.25">
      <c r="O52" s="52">
        <v>48</v>
      </c>
      <c r="P52" s="53"/>
      <c r="Q52" s="54">
        <v>39.76</v>
      </c>
      <c r="R52" s="54"/>
      <c r="S52" s="54">
        <v>39.92</v>
      </c>
      <c r="T52" s="54">
        <v>40.21</v>
      </c>
      <c r="U52" s="67">
        <v>39.520000000000003</v>
      </c>
      <c r="V52" s="54">
        <v>39.46</v>
      </c>
      <c r="W52" s="54">
        <v>39.9</v>
      </c>
      <c r="X52" s="54">
        <v>39.909999999999997</v>
      </c>
      <c r="Y52" s="54"/>
      <c r="Z52" s="54"/>
      <c r="AA52" s="54"/>
      <c r="AB52" s="67"/>
      <c r="AC52" s="68">
        <v>40.46</v>
      </c>
    </row>
    <row r="53" spans="15:29" x14ac:dyDescent="0.25">
      <c r="O53" s="52">
        <v>49</v>
      </c>
      <c r="P53" s="53"/>
      <c r="Q53" s="54">
        <v>39.72</v>
      </c>
      <c r="R53" s="54"/>
      <c r="S53" s="54">
        <v>39.75</v>
      </c>
      <c r="T53" s="54">
        <v>39.78</v>
      </c>
      <c r="U53" s="67">
        <v>39.69</v>
      </c>
      <c r="V53" s="54">
        <v>39.630000000000003</v>
      </c>
      <c r="W53" s="54">
        <v>40.520000000000003</v>
      </c>
      <c r="X53" s="54">
        <v>39.94</v>
      </c>
      <c r="Y53" s="54"/>
      <c r="Z53" s="54"/>
      <c r="AA53" s="54"/>
      <c r="AB53" s="67"/>
      <c r="AC53" s="68">
        <v>40.049999999999997</v>
      </c>
    </row>
    <row r="54" spans="15:29" x14ac:dyDescent="0.25">
      <c r="O54" s="52">
        <v>50</v>
      </c>
      <c r="P54" s="53"/>
      <c r="Q54" s="54">
        <v>39.76</v>
      </c>
      <c r="R54" s="54"/>
      <c r="S54" s="54">
        <v>39.9</v>
      </c>
      <c r="T54" s="54">
        <v>39.69</v>
      </c>
      <c r="U54" s="67">
        <v>39.409999999999997</v>
      </c>
      <c r="V54" s="54">
        <v>39.5</v>
      </c>
      <c r="W54" s="54">
        <v>40.020000000000003</v>
      </c>
      <c r="X54" s="54">
        <v>39.840000000000003</v>
      </c>
      <c r="Y54" s="54"/>
      <c r="Z54" s="54"/>
      <c r="AA54" s="54"/>
      <c r="AB54" s="67"/>
      <c r="AC54" s="68">
        <v>39.67</v>
      </c>
    </row>
    <row r="55" spans="15:29" x14ac:dyDescent="0.25">
      <c r="O55" s="52">
        <v>51</v>
      </c>
      <c r="P55" s="53"/>
      <c r="Q55" s="54">
        <v>39.79</v>
      </c>
      <c r="R55" s="54"/>
      <c r="S55" s="54">
        <v>39.799999999999997</v>
      </c>
      <c r="T55" s="54">
        <v>39.700000000000003</v>
      </c>
      <c r="U55" s="67" t="s">
        <v>126</v>
      </c>
      <c r="V55" s="54">
        <v>39.56</v>
      </c>
      <c r="W55" s="54">
        <v>40.840000000000003</v>
      </c>
      <c r="X55" s="54">
        <v>39.71</v>
      </c>
      <c r="Y55" s="54"/>
      <c r="Z55" s="54"/>
      <c r="AA55" s="54"/>
      <c r="AB55" s="67"/>
      <c r="AC55" s="68">
        <v>39.880000000000003</v>
      </c>
    </row>
    <row r="56" spans="15:29" x14ac:dyDescent="0.25">
      <c r="O56" s="52">
        <v>52</v>
      </c>
      <c r="P56" s="53"/>
      <c r="Q56" s="54">
        <v>40.19</v>
      </c>
      <c r="R56" s="54"/>
      <c r="S56" s="54">
        <v>39.81</v>
      </c>
      <c r="T56" s="54">
        <v>39.72</v>
      </c>
      <c r="U56" s="67">
        <v>39.520000000000003</v>
      </c>
      <c r="V56" s="54">
        <v>39.68</v>
      </c>
      <c r="W56" s="54">
        <v>40.049999999999997</v>
      </c>
      <c r="X56" s="54">
        <v>39.68</v>
      </c>
      <c r="Y56" s="54"/>
      <c r="Z56" s="54"/>
      <c r="AA56" s="54"/>
      <c r="AB56" s="67"/>
      <c r="AC56" s="68">
        <v>39.94</v>
      </c>
    </row>
    <row r="57" spans="15:29" x14ac:dyDescent="0.25">
      <c r="O57" s="52">
        <v>53</v>
      </c>
      <c r="P57" s="53"/>
      <c r="Q57" s="54">
        <v>39.9</v>
      </c>
      <c r="R57" s="54"/>
      <c r="S57" s="54">
        <v>39.979999999999997</v>
      </c>
      <c r="T57" s="54">
        <v>39.729999999999997</v>
      </c>
      <c r="U57" s="67">
        <v>39.6</v>
      </c>
      <c r="V57" s="54">
        <v>39.549999999999997</v>
      </c>
      <c r="W57" s="54">
        <v>39.979999999999997</v>
      </c>
      <c r="X57" s="54">
        <v>39.880000000000003</v>
      </c>
      <c r="Y57" s="54"/>
      <c r="Z57" s="54"/>
      <c r="AA57" s="54"/>
      <c r="AB57" s="67"/>
      <c r="AC57" s="68">
        <v>39.909999999999997</v>
      </c>
    </row>
    <row r="58" spans="15:29" x14ac:dyDescent="0.25">
      <c r="O58" s="52">
        <v>54</v>
      </c>
      <c r="P58" s="53"/>
      <c r="Q58" s="54">
        <v>40.729999999999997</v>
      </c>
      <c r="R58" s="54"/>
      <c r="S58" s="54">
        <v>39.68</v>
      </c>
      <c r="T58" s="54">
        <v>39.659999999999997</v>
      </c>
      <c r="U58" s="67">
        <v>39.380000000000003</v>
      </c>
      <c r="V58" s="54">
        <v>39.78</v>
      </c>
      <c r="W58" s="54">
        <v>40.25</v>
      </c>
      <c r="X58" s="54">
        <v>39.99</v>
      </c>
      <c r="Y58" s="54"/>
      <c r="Z58" s="54"/>
      <c r="AA58" s="54"/>
      <c r="AB58" s="67"/>
      <c r="AC58" s="68">
        <v>39.81</v>
      </c>
    </row>
    <row r="59" spans="15:29" x14ac:dyDescent="0.25">
      <c r="O59" s="52">
        <v>55</v>
      </c>
      <c r="P59" s="53"/>
      <c r="Q59" s="54">
        <v>40</v>
      </c>
      <c r="R59" s="54"/>
      <c r="S59" s="54">
        <v>39.79</v>
      </c>
      <c r="T59" s="54">
        <v>39.630000000000003</v>
      </c>
      <c r="U59" s="67">
        <v>39.549999999999997</v>
      </c>
      <c r="V59" s="54">
        <v>40.880000000000003</v>
      </c>
      <c r="W59" s="54">
        <v>40.32</v>
      </c>
      <c r="X59" s="54">
        <v>39.700000000000003</v>
      </c>
      <c r="Y59" s="54"/>
      <c r="Z59" s="54"/>
      <c r="AA59" s="54"/>
      <c r="AB59" s="67"/>
      <c r="AC59" s="68">
        <v>39.93</v>
      </c>
    </row>
    <row r="60" spans="15:29" x14ac:dyDescent="0.25">
      <c r="O60" s="52">
        <v>56</v>
      </c>
      <c r="P60" s="53"/>
      <c r="Q60" s="54">
        <v>40.08</v>
      </c>
      <c r="R60" s="54"/>
      <c r="S60" s="54">
        <v>39.840000000000003</v>
      </c>
      <c r="T60" s="54">
        <v>39.590000000000003</v>
      </c>
      <c r="U60" s="67">
        <v>39.67</v>
      </c>
      <c r="V60" s="54">
        <v>39.659999999999997</v>
      </c>
      <c r="W60" s="54">
        <v>40.1</v>
      </c>
      <c r="X60" s="54">
        <v>39.68</v>
      </c>
      <c r="Y60" s="54"/>
      <c r="Z60" s="54"/>
      <c r="AA60" s="54"/>
      <c r="AB60" s="67"/>
      <c r="AC60" s="68">
        <v>40</v>
      </c>
    </row>
    <row r="61" spans="15:29" x14ac:dyDescent="0.25">
      <c r="O61" s="52">
        <v>57</v>
      </c>
      <c r="P61" s="53"/>
      <c r="Q61" s="54">
        <v>39.92</v>
      </c>
      <c r="R61" s="54"/>
      <c r="S61" s="54">
        <v>39.83</v>
      </c>
      <c r="T61" s="54">
        <v>39.58</v>
      </c>
      <c r="U61" s="67">
        <v>39.590000000000003</v>
      </c>
      <c r="V61" s="54">
        <v>39.46</v>
      </c>
      <c r="W61" s="54">
        <v>39.9</v>
      </c>
      <c r="X61" s="54">
        <v>39.630000000000003</v>
      </c>
      <c r="Y61" s="54"/>
      <c r="Z61" s="54"/>
      <c r="AA61" s="54"/>
      <c r="AB61" s="67"/>
      <c r="AC61" s="68">
        <v>39.86</v>
      </c>
    </row>
    <row r="62" spans="15:29" x14ac:dyDescent="0.25">
      <c r="O62" s="52">
        <v>58</v>
      </c>
      <c r="P62" s="53"/>
      <c r="Q62" s="54">
        <v>39.81</v>
      </c>
      <c r="R62" s="54"/>
      <c r="S62" s="54">
        <v>39.79</v>
      </c>
      <c r="T62" s="54">
        <v>39.56</v>
      </c>
      <c r="U62" s="67"/>
      <c r="V62" s="54">
        <v>39.729999999999997</v>
      </c>
      <c r="W62" s="54">
        <v>40.11</v>
      </c>
      <c r="X62" s="54">
        <v>39.94</v>
      </c>
      <c r="Y62" s="54"/>
      <c r="Z62" s="54"/>
      <c r="AA62" s="54"/>
      <c r="AB62" s="67"/>
      <c r="AC62" s="68">
        <v>39.97</v>
      </c>
    </row>
    <row r="63" spans="15:29" x14ac:dyDescent="0.25">
      <c r="O63" s="52">
        <v>59</v>
      </c>
      <c r="P63" s="53"/>
      <c r="Q63" s="54">
        <v>39.71</v>
      </c>
      <c r="R63" s="54"/>
      <c r="S63" s="54">
        <v>39.72</v>
      </c>
      <c r="T63" s="54">
        <v>39.909999999999997</v>
      </c>
      <c r="U63" s="67"/>
      <c r="V63" s="54">
        <v>39.549999999999997</v>
      </c>
      <c r="W63" s="54">
        <v>40.17</v>
      </c>
      <c r="X63" s="54">
        <v>39.85</v>
      </c>
      <c r="Y63" s="54"/>
      <c r="Z63" s="54"/>
      <c r="AA63" s="54"/>
      <c r="AB63" s="67"/>
      <c r="AC63" s="68">
        <v>39.86</v>
      </c>
    </row>
    <row r="64" spans="15:29" x14ac:dyDescent="0.25">
      <c r="O64" s="52">
        <v>60</v>
      </c>
      <c r="P64" s="53"/>
      <c r="Q64" s="54">
        <v>39.770000000000003</v>
      </c>
      <c r="R64" s="54"/>
      <c r="S64" s="54">
        <v>39.93</v>
      </c>
      <c r="T64" s="54">
        <v>39.83</v>
      </c>
      <c r="U64" s="54"/>
      <c r="V64" s="54">
        <v>39.5</v>
      </c>
      <c r="W64" s="54">
        <v>40.14</v>
      </c>
      <c r="X64" s="54">
        <v>39.69</v>
      </c>
      <c r="Y64" s="54"/>
      <c r="Z64" s="54"/>
      <c r="AA64" s="54"/>
      <c r="AB64" s="67"/>
      <c r="AC64" s="68">
        <v>40.58</v>
      </c>
    </row>
    <row r="65" spans="15:29" x14ac:dyDescent="0.25">
      <c r="O65" s="52">
        <v>61</v>
      </c>
      <c r="P65" s="53"/>
      <c r="Q65" s="54">
        <v>39.57</v>
      </c>
      <c r="R65" s="54"/>
      <c r="S65" s="54">
        <v>39.83</v>
      </c>
      <c r="T65" s="54">
        <v>39.71</v>
      </c>
      <c r="U65" s="54"/>
      <c r="V65" s="54">
        <v>39.35</v>
      </c>
      <c r="W65" s="54">
        <v>40.22</v>
      </c>
      <c r="X65" s="54">
        <v>39.700000000000003</v>
      </c>
      <c r="Y65" s="54"/>
      <c r="Z65" s="54"/>
      <c r="AA65" s="54"/>
      <c r="AB65" s="67"/>
      <c r="AC65" s="68">
        <v>39.86</v>
      </c>
    </row>
    <row r="66" spans="15:29" x14ac:dyDescent="0.25">
      <c r="O66" s="52">
        <v>62</v>
      </c>
      <c r="P66" s="53"/>
      <c r="Q66" s="54">
        <v>39.729999999999997</v>
      </c>
      <c r="R66" s="54"/>
      <c r="S66" s="54">
        <v>39.82</v>
      </c>
      <c r="T66" s="54">
        <v>39.82</v>
      </c>
      <c r="U66" s="54"/>
      <c r="V66" s="54">
        <v>39.479999999999997</v>
      </c>
      <c r="W66" s="54">
        <v>40.51</v>
      </c>
      <c r="X66" s="54">
        <v>39.6</v>
      </c>
      <c r="Y66" s="54"/>
      <c r="Z66" s="54"/>
      <c r="AA66" s="54"/>
      <c r="AB66" s="67"/>
      <c r="AC66" s="68">
        <v>39.93</v>
      </c>
    </row>
    <row r="67" spans="15:29" x14ac:dyDescent="0.25">
      <c r="O67" s="52">
        <v>63</v>
      </c>
      <c r="P67" s="53"/>
      <c r="Q67" s="54">
        <v>40.07</v>
      </c>
      <c r="R67" s="54"/>
      <c r="S67" s="54">
        <v>39.799999999999997</v>
      </c>
      <c r="T67" s="54">
        <v>39.64</v>
      </c>
      <c r="U67" s="54"/>
      <c r="V67" s="54">
        <v>39.97</v>
      </c>
      <c r="W67" s="54">
        <v>40.24</v>
      </c>
      <c r="X67" s="54">
        <v>39.96</v>
      </c>
      <c r="Y67" s="54"/>
      <c r="Z67" s="54"/>
      <c r="AA67" s="54"/>
      <c r="AB67" s="67"/>
      <c r="AC67" s="68">
        <v>39.71</v>
      </c>
    </row>
    <row r="68" spans="15:29" x14ac:dyDescent="0.25">
      <c r="O68" s="52">
        <v>64</v>
      </c>
      <c r="P68" s="53"/>
      <c r="Q68" s="54">
        <v>40.64</v>
      </c>
      <c r="R68" s="54"/>
      <c r="S68" s="54">
        <v>40.71</v>
      </c>
      <c r="T68" s="54">
        <v>39.74</v>
      </c>
      <c r="U68" s="54"/>
      <c r="V68" s="54">
        <v>39.53</v>
      </c>
      <c r="W68" s="54">
        <v>40</v>
      </c>
      <c r="X68" s="54">
        <v>39.770000000000003</v>
      </c>
      <c r="Y68" s="54"/>
      <c r="Z68" s="54"/>
      <c r="AA68" s="54"/>
      <c r="AB68" s="67"/>
      <c r="AC68" s="68">
        <v>39.6</v>
      </c>
    </row>
    <row r="69" spans="15:29" x14ac:dyDescent="0.25">
      <c r="O69" s="52">
        <v>65</v>
      </c>
      <c r="P69" s="53"/>
      <c r="Q69" s="54">
        <v>39.99</v>
      </c>
      <c r="R69" s="54"/>
      <c r="S69" s="54"/>
      <c r="T69" s="54">
        <v>39.61</v>
      </c>
      <c r="U69" s="54"/>
      <c r="V69" s="54">
        <v>39.53</v>
      </c>
      <c r="W69" s="54">
        <v>40.25</v>
      </c>
      <c r="X69" s="54">
        <v>39.909999999999997</v>
      </c>
      <c r="Y69" s="54"/>
      <c r="Z69" s="54"/>
      <c r="AA69" s="54"/>
      <c r="AB69" s="67"/>
      <c r="AC69" s="68">
        <v>40.67</v>
      </c>
    </row>
    <row r="70" spans="15:29" x14ac:dyDescent="0.25">
      <c r="O70" s="52">
        <v>66</v>
      </c>
      <c r="P70" s="53"/>
      <c r="Q70" s="54">
        <v>40.07</v>
      </c>
      <c r="R70" s="54"/>
      <c r="S70" s="54"/>
      <c r="T70" s="54">
        <v>39.840000000000003</v>
      </c>
      <c r="U70" s="54"/>
      <c r="V70" s="54">
        <v>39.74</v>
      </c>
      <c r="W70" s="54">
        <v>40.74</v>
      </c>
      <c r="X70" s="54">
        <v>39.909999999999997</v>
      </c>
      <c r="Y70" s="54"/>
      <c r="Z70" s="54"/>
      <c r="AA70" s="54"/>
      <c r="AB70" s="67"/>
      <c r="AC70" s="68">
        <v>40.93</v>
      </c>
    </row>
    <row r="71" spans="15:29" x14ac:dyDescent="0.25">
      <c r="O71" s="52">
        <v>67</v>
      </c>
      <c r="P71" s="53"/>
      <c r="Q71" s="54">
        <v>39.840000000000003</v>
      </c>
      <c r="R71" s="54"/>
      <c r="S71" s="54"/>
      <c r="T71" s="54">
        <v>39.85</v>
      </c>
      <c r="U71" s="54"/>
      <c r="V71" s="54">
        <v>39.909999999999997</v>
      </c>
      <c r="W71" s="67"/>
      <c r="X71" s="54"/>
      <c r="Y71" s="54"/>
      <c r="Z71" s="54"/>
      <c r="AA71" s="54"/>
      <c r="AB71" s="67"/>
      <c r="AC71" s="68">
        <v>40.08</v>
      </c>
    </row>
    <row r="72" spans="15:29" x14ac:dyDescent="0.25">
      <c r="O72" s="52">
        <v>68</v>
      </c>
      <c r="P72" s="53"/>
      <c r="Q72" s="54">
        <v>39.86</v>
      </c>
      <c r="R72" s="54"/>
      <c r="S72" s="54"/>
      <c r="T72" s="54">
        <v>39.54</v>
      </c>
      <c r="U72" s="54"/>
      <c r="V72" s="54">
        <v>39.81</v>
      </c>
      <c r="W72" s="67"/>
      <c r="X72" s="54"/>
      <c r="Y72" s="54"/>
      <c r="Z72" s="54"/>
      <c r="AA72" s="54"/>
      <c r="AB72" s="67"/>
      <c r="AC72" s="68">
        <v>41.03</v>
      </c>
    </row>
    <row r="73" spans="15:29" x14ac:dyDescent="0.25">
      <c r="O73" s="52">
        <v>69</v>
      </c>
      <c r="P73" s="53"/>
      <c r="Q73" s="54"/>
      <c r="R73" s="54"/>
      <c r="S73" s="54"/>
      <c r="T73" s="54">
        <v>39.64</v>
      </c>
      <c r="U73" s="54"/>
      <c r="V73" s="54">
        <v>39.76</v>
      </c>
      <c r="W73" s="67"/>
      <c r="X73" s="54"/>
      <c r="Y73" s="54"/>
      <c r="Z73" s="54"/>
      <c r="AA73" s="54"/>
      <c r="AB73" s="67"/>
      <c r="AC73" s="68">
        <v>40.299999999999997</v>
      </c>
    </row>
    <row r="74" spans="15:29" x14ac:dyDescent="0.25">
      <c r="O74" s="52">
        <v>70</v>
      </c>
      <c r="P74" s="53"/>
      <c r="Q74" s="54"/>
      <c r="R74" s="54"/>
      <c r="S74" s="54"/>
      <c r="T74" s="54">
        <v>39.61</v>
      </c>
      <c r="U74" s="54"/>
      <c r="V74" s="54">
        <v>40.44</v>
      </c>
      <c r="W74" s="67"/>
      <c r="X74" s="54"/>
      <c r="Y74" s="54"/>
      <c r="Z74" s="54"/>
      <c r="AA74" s="54"/>
      <c r="AB74" s="67"/>
      <c r="AC74" s="68">
        <v>40.08</v>
      </c>
    </row>
    <row r="75" spans="15:29" x14ac:dyDescent="0.25">
      <c r="O75" s="52">
        <v>71</v>
      </c>
      <c r="P75" s="53"/>
      <c r="Q75" s="54"/>
      <c r="R75" s="54"/>
      <c r="S75" s="54"/>
      <c r="T75" s="54">
        <v>39.549999999999997</v>
      </c>
      <c r="U75" s="54"/>
      <c r="V75" s="54">
        <v>39.770000000000003</v>
      </c>
      <c r="W75" s="67"/>
      <c r="X75" s="54"/>
      <c r="Y75" s="54"/>
      <c r="Z75" s="54"/>
      <c r="AA75" s="54"/>
      <c r="AB75" s="67"/>
      <c r="AC75" s="68">
        <v>40.98</v>
      </c>
    </row>
    <row r="76" spans="15:29" x14ac:dyDescent="0.25">
      <c r="O76" s="52">
        <v>72</v>
      </c>
      <c r="P76" s="53"/>
      <c r="Q76" s="54"/>
      <c r="R76" s="54"/>
      <c r="S76" s="54"/>
      <c r="T76" s="54">
        <v>39.950000000000003</v>
      </c>
      <c r="U76" s="54"/>
      <c r="V76" s="54">
        <v>40.28</v>
      </c>
      <c r="W76" s="54"/>
      <c r="X76" s="54"/>
      <c r="Y76" s="54"/>
      <c r="Z76" s="54"/>
      <c r="AA76" s="54"/>
      <c r="AB76" s="67"/>
      <c r="AC76" s="68">
        <v>39.840000000000003</v>
      </c>
    </row>
    <row r="77" spans="15:29" x14ac:dyDescent="0.25">
      <c r="O77" s="52">
        <v>73</v>
      </c>
      <c r="P77" s="57"/>
      <c r="Q77" s="55"/>
      <c r="R77" s="54"/>
      <c r="S77" s="55"/>
      <c r="T77" s="55">
        <v>39.549999999999997</v>
      </c>
      <c r="U77" s="55"/>
      <c r="V77" s="55">
        <v>39.9</v>
      </c>
      <c r="W77" s="55"/>
      <c r="X77" s="55"/>
      <c r="Y77" s="55"/>
      <c r="Z77" s="55"/>
      <c r="AA77" s="55"/>
      <c r="AB77" s="67"/>
      <c r="AC77" s="68">
        <v>40</v>
      </c>
    </row>
    <row r="78" spans="15:29" x14ac:dyDescent="0.25">
      <c r="O78" s="52">
        <v>74</v>
      </c>
      <c r="P78" s="57"/>
      <c r="Q78" s="55"/>
      <c r="R78" s="54"/>
      <c r="S78" s="55"/>
      <c r="T78" s="55">
        <v>40.049999999999997</v>
      </c>
      <c r="U78" s="55"/>
      <c r="V78" s="55">
        <v>39.65</v>
      </c>
      <c r="W78" s="55"/>
      <c r="X78" s="55"/>
      <c r="Y78" s="55"/>
      <c r="Z78" s="55"/>
      <c r="AA78" s="55"/>
      <c r="AB78" s="67"/>
      <c r="AC78" s="68">
        <v>39.79</v>
      </c>
    </row>
    <row r="79" spans="15:29" x14ac:dyDescent="0.25">
      <c r="O79" s="52">
        <v>75</v>
      </c>
      <c r="P79" s="57"/>
      <c r="Q79" s="55"/>
      <c r="R79" s="54"/>
      <c r="S79" s="55"/>
      <c r="T79" s="55">
        <v>39.58</v>
      </c>
      <c r="U79" s="55"/>
      <c r="V79" s="55">
        <v>39.64</v>
      </c>
      <c r="W79" s="55"/>
      <c r="X79" s="55"/>
      <c r="Y79" s="55"/>
      <c r="Z79" s="55"/>
      <c r="AA79" s="55"/>
      <c r="AB79" s="67"/>
      <c r="AC79" s="68">
        <v>39.96</v>
      </c>
    </row>
    <row r="80" spans="15:29" x14ac:dyDescent="0.25">
      <c r="O80" s="52">
        <v>76</v>
      </c>
      <c r="P80" s="57"/>
      <c r="Q80" s="55"/>
      <c r="R80" s="54"/>
      <c r="S80" s="55"/>
      <c r="T80" s="55">
        <v>39.74</v>
      </c>
      <c r="U80" s="55"/>
      <c r="V80" s="55">
        <v>39.67</v>
      </c>
      <c r="W80" s="55"/>
      <c r="X80" s="55"/>
      <c r="Y80" s="55"/>
      <c r="Z80" s="55"/>
      <c r="AA80" s="55"/>
      <c r="AB80" s="67"/>
      <c r="AC80" s="68">
        <v>39.729999999999997</v>
      </c>
    </row>
    <row r="81" spans="15:29" x14ac:dyDescent="0.25">
      <c r="O81" s="52">
        <v>77</v>
      </c>
      <c r="P81" s="57"/>
      <c r="Q81" s="55"/>
      <c r="R81" s="54"/>
      <c r="S81" s="55"/>
      <c r="T81" s="55">
        <v>39.619999999999997</v>
      </c>
      <c r="U81" s="55"/>
      <c r="V81" s="55">
        <v>39.53</v>
      </c>
      <c r="W81" s="55"/>
      <c r="X81" s="55"/>
      <c r="Y81" s="55"/>
      <c r="Z81" s="55"/>
      <c r="AA81" s="55"/>
      <c r="AB81" s="67"/>
      <c r="AC81" s="68">
        <v>39.96</v>
      </c>
    </row>
    <row r="82" spans="15:29" x14ac:dyDescent="0.25">
      <c r="O82" s="52">
        <v>78</v>
      </c>
      <c r="P82" s="57"/>
      <c r="Q82" s="55"/>
      <c r="R82" s="54"/>
      <c r="S82" s="55"/>
      <c r="T82" s="55">
        <v>39.67</v>
      </c>
      <c r="U82" s="55"/>
      <c r="V82" s="55">
        <v>39.67</v>
      </c>
      <c r="W82" s="55"/>
      <c r="X82" s="55"/>
      <c r="Y82" s="55"/>
      <c r="Z82" s="55"/>
      <c r="AA82" s="55"/>
      <c r="AB82" s="67"/>
      <c r="AC82" s="68">
        <v>39.82</v>
      </c>
    </row>
    <row r="83" spans="15:29" x14ac:dyDescent="0.25">
      <c r="O83" s="52">
        <v>79</v>
      </c>
      <c r="P83" s="57"/>
      <c r="Q83" s="55"/>
      <c r="R83" s="54"/>
      <c r="S83" s="55"/>
      <c r="T83" s="55">
        <v>39.69</v>
      </c>
      <c r="U83" s="55"/>
      <c r="V83" s="55">
        <v>39.85</v>
      </c>
      <c r="W83" s="55"/>
      <c r="X83" s="55"/>
      <c r="Y83" s="55"/>
      <c r="Z83" s="55"/>
      <c r="AA83" s="55"/>
      <c r="AB83" s="67"/>
      <c r="AC83" s="68">
        <v>40.28</v>
      </c>
    </row>
    <row r="84" spans="15:29" x14ac:dyDescent="0.25">
      <c r="O84" s="52">
        <v>80</v>
      </c>
      <c r="P84" s="57"/>
      <c r="Q84" s="55"/>
      <c r="R84" s="54"/>
      <c r="S84" s="55"/>
      <c r="T84" s="55">
        <v>39.619999999999997</v>
      </c>
      <c r="U84" s="55"/>
      <c r="V84" s="55">
        <v>39.57</v>
      </c>
      <c r="W84" s="55"/>
      <c r="X84" s="55"/>
      <c r="Y84" s="55"/>
      <c r="Z84" s="55"/>
      <c r="AA84" s="55"/>
      <c r="AB84" s="67"/>
      <c r="AC84" s="68">
        <v>40.08</v>
      </c>
    </row>
    <row r="85" spans="15:29" x14ac:dyDescent="0.25">
      <c r="O85" s="52">
        <v>81</v>
      </c>
      <c r="P85" s="57"/>
      <c r="Q85" s="55"/>
      <c r="R85" s="54"/>
      <c r="S85" s="55"/>
      <c r="T85" s="55">
        <v>39.69</v>
      </c>
      <c r="U85" s="55"/>
      <c r="V85" s="55">
        <v>39.700000000000003</v>
      </c>
      <c r="W85" s="55"/>
      <c r="X85" s="55"/>
      <c r="Y85" s="55"/>
      <c r="Z85" s="55"/>
      <c r="AA85" s="55"/>
      <c r="AB85" s="67"/>
      <c r="AC85" s="68">
        <v>39.82</v>
      </c>
    </row>
    <row r="86" spans="15:29" x14ac:dyDescent="0.25">
      <c r="O86" s="52">
        <v>82</v>
      </c>
      <c r="P86" s="57"/>
      <c r="Q86" s="55"/>
      <c r="R86" s="54"/>
      <c r="S86" s="55"/>
      <c r="T86" s="55">
        <v>39.65</v>
      </c>
      <c r="U86" s="55"/>
      <c r="V86" s="55">
        <v>39.54</v>
      </c>
      <c r="W86" s="55"/>
      <c r="X86" s="55"/>
      <c r="Y86" s="55"/>
      <c r="Z86" s="55"/>
      <c r="AA86" s="55"/>
      <c r="AB86" s="67"/>
      <c r="AC86" s="68">
        <v>39.979999999999997</v>
      </c>
    </row>
    <row r="87" spans="15:29" x14ac:dyDescent="0.25">
      <c r="O87" s="52">
        <v>83</v>
      </c>
      <c r="P87" s="57"/>
      <c r="Q87" s="55"/>
      <c r="R87" s="54"/>
      <c r="S87" s="55"/>
      <c r="T87" s="55">
        <v>39.82</v>
      </c>
      <c r="U87" s="55"/>
      <c r="V87" s="55">
        <v>39.53</v>
      </c>
      <c r="W87" s="55"/>
      <c r="X87" s="55"/>
      <c r="Y87" s="55"/>
      <c r="Z87" s="55"/>
      <c r="AA87" s="55"/>
      <c r="AB87" s="67"/>
      <c r="AC87" s="68">
        <v>39.840000000000003</v>
      </c>
    </row>
    <row r="88" spans="15:29" x14ac:dyDescent="0.25">
      <c r="O88" s="52">
        <v>84</v>
      </c>
      <c r="P88" s="57"/>
      <c r="Q88" s="55"/>
      <c r="R88" s="54"/>
      <c r="S88" s="55"/>
      <c r="T88" s="55"/>
      <c r="U88" s="55"/>
      <c r="V88" s="55">
        <v>39.81</v>
      </c>
      <c r="W88" s="55"/>
      <c r="X88" s="55"/>
      <c r="Y88" s="55"/>
      <c r="Z88" s="55"/>
      <c r="AA88" s="55"/>
      <c r="AB88" s="67"/>
      <c r="AC88" s="68">
        <v>39.94</v>
      </c>
    </row>
    <row r="89" spans="15:29" x14ac:dyDescent="0.25">
      <c r="O89" s="52">
        <v>85</v>
      </c>
      <c r="P89" s="57"/>
      <c r="Q89" s="55"/>
      <c r="R89" s="54"/>
      <c r="S89" s="55"/>
      <c r="T89" s="55"/>
      <c r="U89" s="55"/>
      <c r="V89" s="55">
        <v>39.74</v>
      </c>
      <c r="W89" s="55"/>
      <c r="X89" s="55"/>
      <c r="Y89" s="55"/>
      <c r="Z89" s="55"/>
      <c r="AA89" s="55"/>
      <c r="AB89" s="67"/>
      <c r="AC89" s="68">
        <v>39.869999999999997</v>
      </c>
    </row>
    <row r="90" spans="15:29" ht="16.5" thickBot="1" x14ac:dyDescent="0.3">
      <c r="O90" s="52">
        <v>86</v>
      </c>
      <c r="P90" s="58"/>
      <c r="Q90" s="59"/>
      <c r="R90" s="60"/>
      <c r="S90" s="59"/>
      <c r="T90" s="59"/>
      <c r="U90" s="59"/>
      <c r="V90" s="59">
        <v>39.61</v>
      </c>
      <c r="W90" s="59"/>
      <c r="X90" s="59"/>
      <c r="Y90" s="59"/>
      <c r="Z90" s="59"/>
      <c r="AA90" s="59"/>
      <c r="AB90" s="71"/>
      <c r="AC90" s="72">
        <v>40.08</v>
      </c>
    </row>
  </sheetData>
  <mergeCells count="13">
    <mergeCell ref="J5:K5"/>
    <mergeCell ref="L5:L6"/>
    <mergeCell ref="M5:M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zoomScale="75" zoomScaleNormal="75" zoomScalePageLayoutView="75" workbookViewId="0">
      <selection activeCell="L7" sqref="L7:L19"/>
    </sheetView>
  </sheetViews>
  <sheetFormatPr defaultColWidth="11" defaultRowHeight="15.75" x14ac:dyDescent="0.25"/>
  <cols>
    <col min="2" max="2" width="20.125" bestFit="1" customWidth="1"/>
    <col min="3" max="3" width="7.5" bestFit="1" customWidth="1"/>
    <col min="8" max="8" width="12.125" bestFit="1" customWidth="1"/>
    <col min="14" max="14" width="3.375" customWidth="1"/>
    <col min="15" max="15" width="3.5" customWidth="1"/>
    <col min="16" max="29" width="9.375" customWidth="1"/>
  </cols>
  <sheetData>
    <row r="1" spans="1:29" ht="19.5" x14ac:dyDescent="0.3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29" x14ac:dyDescent="0.25">
      <c r="C2" s="1"/>
      <c r="D2" s="1"/>
      <c r="E2" s="1"/>
      <c r="F2" s="1"/>
      <c r="G2" s="1"/>
      <c r="H2" s="1"/>
      <c r="I2" s="1"/>
      <c r="J2" s="1"/>
      <c r="K2" s="1"/>
    </row>
    <row r="3" spans="1:29" ht="19.5" thickBot="1" x14ac:dyDescent="0.35">
      <c r="A3" s="325" t="s">
        <v>215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29" ht="19.5" thickBot="1" x14ac:dyDescent="0.35">
      <c r="A4" s="291"/>
      <c r="B4" s="291"/>
      <c r="C4" s="291"/>
      <c r="D4" s="291"/>
      <c r="E4" s="291"/>
      <c r="F4" s="292"/>
      <c r="G4" s="292"/>
      <c r="H4" s="292"/>
      <c r="I4" s="291"/>
      <c r="J4" s="291"/>
      <c r="K4" s="291"/>
      <c r="O4" s="48"/>
      <c r="P4" s="64" t="str">
        <f>B7</f>
        <v>Лихошест Алексей</v>
      </c>
      <c r="Q4" s="65" t="str">
        <f>B8</f>
        <v>Кравченок Александр</v>
      </c>
      <c r="R4" s="65" t="str">
        <f>B9</f>
        <v>Назарчук Игорь</v>
      </c>
      <c r="S4" s="65" t="str">
        <f>B10</f>
        <v>Кравченок Александр</v>
      </c>
      <c r="T4" s="65" t="str">
        <f>B11</f>
        <v>Лихошест Алексей</v>
      </c>
      <c r="U4" s="65" t="str">
        <f>B12</f>
        <v>Назарчук Игорь</v>
      </c>
      <c r="V4" s="65" t="str">
        <f>B13</f>
        <v>Лихошест Алексей</v>
      </c>
      <c r="W4" s="65" t="str">
        <f>B14</f>
        <v>Кравченок Александр</v>
      </c>
      <c r="X4" s="65" t="str">
        <f>B15</f>
        <v>Назарчук Игорь</v>
      </c>
      <c r="Y4" s="65" t="str">
        <f>B16</f>
        <v>Лихошест Алексей</v>
      </c>
      <c r="Z4" s="65" t="str">
        <f>B17</f>
        <v>Кравченок Александр</v>
      </c>
      <c r="AA4" s="65" t="str">
        <f>B18</f>
        <v>Лихошест Алексей</v>
      </c>
      <c r="AB4" s="65" t="str">
        <f>B19</f>
        <v>Назарчук Игорь</v>
      </c>
      <c r="AC4" s="65" t="str">
        <f>B20</f>
        <v>Лихошест Алексей</v>
      </c>
    </row>
    <row r="5" spans="1:29" x14ac:dyDescent="0.25">
      <c r="A5" s="326" t="s">
        <v>2</v>
      </c>
      <c r="B5" s="328" t="s">
        <v>3</v>
      </c>
      <c r="C5" s="330" t="s">
        <v>4</v>
      </c>
      <c r="D5" s="332" t="s">
        <v>5</v>
      </c>
      <c r="E5" s="326" t="s">
        <v>6</v>
      </c>
      <c r="F5" s="334" t="s">
        <v>7</v>
      </c>
      <c r="G5" s="335"/>
      <c r="H5" s="336"/>
      <c r="I5" s="332" t="s">
        <v>8</v>
      </c>
      <c r="J5" s="319" t="s">
        <v>9</v>
      </c>
      <c r="K5" s="320"/>
      <c r="L5" s="321" t="s">
        <v>10</v>
      </c>
      <c r="M5" s="323" t="s">
        <v>11</v>
      </c>
      <c r="O5" s="52">
        <v>1</v>
      </c>
      <c r="P5" s="87">
        <v>40.86</v>
      </c>
      <c r="Q5" s="88">
        <v>41.19</v>
      </c>
      <c r="R5" s="88">
        <v>40.35</v>
      </c>
      <c r="S5" s="88">
        <v>39.82</v>
      </c>
      <c r="T5" s="88">
        <v>40.33</v>
      </c>
      <c r="U5" s="89">
        <v>40.71</v>
      </c>
      <c r="V5" s="88">
        <v>41.44</v>
      </c>
      <c r="W5" s="88">
        <v>40.799999999999997</v>
      </c>
      <c r="X5" s="88">
        <v>40.619999999999997</v>
      </c>
      <c r="Y5" s="88">
        <v>40.25</v>
      </c>
      <c r="Z5" s="88">
        <v>40.24</v>
      </c>
      <c r="AA5" s="88">
        <v>42.61</v>
      </c>
      <c r="AB5" s="89">
        <v>42.12</v>
      </c>
      <c r="AC5" s="90">
        <v>41.85</v>
      </c>
    </row>
    <row r="6" spans="1:29" ht="30.75" thickBot="1" x14ac:dyDescent="0.3">
      <c r="A6" s="327"/>
      <c r="B6" s="329"/>
      <c r="C6" s="331"/>
      <c r="D6" s="333"/>
      <c r="E6" s="327"/>
      <c r="F6" s="2" t="s">
        <v>12</v>
      </c>
      <c r="G6" s="3" t="s">
        <v>13</v>
      </c>
      <c r="H6" s="4" t="s">
        <v>14</v>
      </c>
      <c r="I6" s="333"/>
      <c r="J6" s="5" t="s">
        <v>15</v>
      </c>
      <c r="K6" s="5" t="s">
        <v>16</v>
      </c>
      <c r="L6" s="322"/>
      <c r="M6" s="324"/>
      <c r="O6" s="52">
        <v>2</v>
      </c>
      <c r="P6" s="53">
        <v>40.58</v>
      </c>
      <c r="Q6" s="54">
        <v>39.630000000000003</v>
      </c>
      <c r="R6" s="54">
        <v>40.11</v>
      </c>
      <c r="S6" s="54">
        <v>39.950000000000003</v>
      </c>
      <c r="T6" s="54">
        <v>40.29</v>
      </c>
      <c r="U6" s="67">
        <v>40.26</v>
      </c>
      <c r="V6" s="54">
        <v>40.380000000000003</v>
      </c>
      <c r="W6" s="54">
        <v>40.119999999999997</v>
      </c>
      <c r="X6" s="54">
        <v>40.46</v>
      </c>
      <c r="Y6" s="54">
        <v>40.119999999999997</v>
      </c>
      <c r="Z6" s="54">
        <v>39.909999999999997</v>
      </c>
      <c r="AA6" s="54">
        <v>40.64</v>
      </c>
      <c r="AB6" s="67">
        <v>40.58</v>
      </c>
      <c r="AC6" s="68">
        <v>40.68</v>
      </c>
    </row>
    <row r="7" spans="1:29" x14ac:dyDescent="0.25">
      <c r="A7" s="6">
        <v>1</v>
      </c>
      <c r="B7" s="7" t="s">
        <v>127</v>
      </c>
      <c r="C7" s="8" t="s">
        <v>18</v>
      </c>
      <c r="D7" s="9">
        <v>27</v>
      </c>
      <c r="E7" s="10">
        <f>D7</f>
        <v>27</v>
      </c>
      <c r="F7" s="73">
        <f>MIN(P5:P95)</f>
        <v>39.68</v>
      </c>
      <c r="G7" s="12">
        <f>AVERAGE(P5:P96)</f>
        <v>40.351111111111102</v>
      </c>
      <c r="H7" s="13">
        <f>G7-F7</f>
        <v>0.67111111111110233</v>
      </c>
      <c r="I7" s="14">
        <v>1.269675925925926E-2</v>
      </c>
      <c r="J7" s="15">
        <f>I7</f>
        <v>1.269675925925926E-2</v>
      </c>
      <c r="K7" s="16">
        <f>J7</f>
        <v>1.269675925925926E-2</v>
      </c>
      <c r="L7" s="6" t="s">
        <v>128</v>
      </c>
      <c r="M7" s="17"/>
      <c r="O7" s="52">
        <v>3</v>
      </c>
      <c r="P7" s="53">
        <v>40.35</v>
      </c>
      <c r="Q7" s="54">
        <v>39.619999999999997</v>
      </c>
      <c r="R7" s="54">
        <v>40.42</v>
      </c>
      <c r="S7" s="54">
        <v>39.79</v>
      </c>
      <c r="T7" s="54">
        <v>40.119999999999997</v>
      </c>
      <c r="U7" s="67">
        <v>40.42</v>
      </c>
      <c r="V7" s="54">
        <v>40.53</v>
      </c>
      <c r="W7" s="54">
        <v>40.270000000000003</v>
      </c>
      <c r="X7" s="54">
        <v>40.32</v>
      </c>
      <c r="Y7" s="54">
        <v>40.29</v>
      </c>
      <c r="Z7" s="54">
        <v>39.880000000000003</v>
      </c>
      <c r="AA7" s="54">
        <v>40.340000000000003</v>
      </c>
      <c r="AB7" s="67">
        <v>40.65</v>
      </c>
      <c r="AC7" s="68">
        <v>42.14</v>
      </c>
    </row>
    <row r="8" spans="1:29" x14ac:dyDescent="0.25">
      <c r="A8" s="18">
        <v>2</v>
      </c>
      <c r="B8" s="19" t="s">
        <v>129</v>
      </c>
      <c r="C8" s="20" t="s">
        <v>18</v>
      </c>
      <c r="D8" s="21">
        <v>50</v>
      </c>
      <c r="E8" s="22">
        <f>D8-D7</f>
        <v>23</v>
      </c>
      <c r="F8" s="34">
        <f>MIN(Q5:Q95)</f>
        <v>39.450000000000003</v>
      </c>
      <c r="G8" s="32">
        <f>AVERAGE(Q5:Q96)</f>
        <v>39.776363636363634</v>
      </c>
      <c r="H8" s="25">
        <f>G8-F8</f>
        <v>0.32636363636363086</v>
      </c>
      <c r="I8" s="26">
        <v>2.4340277777777777E-2</v>
      </c>
      <c r="J8" s="27">
        <f t="shared" ref="J8:J20" si="0">I8-I7</f>
        <v>1.1643518518518517E-2</v>
      </c>
      <c r="K8" s="28">
        <f>J8</f>
        <v>1.1643518518518517E-2</v>
      </c>
      <c r="L8" s="33" t="s">
        <v>62</v>
      </c>
      <c r="M8" s="30"/>
      <c r="O8" s="52">
        <v>4</v>
      </c>
      <c r="P8" s="53">
        <v>40.299999999999997</v>
      </c>
      <c r="Q8" s="54">
        <v>39.78</v>
      </c>
      <c r="R8" s="54">
        <v>39.89</v>
      </c>
      <c r="S8" s="54">
        <v>39.81</v>
      </c>
      <c r="T8" s="54">
        <v>40.65</v>
      </c>
      <c r="U8" s="67">
        <v>39.979999999999997</v>
      </c>
      <c r="V8" s="54">
        <v>40.5</v>
      </c>
      <c r="W8" s="54">
        <v>40.19</v>
      </c>
      <c r="X8" s="54">
        <v>40.93</v>
      </c>
      <c r="Y8" s="54">
        <v>40.86</v>
      </c>
      <c r="Z8" s="54">
        <v>39.880000000000003</v>
      </c>
      <c r="AA8" s="54">
        <v>40.479999999999997</v>
      </c>
      <c r="AB8" s="67">
        <v>40.25</v>
      </c>
      <c r="AC8" s="68">
        <v>40.11</v>
      </c>
    </row>
    <row r="9" spans="1:29" ht="16.5" thickBot="1" x14ac:dyDescent="0.3">
      <c r="A9" s="18">
        <v>3</v>
      </c>
      <c r="B9" s="19" t="s">
        <v>130</v>
      </c>
      <c r="C9" s="20" t="s">
        <v>18</v>
      </c>
      <c r="D9" s="21">
        <v>75</v>
      </c>
      <c r="E9" s="22">
        <f>D9-D8</f>
        <v>25</v>
      </c>
      <c r="F9" s="36">
        <f>MIN(R5:R95)</f>
        <v>39.75</v>
      </c>
      <c r="G9" s="32">
        <f>AVERAGE(R5:R96)</f>
        <v>40.042916666666663</v>
      </c>
      <c r="H9" s="25">
        <f t="shared" ref="H9:H19" si="1">G9-F9</f>
        <v>0.29291666666666316</v>
      </c>
      <c r="I9" s="26">
        <v>3.6979166666666667E-2</v>
      </c>
      <c r="J9" s="27">
        <f t="shared" si="0"/>
        <v>1.263888888888889E-2</v>
      </c>
      <c r="K9" s="28">
        <f>J9</f>
        <v>1.263888888888889E-2</v>
      </c>
      <c r="L9" s="33" t="s">
        <v>131</v>
      </c>
      <c r="M9" s="30"/>
      <c r="O9" s="52">
        <v>5</v>
      </c>
      <c r="P9" s="53">
        <v>40.5</v>
      </c>
      <c r="Q9" s="54">
        <v>39.65</v>
      </c>
      <c r="R9" s="54">
        <v>39.97</v>
      </c>
      <c r="S9" s="54">
        <v>39.65</v>
      </c>
      <c r="T9" s="54">
        <v>40.29</v>
      </c>
      <c r="U9" s="67">
        <v>40.4</v>
      </c>
      <c r="V9" s="54">
        <v>40.47</v>
      </c>
      <c r="W9" s="54">
        <v>40.299999999999997</v>
      </c>
      <c r="X9" s="54">
        <v>40.24</v>
      </c>
      <c r="Y9" s="54">
        <v>40.340000000000003</v>
      </c>
      <c r="Z9" s="54">
        <v>39.950000000000003</v>
      </c>
      <c r="AA9" s="54">
        <v>40.04</v>
      </c>
      <c r="AB9" s="67">
        <v>40.369999999999997</v>
      </c>
      <c r="AC9" s="68">
        <v>40.270000000000003</v>
      </c>
    </row>
    <row r="10" spans="1:29" ht="16.5" thickBot="1" x14ac:dyDescent="0.3">
      <c r="A10" s="18">
        <v>4</v>
      </c>
      <c r="B10" s="19" t="s">
        <v>129</v>
      </c>
      <c r="C10" s="20" t="s">
        <v>18</v>
      </c>
      <c r="D10" s="21">
        <v>159</v>
      </c>
      <c r="E10" s="22">
        <f t="shared" ref="E10:E20" si="2">D10-D9</f>
        <v>84</v>
      </c>
      <c r="F10" s="43">
        <f>MIN(S5:S95)</f>
        <v>39.33</v>
      </c>
      <c r="G10" s="24">
        <f>AVERAGE(S5:S96)</f>
        <v>39.717349397590354</v>
      </c>
      <c r="H10" s="25">
        <f t="shared" si="1"/>
        <v>0.38734939759035569</v>
      </c>
      <c r="I10" s="26">
        <v>7.6666666666666661E-2</v>
      </c>
      <c r="J10" s="27">
        <f t="shared" si="0"/>
        <v>3.9687499999999994E-2</v>
      </c>
      <c r="K10" s="28">
        <f>J10+K8</f>
        <v>5.1331018518518512E-2</v>
      </c>
      <c r="L10" s="33" t="s">
        <v>49</v>
      </c>
      <c r="M10" s="30"/>
      <c r="O10" s="52">
        <v>6</v>
      </c>
      <c r="P10" s="53">
        <v>40.270000000000003</v>
      </c>
      <c r="Q10" s="54">
        <v>39.72</v>
      </c>
      <c r="R10" s="54">
        <v>40.11</v>
      </c>
      <c r="S10" s="54">
        <v>39.64</v>
      </c>
      <c r="T10" s="54">
        <v>39.99</v>
      </c>
      <c r="U10" s="67">
        <v>40.21</v>
      </c>
      <c r="V10" s="54">
        <v>40.229999999999997</v>
      </c>
      <c r="W10" s="54">
        <v>40.229999999999997</v>
      </c>
      <c r="X10" s="54">
        <v>40.159999999999997</v>
      </c>
      <c r="Y10" s="54">
        <v>40</v>
      </c>
      <c r="Z10" s="54">
        <v>39.68</v>
      </c>
      <c r="AA10" s="54">
        <v>40.450000000000003</v>
      </c>
      <c r="AB10" s="67">
        <v>40.61</v>
      </c>
      <c r="AC10" s="68">
        <v>40.56</v>
      </c>
    </row>
    <row r="11" spans="1:29" ht="16.5" thickBot="1" x14ac:dyDescent="0.3">
      <c r="A11" s="18">
        <v>5</v>
      </c>
      <c r="B11" s="19" t="s">
        <v>127</v>
      </c>
      <c r="C11" s="35" t="s">
        <v>18</v>
      </c>
      <c r="D11" s="21">
        <v>189</v>
      </c>
      <c r="E11" s="22">
        <f t="shared" si="2"/>
        <v>30</v>
      </c>
      <c r="F11" s="93">
        <f>MIN(T5:T95)</f>
        <v>39.89</v>
      </c>
      <c r="G11" s="32">
        <f>AVERAGE(T5:T96)</f>
        <v>40.2206896551724</v>
      </c>
      <c r="H11" s="25">
        <f t="shared" si="1"/>
        <v>0.33068965517239945</v>
      </c>
      <c r="I11" s="26">
        <v>9.1689814814814807E-2</v>
      </c>
      <c r="J11" s="27">
        <f t="shared" si="0"/>
        <v>1.5023148148148147E-2</v>
      </c>
      <c r="K11" s="28">
        <f>J11+K7</f>
        <v>2.7719907407407408E-2</v>
      </c>
      <c r="L11" s="33" t="s">
        <v>132</v>
      </c>
      <c r="M11" s="30"/>
      <c r="O11" s="52">
        <v>7</v>
      </c>
      <c r="P11" s="53">
        <v>42.23</v>
      </c>
      <c r="Q11" s="54">
        <v>40.270000000000003</v>
      </c>
      <c r="R11" s="54">
        <v>40.51</v>
      </c>
      <c r="S11" s="54">
        <v>39.6</v>
      </c>
      <c r="T11" s="54">
        <v>42.02</v>
      </c>
      <c r="U11" s="67">
        <v>39.92</v>
      </c>
      <c r="V11" s="54">
        <v>40.35</v>
      </c>
      <c r="W11" s="54">
        <v>40.14</v>
      </c>
      <c r="X11" s="54">
        <v>41.57</v>
      </c>
      <c r="Y11" s="54">
        <v>40.03</v>
      </c>
      <c r="Z11" s="54">
        <v>39.619999999999997</v>
      </c>
      <c r="AA11" s="54">
        <v>40.47</v>
      </c>
      <c r="AB11" s="67">
        <v>40.229999999999997</v>
      </c>
      <c r="AC11" s="68">
        <v>40.61</v>
      </c>
    </row>
    <row r="12" spans="1:29" ht="16.5" thickBot="1" x14ac:dyDescent="0.3">
      <c r="A12" s="18">
        <v>6</v>
      </c>
      <c r="B12" s="19" t="s">
        <v>130</v>
      </c>
      <c r="C12" s="20" t="s">
        <v>18</v>
      </c>
      <c r="D12" s="21">
        <v>236</v>
      </c>
      <c r="E12" s="22">
        <f t="shared" si="2"/>
        <v>47</v>
      </c>
      <c r="F12" s="23">
        <f>MIN(U5:U96)</f>
        <v>39.590000000000003</v>
      </c>
      <c r="G12" s="24">
        <f>AVERAGE(U5:U96)</f>
        <v>40.072608695652157</v>
      </c>
      <c r="H12" s="25">
        <f t="shared" si="1"/>
        <v>0.48260869565215359</v>
      </c>
      <c r="I12" s="26">
        <v>0.1145486111111111</v>
      </c>
      <c r="J12" s="27">
        <f t="shared" si="0"/>
        <v>2.2858796296296294E-2</v>
      </c>
      <c r="K12" s="28">
        <f>J12+K9</f>
        <v>3.5497685185185188E-2</v>
      </c>
      <c r="L12" s="33" t="s">
        <v>133</v>
      </c>
      <c r="M12" s="30"/>
      <c r="O12" s="52">
        <v>8</v>
      </c>
      <c r="P12" s="53">
        <v>40.35</v>
      </c>
      <c r="Q12" s="54">
        <v>39.630000000000003</v>
      </c>
      <c r="R12" s="54">
        <v>39.979999999999997</v>
      </c>
      <c r="S12" s="54">
        <v>39.56</v>
      </c>
      <c r="T12" s="54">
        <v>39.89</v>
      </c>
      <c r="U12" s="67">
        <v>40.049999999999997</v>
      </c>
      <c r="V12" s="54">
        <v>40.19</v>
      </c>
      <c r="W12" s="54">
        <v>39.93</v>
      </c>
      <c r="X12" s="54">
        <v>40.31</v>
      </c>
      <c r="Y12" s="54">
        <v>40.76</v>
      </c>
      <c r="Z12" s="54">
        <v>39.82</v>
      </c>
      <c r="AA12" s="54">
        <v>40.42</v>
      </c>
      <c r="AB12" s="67">
        <v>40.67</v>
      </c>
      <c r="AC12" s="68">
        <v>40.53</v>
      </c>
    </row>
    <row r="13" spans="1:29" x14ac:dyDescent="0.25">
      <c r="A13" s="18">
        <v>7</v>
      </c>
      <c r="B13" s="19" t="s">
        <v>127</v>
      </c>
      <c r="C13" s="20" t="s">
        <v>18</v>
      </c>
      <c r="D13" s="21">
        <v>289</v>
      </c>
      <c r="E13" s="22">
        <f t="shared" si="2"/>
        <v>53</v>
      </c>
      <c r="F13" s="31">
        <f>MIN(V5:V96)</f>
        <v>40.04</v>
      </c>
      <c r="G13" s="32">
        <f>AVERAGE(V5:V96)</f>
        <v>40.394807692307687</v>
      </c>
      <c r="H13" s="25">
        <f t="shared" si="1"/>
        <v>0.35480769230768772</v>
      </c>
      <c r="I13" s="26">
        <v>0.14038194444444443</v>
      </c>
      <c r="J13" s="27">
        <f t="shared" si="0"/>
        <v>2.5833333333333333E-2</v>
      </c>
      <c r="K13" s="28">
        <f>J13+K11</f>
        <v>5.3553240740740742E-2</v>
      </c>
      <c r="L13" s="33" t="s">
        <v>134</v>
      </c>
      <c r="M13" s="30"/>
      <c r="O13" s="52">
        <v>9</v>
      </c>
      <c r="P13" s="53">
        <v>40.94</v>
      </c>
      <c r="Q13" s="54">
        <v>39.71</v>
      </c>
      <c r="R13" s="54">
        <v>39.99</v>
      </c>
      <c r="S13" s="54">
        <v>39.729999999999997</v>
      </c>
      <c r="T13" s="54">
        <v>40.159999999999997</v>
      </c>
      <c r="U13" s="67">
        <v>40.32</v>
      </c>
      <c r="V13" s="54">
        <v>41.58</v>
      </c>
      <c r="W13" s="54">
        <v>39.96</v>
      </c>
      <c r="X13" s="54">
        <v>40.090000000000003</v>
      </c>
      <c r="Y13" s="54">
        <v>40.18</v>
      </c>
      <c r="Z13" s="54">
        <v>39.96</v>
      </c>
      <c r="AA13" s="54">
        <v>39.979999999999997</v>
      </c>
      <c r="AB13" s="67">
        <v>40.58</v>
      </c>
      <c r="AC13" s="68">
        <v>40.619999999999997</v>
      </c>
    </row>
    <row r="14" spans="1:29" x14ac:dyDescent="0.25">
      <c r="A14" s="18">
        <v>8</v>
      </c>
      <c r="B14" s="19" t="s">
        <v>129</v>
      </c>
      <c r="C14" s="20" t="s">
        <v>18</v>
      </c>
      <c r="D14" s="21">
        <v>372</v>
      </c>
      <c r="E14" s="22">
        <f t="shared" si="2"/>
        <v>83</v>
      </c>
      <c r="F14" s="34">
        <f>MIN(W5:W96)</f>
        <v>39.68</v>
      </c>
      <c r="G14" s="32">
        <f>AVERAGE(W5:W96)</f>
        <v>40.062926829268307</v>
      </c>
      <c r="H14" s="25">
        <f t="shared" si="1"/>
        <v>0.38292682926830679</v>
      </c>
      <c r="I14" s="26">
        <v>0.17994212962962963</v>
      </c>
      <c r="J14" s="27">
        <f t="shared" si="0"/>
        <v>3.9560185185185198E-2</v>
      </c>
      <c r="K14" s="28">
        <f>J14+K10</f>
        <v>9.089120370370371E-2</v>
      </c>
      <c r="L14" s="33" t="s">
        <v>135</v>
      </c>
      <c r="M14" s="30"/>
      <c r="O14" s="52">
        <v>10</v>
      </c>
      <c r="P14" s="53">
        <v>40.28</v>
      </c>
      <c r="Q14" s="54">
        <v>39.450000000000003</v>
      </c>
      <c r="R14" s="54">
        <v>39.950000000000003</v>
      </c>
      <c r="S14" s="54">
        <v>40.619999999999997</v>
      </c>
      <c r="T14" s="54">
        <v>41.19</v>
      </c>
      <c r="U14" s="67">
        <v>40.22</v>
      </c>
      <c r="V14" s="54">
        <v>40.81</v>
      </c>
      <c r="W14" s="54">
        <v>40.83</v>
      </c>
      <c r="X14" s="54">
        <v>40.42</v>
      </c>
      <c r="Y14" s="54">
        <v>40.24</v>
      </c>
      <c r="Z14" s="54">
        <v>39.659999999999997</v>
      </c>
      <c r="AA14" s="54">
        <v>39.9</v>
      </c>
      <c r="AB14" s="67">
        <v>40.18</v>
      </c>
      <c r="AC14" s="68">
        <v>40.08</v>
      </c>
    </row>
    <row r="15" spans="1:29" x14ac:dyDescent="0.25">
      <c r="A15" s="18">
        <v>9</v>
      </c>
      <c r="B15" s="19" t="s">
        <v>130</v>
      </c>
      <c r="C15" s="20" t="s">
        <v>18</v>
      </c>
      <c r="D15" s="21">
        <v>454</v>
      </c>
      <c r="E15" s="22">
        <f t="shared" si="2"/>
        <v>82</v>
      </c>
      <c r="F15" s="34">
        <f>MIN(X5:X96)</f>
        <v>39.799999999999997</v>
      </c>
      <c r="G15" s="32">
        <f>AVERAGE(X5:X96)</f>
        <v>40.279737500000024</v>
      </c>
      <c r="H15" s="25">
        <f t="shared" si="1"/>
        <v>0.47973750000002724</v>
      </c>
      <c r="I15" s="26">
        <v>0.2192361111111111</v>
      </c>
      <c r="J15" s="27">
        <f t="shared" si="0"/>
        <v>3.9293981481481471E-2</v>
      </c>
      <c r="K15" s="28">
        <f>J15+K12</f>
        <v>7.4791666666666659E-2</v>
      </c>
      <c r="L15" s="33" t="s">
        <v>136</v>
      </c>
      <c r="M15" s="30"/>
      <c r="O15" s="52">
        <v>11</v>
      </c>
      <c r="P15" s="53">
        <v>39.950000000000003</v>
      </c>
      <c r="Q15" s="54">
        <v>39.61</v>
      </c>
      <c r="R15" s="54">
        <v>39.94</v>
      </c>
      <c r="S15" s="54">
        <v>39.729999999999997</v>
      </c>
      <c r="T15" s="54">
        <v>40.369999999999997</v>
      </c>
      <c r="U15" s="67">
        <v>40.31</v>
      </c>
      <c r="V15" s="54">
        <v>40.42</v>
      </c>
      <c r="W15" s="54">
        <v>39.94</v>
      </c>
      <c r="X15" s="54">
        <v>40.04</v>
      </c>
      <c r="Y15" s="54">
        <v>40.15</v>
      </c>
      <c r="Z15" s="54">
        <v>39.619999999999997</v>
      </c>
      <c r="AA15" s="54">
        <v>39.92</v>
      </c>
      <c r="AB15" s="67">
        <v>40.17</v>
      </c>
      <c r="AC15" s="68">
        <v>40.31</v>
      </c>
    </row>
    <row r="16" spans="1:29" x14ac:dyDescent="0.25">
      <c r="A16" s="18">
        <v>10</v>
      </c>
      <c r="B16" s="19" t="s">
        <v>127</v>
      </c>
      <c r="C16" s="20" t="s">
        <v>18</v>
      </c>
      <c r="D16" s="21">
        <v>480</v>
      </c>
      <c r="E16" s="22">
        <f t="shared" si="2"/>
        <v>26</v>
      </c>
      <c r="F16" s="34">
        <f>MIN(Y5:Y96)</f>
        <v>39.71</v>
      </c>
      <c r="G16" s="32">
        <f>AVERAGE(Y5:Y96)</f>
        <v>40.196800000000003</v>
      </c>
      <c r="H16" s="25">
        <f t="shared" si="1"/>
        <v>0.48680000000000234</v>
      </c>
      <c r="I16" s="26">
        <v>0.23238425925925923</v>
      </c>
      <c r="J16" s="27">
        <f t="shared" si="0"/>
        <v>1.3148148148148131E-2</v>
      </c>
      <c r="K16" s="28">
        <f>J16+K13</f>
        <v>6.670138888888888E-2</v>
      </c>
      <c r="L16" s="33" t="s">
        <v>137</v>
      </c>
      <c r="M16" s="38"/>
      <c r="O16" s="52">
        <v>12</v>
      </c>
      <c r="P16" s="53">
        <v>39.94</v>
      </c>
      <c r="Q16" s="54">
        <v>39.47</v>
      </c>
      <c r="R16" s="54">
        <v>39.99</v>
      </c>
      <c r="S16" s="54">
        <v>39.729999999999997</v>
      </c>
      <c r="T16" s="54">
        <v>40.01</v>
      </c>
      <c r="U16" s="67">
        <v>39.94</v>
      </c>
      <c r="V16" s="54">
        <v>40.67</v>
      </c>
      <c r="W16" s="54">
        <v>39.840000000000003</v>
      </c>
      <c r="X16" s="54">
        <v>40.19</v>
      </c>
      <c r="Y16" s="54">
        <v>40.06</v>
      </c>
      <c r="Z16" s="54">
        <v>39.5</v>
      </c>
      <c r="AA16" s="54">
        <v>40.36</v>
      </c>
      <c r="AB16" s="67">
        <v>40.21</v>
      </c>
      <c r="AC16" s="68">
        <v>40.43</v>
      </c>
    </row>
    <row r="17" spans="1:29" x14ac:dyDescent="0.25">
      <c r="A17" s="18">
        <v>11</v>
      </c>
      <c r="B17" s="19" t="s">
        <v>129</v>
      </c>
      <c r="C17" s="20" t="s">
        <v>18</v>
      </c>
      <c r="D17" s="21">
        <v>556</v>
      </c>
      <c r="E17" s="22">
        <f t="shared" si="2"/>
        <v>76</v>
      </c>
      <c r="F17" s="34">
        <f>MIN(Z5:Z96)</f>
        <v>39.5</v>
      </c>
      <c r="G17" s="32">
        <f>AVERAGE(Z5:Z96)</f>
        <v>40.013108108108106</v>
      </c>
      <c r="H17" s="25">
        <f t="shared" si="1"/>
        <v>0.51310810810810636</v>
      </c>
      <c r="I17" s="26">
        <v>0.2741898148148148</v>
      </c>
      <c r="J17" s="102">
        <f t="shared" si="0"/>
        <v>4.1805555555555568E-2</v>
      </c>
      <c r="K17" s="37">
        <f>J17+K14</f>
        <v>0.13269675925925928</v>
      </c>
      <c r="L17" s="33" t="s">
        <v>138</v>
      </c>
      <c r="M17" s="38"/>
      <c r="O17" s="52">
        <v>13</v>
      </c>
      <c r="P17" s="53">
        <v>39.68</v>
      </c>
      <c r="Q17" s="54">
        <v>39.659999999999997</v>
      </c>
      <c r="R17" s="54">
        <v>39.880000000000003</v>
      </c>
      <c r="S17" s="54">
        <v>39.68</v>
      </c>
      <c r="T17" s="54">
        <v>40.22</v>
      </c>
      <c r="U17" s="67">
        <v>40.22</v>
      </c>
      <c r="V17" s="54">
        <v>40.33</v>
      </c>
      <c r="W17" s="54">
        <v>40.14</v>
      </c>
      <c r="X17" s="54">
        <v>40.229999999999997</v>
      </c>
      <c r="Y17" s="54">
        <v>40.19</v>
      </c>
      <c r="Z17" s="54">
        <v>39.880000000000003</v>
      </c>
      <c r="AA17" s="54">
        <v>40.24</v>
      </c>
      <c r="AB17" s="67">
        <v>40.299999999999997</v>
      </c>
      <c r="AC17" s="68">
        <v>40.29</v>
      </c>
    </row>
    <row r="18" spans="1:29" x14ac:dyDescent="0.25">
      <c r="A18" s="18">
        <v>12</v>
      </c>
      <c r="B18" s="19" t="s">
        <v>127</v>
      </c>
      <c r="C18" s="20" t="s">
        <v>18</v>
      </c>
      <c r="D18" s="21">
        <v>581</v>
      </c>
      <c r="E18" s="22">
        <f t="shared" si="2"/>
        <v>25</v>
      </c>
      <c r="F18" s="34">
        <f>MIN(AA5:AA96)</f>
        <v>39.89</v>
      </c>
      <c r="G18" s="32">
        <f>AVERAGE(AA5:AA96)</f>
        <v>40.323333333333338</v>
      </c>
      <c r="H18" s="25">
        <f t="shared" si="1"/>
        <v>0.43333333333333712</v>
      </c>
      <c r="I18" s="26">
        <v>0.28694444444444445</v>
      </c>
      <c r="J18" s="27">
        <f t="shared" si="0"/>
        <v>1.2754629629629644E-2</v>
      </c>
      <c r="K18" s="28">
        <f t="shared" ref="K18:K20" si="3">J18+K16</f>
        <v>7.9456018518518523E-2</v>
      </c>
      <c r="L18" s="33" t="s">
        <v>139</v>
      </c>
      <c r="M18" s="38"/>
      <c r="O18" s="52">
        <v>14</v>
      </c>
      <c r="P18" s="53">
        <v>40.1</v>
      </c>
      <c r="Q18" s="54">
        <v>39.69</v>
      </c>
      <c r="R18" s="54">
        <v>39.92</v>
      </c>
      <c r="S18" s="54">
        <v>39.450000000000003</v>
      </c>
      <c r="T18" s="54">
        <v>40.17</v>
      </c>
      <c r="U18" s="67">
        <v>40.22</v>
      </c>
      <c r="V18" s="54">
        <v>40.28</v>
      </c>
      <c r="W18" s="54">
        <v>39.979999999999997</v>
      </c>
      <c r="X18" s="54">
        <v>40.229999999999997</v>
      </c>
      <c r="Y18" s="54">
        <v>40.65</v>
      </c>
      <c r="Z18" s="54">
        <v>39.56</v>
      </c>
      <c r="AA18" s="54">
        <v>40.049999999999997</v>
      </c>
      <c r="AB18" s="67">
        <v>40.43</v>
      </c>
      <c r="AC18" s="68">
        <v>40.409999999999997</v>
      </c>
    </row>
    <row r="19" spans="1:29" ht="16.5" thickBot="1" x14ac:dyDescent="0.3">
      <c r="A19" s="18">
        <v>13</v>
      </c>
      <c r="B19" s="19" t="s">
        <v>130</v>
      </c>
      <c r="C19" s="20" t="s">
        <v>18</v>
      </c>
      <c r="D19" s="21">
        <v>673</v>
      </c>
      <c r="E19" s="22">
        <f t="shared" si="2"/>
        <v>92</v>
      </c>
      <c r="F19" s="36">
        <f>MIN(AB5:AB96)</f>
        <v>39.909999999999997</v>
      </c>
      <c r="G19" s="32">
        <f>AVERAGE(AB5:AB96)</f>
        <v>40.437802197802192</v>
      </c>
      <c r="H19" s="25">
        <f t="shared" si="1"/>
        <v>0.52780219780219539</v>
      </c>
      <c r="I19" s="26">
        <v>0.33122685185185186</v>
      </c>
      <c r="J19" s="102">
        <f t="shared" si="0"/>
        <v>4.4282407407407409E-2</v>
      </c>
      <c r="K19" s="37">
        <f>J19+K15</f>
        <v>0.11907407407407407</v>
      </c>
      <c r="L19" s="33" t="s">
        <v>140</v>
      </c>
      <c r="M19" s="38"/>
      <c r="O19" s="52">
        <v>15</v>
      </c>
      <c r="P19" s="53">
        <v>39.97</v>
      </c>
      <c r="Q19" s="54">
        <v>39.700000000000003</v>
      </c>
      <c r="R19" s="54">
        <v>39.979999999999997</v>
      </c>
      <c r="S19" s="54">
        <v>39.799999999999997</v>
      </c>
      <c r="T19" s="54">
        <v>39.93</v>
      </c>
      <c r="U19" s="67">
        <v>40.159999999999997</v>
      </c>
      <c r="V19" s="54">
        <v>40.28</v>
      </c>
      <c r="W19" s="54">
        <v>39.99</v>
      </c>
      <c r="X19" s="54">
        <v>40.119999999999997</v>
      </c>
      <c r="Y19" s="54">
        <v>40.049999999999997</v>
      </c>
      <c r="Z19" s="54">
        <v>39.76</v>
      </c>
      <c r="AA19" s="54">
        <v>40.369999999999997</v>
      </c>
      <c r="AB19" s="67">
        <v>40.78</v>
      </c>
      <c r="AC19" s="68">
        <v>40.47</v>
      </c>
    </row>
    <row r="20" spans="1:29" ht="16.5" thickBot="1" x14ac:dyDescent="0.3">
      <c r="A20" s="39" t="s">
        <v>33</v>
      </c>
      <c r="B20" s="40" t="s">
        <v>127</v>
      </c>
      <c r="C20" s="41" t="s">
        <v>18</v>
      </c>
      <c r="D20" s="42">
        <v>765</v>
      </c>
      <c r="E20" s="22">
        <f t="shared" si="2"/>
        <v>92</v>
      </c>
      <c r="F20" s="23">
        <f>MIN(AC5:AC96)</f>
        <v>39.630000000000003</v>
      </c>
      <c r="G20" s="103">
        <f>AVERAGE(AC5:AC96)</f>
        <v>40.123846153846166</v>
      </c>
      <c r="H20" s="25">
        <f>G20-F20</f>
        <v>0.49384615384616382</v>
      </c>
      <c r="I20" s="44">
        <v>0.37513888888888891</v>
      </c>
      <c r="J20" s="102">
        <f t="shared" si="0"/>
        <v>4.3912037037037055E-2</v>
      </c>
      <c r="K20" s="37">
        <f t="shared" si="3"/>
        <v>0.12336805555555558</v>
      </c>
      <c r="L20" s="39"/>
      <c r="M20" s="45"/>
      <c r="O20" s="52">
        <v>16</v>
      </c>
      <c r="P20" s="53">
        <v>40.01</v>
      </c>
      <c r="Q20" s="54">
        <v>39.75</v>
      </c>
      <c r="R20" s="54">
        <v>39.79</v>
      </c>
      <c r="S20" s="70">
        <v>39.83</v>
      </c>
      <c r="T20" s="54">
        <v>40.1</v>
      </c>
      <c r="U20" s="67">
        <v>39.950000000000003</v>
      </c>
      <c r="V20" s="54">
        <v>40.29</v>
      </c>
      <c r="W20" s="54">
        <v>39.979999999999997</v>
      </c>
      <c r="X20" s="54">
        <v>40.04</v>
      </c>
      <c r="Y20" s="54">
        <v>39.950000000000003</v>
      </c>
      <c r="Z20" s="54">
        <v>39.56</v>
      </c>
      <c r="AA20" s="54">
        <v>40.07</v>
      </c>
      <c r="AB20" s="67">
        <v>40.380000000000003</v>
      </c>
      <c r="AC20" s="68">
        <v>40.65</v>
      </c>
    </row>
    <row r="21" spans="1:29" ht="16.5" thickBot="1" x14ac:dyDescent="0.3">
      <c r="C21" s="1"/>
      <c r="D21" s="1"/>
      <c r="E21" s="46" t="s">
        <v>34</v>
      </c>
      <c r="F21" s="47">
        <f>AVERAGE(F7:F20)</f>
        <v>39.703571428571422</v>
      </c>
      <c r="G21" s="47">
        <f>AVERAGE(P5:AC96)</f>
        <v>40.13959866666665</v>
      </c>
      <c r="H21" s="47">
        <f>AVERAGE(H7:H20)</f>
        <v>0.44024292694443801</v>
      </c>
      <c r="I21" s="1"/>
      <c r="J21" s="1"/>
      <c r="K21" s="1"/>
      <c r="O21" s="52">
        <v>17</v>
      </c>
      <c r="P21" s="53">
        <v>40.22</v>
      </c>
      <c r="Q21" s="54">
        <v>39.619999999999997</v>
      </c>
      <c r="R21" s="54">
        <v>39.840000000000003</v>
      </c>
      <c r="S21" s="54">
        <v>39.81</v>
      </c>
      <c r="T21" s="54">
        <v>39.909999999999997</v>
      </c>
      <c r="U21" s="67">
        <v>39.93</v>
      </c>
      <c r="V21" s="54">
        <v>40.31</v>
      </c>
      <c r="W21" s="54">
        <v>40.049999999999997</v>
      </c>
      <c r="X21" s="54">
        <v>40.51</v>
      </c>
      <c r="Y21" s="54">
        <v>39.72</v>
      </c>
      <c r="Z21" s="54">
        <v>39.590000000000003</v>
      </c>
      <c r="AA21" s="54">
        <v>40.86</v>
      </c>
      <c r="AB21" s="67">
        <v>40.69</v>
      </c>
      <c r="AC21" s="68">
        <v>40.53</v>
      </c>
    </row>
    <row r="22" spans="1:29" x14ac:dyDescent="0.25">
      <c r="O22" s="52">
        <v>18</v>
      </c>
      <c r="P22" s="53">
        <v>40.159999999999997</v>
      </c>
      <c r="Q22" s="54">
        <v>39.68</v>
      </c>
      <c r="R22" s="54">
        <v>40.630000000000003</v>
      </c>
      <c r="S22" s="54">
        <v>39.85</v>
      </c>
      <c r="T22" s="54">
        <v>40.03</v>
      </c>
      <c r="U22" s="67">
        <v>39.96</v>
      </c>
      <c r="V22" s="54">
        <v>40.25</v>
      </c>
      <c r="W22" s="54">
        <v>39.76</v>
      </c>
      <c r="X22" s="54">
        <v>40.909999999999997</v>
      </c>
      <c r="Y22" s="54">
        <v>40.01</v>
      </c>
      <c r="Z22" s="54">
        <v>39.840000000000003</v>
      </c>
      <c r="AA22" s="54">
        <v>39.950000000000003</v>
      </c>
      <c r="AB22" s="67">
        <v>41.14</v>
      </c>
      <c r="AC22" s="68">
        <v>40.56</v>
      </c>
    </row>
    <row r="23" spans="1:29" x14ac:dyDescent="0.25">
      <c r="O23" s="52">
        <v>19</v>
      </c>
      <c r="P23" s="53">
        <v>40.270000000000003</v>
      </c>
      <c r="Q23" s="54">
        <v>39.65</v>
      </c>
      <c r="R23" s="54">
        <v>39.9</v>
      </c>
      <c r="S23" s="54">
        <v>39.590000000000003</v>
      </c>
      <c r="T23" s="54">
        <v>40.11</v>
      </c>
      <c r="U23" s="67">
        <v>40.159999999999997</v>
      </c>
      <c r="V23" s="54">
        <v>40.21</v>
      </c>
      <c r="W23" s="54">
        <v>40.020000000000003</v>
      </c>
      <c r="X23" s="54">
        <v>40.03</v>
      </c>
      <c r="Y23" s="54">
        <v>40.159999999999997</v>
      </c>
      <c r="Z23" s="54">
        <v>39.520000000000003</v>
      </c>
      <c r="AA23" s="54">
        <v>40.39</v>
      </c>
      <c r="AB23" s="67">
        <v>40.31</v>
      </c>
      <c r="AC23" s="68">
        <v>40.44</v>
      </c>
    </row>
    <row r="24" spans="1:29" x14ac:dyDescent="0.25">
      <c r="O24" s="52">
        <v>20</v>
      </c>
      <c r="P24" s="53">
        <v>40.01</v>
      </c>
      <c r="Q24" s="54">
        <v>39.9</v>
      </c>
      <c r="R24" s="54">
        <v>39.75</v>
      </c>
      <c r="S24" s="54">
        <v>39.450000000000003</v>
      </c>
      <c r="T24" s="54">
        <v>39.979999999999997</v>
      </c>
      <c r="U24" s="67">
        <v>39.770000000000003</v>
      </c>
      <c r="V24" s="54">
        <v>40.31</v>
      </c>
      <c r="W24" s="54">
        <v>40.11</v>
      </c>
      <c r="X24" s="54">
        <v>39.89</v>
      </c>
      <c r="Y24" s="54">
        <v>40</v>
      </c>
      <c r="Z24" s="54">
        <v>39.81</v>
      </c>
      <c r="AA24" s="54">
        <v>40.25</v>
      </c>
      <c r="AB24" s="67">
        <v>40.39</v>
      </c>
      <c r="AC24" s="68">
        <v>40.159999999999997</v>
      </c>
    </row>
    <row r="25" spans="1:29" x14ac:dyDescent="0.25">
      <c r="O25" s="52">
        <v>21</v>
      </c>
      <c r="P25" s="53">
        <v>40.049999999999997</v>
      </c>
      <c r="Q25" s="54">
        <v>39.72</v>
      </c>
      <c r="R25" s="54">
        <v>39.83</v>
      </c>
      <c r="S25" s="54">
        <v>39.630000000000003</v>
      </c>
      <c r="T25" s="54">
        <v>39.89</v>
      </c>
      <c r="U25" s="67">
        <v>40.229999999999997</v>
      </c>
      <c r="V25" s="54">
        <v>40.31</v>
      </c>
      <c r="W25" s="54">
        <v>40.08</v>
      </c>
      <c r="X25" s="54">
        <v>40.94</v>
      </c>
      <c r="Y25" s="54">
        <v>40.69</v>
      </c>
      <c r="Z25" s="54">
        <v>39.64</v>
      </c>
      <c r="AA25" s="54">
        <v>40.06</v>
      </c>
      <c r="AB25" s="67">
        <v>40.31</v>
      </c>
      <c r="AC25" s="68">
        <v>40.369999999999997</v>
      </c>
    </row>
    <row r="26" spans="1:29" x14ac:dyDescent="0.25">
      <c r="O26" s="52">
        <v>22</v>
      </c>
      <c r="P26" s="53">
        <v>41.44</v>
      </c>
      <c r="Q26" s="54">
        <v>39.979999999999997</v>
      </c>
      <c r="R26" s="54">
        <v>40.1</v>
      </c>
      <c r="S26" s="54">
        <v>39.659999999999997</v>
      </c>
      <c r="T26" s="54">
        <v>39.950000000000003</v>
      </c>
      <c r="U26" s="67">
        <v>40.119999999999997</v>
      </c>
      <c r="V26" s="54">
        <v>40.25</v>
      </c>
      <c r="W26" s="54">
        <v>40.14</v>
      </c>
      <c r="X26" s="54">
        <v>40.659999999999997</v>
      </c>
      <c r="Y26" s="54">
        <v>39.71</v>
      </c>
      <c r="Z26" s="54">
        <v>39.76</v>
      </c>
      <c r="AA26" s="54">
        <v>39.909999999999997</v>
      </c>
      <c r="AB26" s="67">
        <v>40.51</v>
      </c>
      <c r="AC26" s="68">
        <v>40.57</v>
      </c>
    </row>
    <row r="27" spans="1:29" x14ac:dyDescent="0.25">
      <c r="O27" s="52">
        <v>23</v>
      </c>
      <c r="P27" s="53">
        <v>40.89</v>
      </c>
      <c r="Q27" s="54"/>
      <c r="R27" s="54">
        <v>39.92</v>
      </c>
      <c r="S27" s="54">
        <v>39.700000000000003</v>
      </c>
      <c r="T27" s="54">
        <v>40.200000000000003</v>
      </c>
      <c r="U27" s="67">
        <v>40.11</v>
      </c>
      <c r="V27" s="54">
        <v>40.17</v>
      </c>
      <c r="W27" s="54">
        <v>39.950000000000003</v>
      </c>
      <c r="X27" s="54">
        <v>40</v>
      </c>
      <c r="Y27" s="54">
        <v>39.93</v>
      </c>
      <c r="Z27" s="54">
        <v>39.799999999999997</v>
      </c>
      <c r="AA27" s="54">
        <v>40.11</v>
      </c>
      <c r="AB27" s="67">
        <v>40.08</v>
      </c>
      <c r="AC27" s="68">
        <v>40.369999999999997</v>
      </c>
    </row>
    <row r="28" spans="1:29" x14ac:dyDescent="0.25">
      <c r="O28" s="52">
        <v>24</v>
      </c>
      <c r="P28" s="53">
        <v>39.92</v>
      </c>
      <c r="Q28" s="54"/>
      <c r="R28" s="54">
        <v>40.28</v>
      </c>
      <c r="S28" s="54">
        <v>39.81</v>
      </c>
      <c r="T28" s="54">
        <v>40.049999999999997</v>
      </c>
      <c r="U28" s="67">
        <v>40</v>
      </c>
      <c r="V28" s="54">
        <v>41.01</v>
      </c>
      <c r="W28" s="54">
        <v>40.03</v>
      </c>
      <c r="X28" s="54">
        <v>40.24</v>
      </c>
      <c r="Y28" s="54">
        <v>39.950000000000003</v>
      </c>
      <c r="Z28" s="54">
        <v>39.65</v>
      </c>
      <c r="AA28" s="54">
        <v>39.89</v>
      </c>
      <c r="AB28" s="67">
        <v>40.1</v>
      </c>
      <c r="AC28" s="68">
        <v>40.840000000000003</v>
      </c>
    </row>
    <row r="29" spans="1:29" x14ac:dyDescent="0.25">
      <c r="O29" s="52">
        <v>25</v>
      </c>
      <c r="P29" s="53">
        <v>39.9</v>
      </c>
      <c r="Q29" s="54"/>
      <c r="R29" s="54"/>
      <c r="S29" s="54">
        <v>39.54</v>
      </c>
      <c r="T29" s="54">
        <v>40.159999999999997</v>
      </c>
      <c r="U29" s="67">
        <v>39.97</v>
      </c>
      <c r="V29" s="54">
        <v>41.66</v>
      </c>
      <c r="W29" s="54">
        <v>40.18</v>
      </c>
      <c r="X29" s="54">
        <v>40.32</v>
      </c>
      <c r="Y29" s="54">
        <v>40.630000000000003</v>
      </c>
      <c r="Z29" s="54">
        <v>39.81</v>
      </c>
      <c r="AA29" s="54"/>
      <c r="AB29" s="67">
        <v>40.19</v>
      </c>
      <c r="AC29" s="68">
        <v>40.5</v>
      </c>
    </row>
    <row r="30" spans="1:29" x14ac:dyDescent="0.25">
      <c r="O30" s="52">
        <v>26</v>
      </c>
      <c r="P30" s="53">
        <v>39.82</v>
      </c>
      <c r="Q30" s="54"/>
      <c r="R30" s="54"/>
      <c r="S30" s="54">
        <v>39.64</v>
      </c>
      <c r="T30" s="54">
        <v>39.979999999999997</v>
      </c>
      <c r="U30" s="67">
        <v>39.880000000000003</v>
      </c>
      <c r="V30" s="54">
        <v>40.47</v>
      </c>
      <c r="W30" s="54">
        <v>39.89</v>
      </c>
      <c r="X30" s="54">
        <v>40.19</v>
      </c>
      <c r="Y30" s="54"/>
      <c r="Z30" s="54">
        <v>39.69</v>
      </c>
      <c r="AA30" s="54"/>
      <c r="AB30" s="67">
        <v>40.340000000000003</v>
      </c>
      <c r="AC30" s="68">
        <v>40.51</v>
      </c>
    </row>
    <row r="31" spans="1:29" x14ac:dyDescent="0.25">
      <c r="O31" s="52">
        <v>27</v>
      </c>
      <c r="P31" s="53">
        <v>40.49</v>
      </c>
      <c r="Q31" s="54"/>
      <c r="R31" s="54"/>
      <c r="S31" s="54">
        <v>39.56</v>
      </c>
      <c r="T31" s="54">
        <v>40.119999999999997</v>
      </c>
      <c r="U31" s="67">
        <v>40.86</v>
      </c>
      <c r="V31" s="54">
        <v>41.09</v>
      </c>
      <c r="W31" s="54">
        <v>40.270000000000003</v>
      </c>
      <c r="X31" s="54">
        <v>40.03</v>
      </c>
      <c r="Y31" s="54"/>
      <c r="Z31" s="54">
        <v>39.57</v>
      </c>
      <c r="AA31" s="54"/>
      <c r="AB31" s="67">
        <v>40.29</v>
      </c>
      <c r="AC31" s="68">
        <v>39.950000000000003</v>
      </c>
    </row>
    <row r="32" spans="1:29" x14ac:dyDescent="0.25">
      <c r="O32" s="52">
        <v>28</v>
      </c>
      <c r="P32" s="53"/>
      <c r="Q32" s="54"/>
      <c r="R32" s="54"/>
      <c r="S32" s="54">
        <v>40.71</v>
      </c>
      <c r="T32" s="54">
        <v>40.01</v>
      </c>
      <c r="U32" s="67">
        <v>39.92</v>
      </c>
      <c r="V32" s="54">
        <v>40.82</v>
      </c>
      <c r="W32" s="54">
        <v>39.89</v>
      </c>
      <c r="X32" s="54">
        <v>40.130000000000003</v>
      </c>
      <c r="Y32" s="54"/>
      <c r="Z32" s="54">
        <v>39.659999999999997</v>
      </c>
      <c r="AA32" s="54"/>
      <c r="AB32" s="67">
        <v>40.520000000000003</v>
      </c>
      <c r="AC32" s="68">
        <v>40.04</v>
      </c>
    </row>
    <row r="33" spans="15:29" x14ac:dyDescent="0.25">
      <c r="O33" s="52">
        <v>29</v>
      </c>
      <c r="P33" s="53"/>
      <c r="Q33" s="54"/>
      <c r="R33" s="54"/>
      <c r="S33" s="54">
        <v>39.75</v>
      </c>
      <c r="T33" s="54">
        <v>40.28</v>
      </c>
      <c r="U33" s="67">
        <v>39.93</v>
      </c>
      <c r="V33" s="54">
        <v>40.119999999999997</v>
      </c>
      <c r="W33" s="54">
        <v>40.020000000000003</v>
      </c>
      <c r="X33" s="54">
        <v>40.24</v>
      </c>
      <c r="Y33" s="54"/>
      <c r="Z33" s="54">
        <v>39.619999999999997</v>
      </c>
      <c r="AA33" s="54"/>
      <c r="AB33" s="67">
        <v>40.28</v>
      </c>
      <c r="AC33" s="68">
        <v>39.93</v>
      </c>
    </row>
    <row r="34" spans="15:29" x14ac:dyDescent="0.25">
      <c r="O34" s="52">
        <v>30</v>
      </c>
      <c r="P34" s="53"/>
      <c r="Q34" s="54"/>
      <c r="R34" s="54"/>
      <c r="S34" s="54">
        <v>39.86</v>
      </c>
      <c r="T34" s="54"/>
      <c r="U34" s="67">
        <v>39.590000000000003</v>
      </c>
      <c r="V34" s="54">
        <v>40.28</v>
      </c>
      <c r="W34" s="54">
        <v>39.94</v>
      </c>
      <c r="X34" s="54">
        <v>40.520000000000003</v>
      </c>
      <c r="Y34" s="54"/>
      <c r="Z34" s="54">
        <v>39.520000000000003</v>
      </c>
      <c r="AA34" s="54"/>
      <c r="AB34" s="67">
        <v>40.39</v>
      </c>
      <c r="AC34" s="68">
        <v>40.049999999999997</v>
      </c>
    </row>
    <row r="35" spans="15:29" x14ac:dyDescent="0.25">
      <c r="O35" s="52">
        <v>31</v>
      </c>
      <c r="P35" s="53"/>
      <c r="Q35" s="54"/>
      <c r="R35" s="54"/>
      <c r="S35" s="54">
        <v>39.85</v>
      </c>
      <c r="T35" s="54"/>
      <c r="U35" s="67">
        <v>39.86</v>
      </c>
      <c r="V35" s="54">
        <v>40.43</v>
      </c>
      <c r="W35" s="54">
        <v>40.14</v>
      </c>
      <c r="X35" s="54">
        <v>40.450000000000003</v>
      </c>
      <c r="Y35" s="54"/>
      <c r="Z35" s="54">
        <v>39.81</v>
      </c>
      <c r="AA35" s="54"/>
      <c r="AB35" s="67">
        <v>40.520000000000003</v>
      </c>
      <c r="AC35" s="68">
        <v>39.65</v>
      </c>
    </row>
    <row r="36" spans="15:29" x14ac:dyDescent="0.25">
      <c r="O36" s="52">
        <v>32</v>
      </c>
      <c r="P36" s="53"/>
      <c r="Q36" s="54"/>
      <c r="R36" s="54"/>
      <c r="S36" s="54">
        <v>39.53</v>
      </c>
      <c r="T36" s="54"/>
      <c r="U36" s="67">
        <v>39.799999999999997</v>
      </c>
      <c r="V36" s="54">
        <v>40.36</v>
      </c>
      <c r="W36" s="54">
        <v>39.97</v>
      </c>
      <c r="X36" s="54">
        <v>40.119999999999997</v>
      </c>
      <c r="Y36" s="54"/>
      <c r="Z36" s="54">
        <v>41.55</v>
      </c>
      <c r="AA36" s="54"/>
      <c r="AB36" s="67">
        <v>40.92</v>
      </c>
      <c r="AC36" s="68">
        <v>40.06</v>
      </c>
    </row>
    <row r="37" spans="15:29" x14ac:dyDescent="0.25">
      <c r="O37" s="52">
        <v>33</v>
      </c>
      <c r="P37" s="53"/>
      <c r="Q37" s="54"/>
      <c r="R37" s="54"/>
      <c r="S37" s="54">
        <v>39.659999999999997</v>
      </c>
      <c r="T37" s="54"/>
      <c r="U37" s="67">
        <v>39.86</v>
      </c>
      <c r="V37" s="54">
        <v>40.44</v>
      </c>
      <c r="W37" s="54">
        <v>39.94</v>
      </c>
      <c r="X37" s="54">
        <v>39.93</v>
      </c>
      <c r="Y37" s="54"/>
      <c r="Z37" s="54">
        <v>40.72</v>
      </c>
      <c r="AA37" s="54"/>
      <c r="AB37" s="67">
        <v>40.229999999999997</v>
      </c>
      <c r="AC37" s="68">
        <v>40.04</v>
      </c>
    </row>
    <row r="38" spans="15:29" x14ac:dyDescent="0.25">
      <c r="O38" s="52">
        <v>34</v>
      </c>
      <c r="P38" s="53"/>
      <c r="Q38" s="54"/>
      <c r="R38" s="54"/>
      <c r="S38" s="54">
        <v>39.74</v>
      </c>
      <c r="T38" s="54"/>
      <c r="U38" s="67">
        <v>40.04</v>
      </c>
      <c r="V38" s="54">
        <v>40.270000000000003</v>
      </c>
      <c r="W38" s="54">
        <v>40.06</v>
      </c>
      <c r="X38" s="54">
        <v>40.369999999999997</v>
      </c>
      <c r="Y38" s="54"/>
      <c r="Z38" s="54">
        <v>40.25</v>
      </c>
      <c r="AA38" s="54"/>
      <c r="AB38" s="67">
        <v>40.799999999999997</v>
      </c>
      <c r="AC38" s="68">
        <v>39.880000000000003</v>
      </c>
    </row>
    <row r="39" spans="15:29" x14ac:dyDescent="0.25">
      <c r="O39" s="52">
        <v>35</v>
      </c>
      <c r="P39" s="53"/>
      <c r="Q39" s="54"/>
      <c r="R39" s="54"/>
      <c r="S39" s="54">
        <v>39.78</v>
      </c>
      <c r="T39" s="54"/>
      <c r="U39" s="67">
        <v>39.869999999999997</v>
      </c>
      <c r="V39" s="54">
        <v>40.159999999999997</v>
      </c>
      <c r="W39" s="54">
        <v>40.07</v>
      </c>
      <c r="X39" s="54">
        <v>39.92</v>
      </c>
      <c r="Y39" s="54"/>
      <c r="Z39" s="54">
        <v>40.07</v>
      </c>
      <c r="AA39" s="54"/>
      <c r="AB39" s="67">
        <v>40.58</v>
      </c>
      <c r="AC39" s="68">
        <v>39.979999999999997</v>
      </c>
    </row>
    <row r="40" spans="15:29" x14ac:dyDescent="0.25">
      <c r="O40" s="52">
        <v>36</v>
      </c>
      <c r="P40" s="53"/>
      <c r="Q40" s="54"/>
      <c r="R40" s="54"/>
      <c r="S40" s="54">
        <v>39.67</v>
      </c>
      <c r="T40" s="54"/>
      <c r="U40" s="67">
        <v>40.18</v>
      </c>
      <c r="V40" s="54">
        <v>40.1</v>
      </c>
      <c r="W40" s="54">
        <v>40.26</v>
      </c>
      <c r="X40" s="54">
        <v>40.46</v>
      </c>
      <c r="Y40" s="54"/>
      <c r="Z40" s="54">
        <v>40.47</v>
      </c>
      <c r="AA40" s="54"/>
      <c r="AB40" s="67">
        <v>41.2</v>
      </c>
      <c r="AC40" s="68">
        <v>40.119999999999997</v>
      </c>
    </row>
    <row r="41" spans="15:29" x14ac:dyDescent="0.25">
      <c r="O41" s="52">
        <v>37</v>
      </c>
      <c r="P41" s="53"/>
      <c r="Q41" s="54"/>
      <c r="R41" s="54"/>
      <c r="S41" s="54">
        <v>39.5</v>
      </c>
      <c r="T41" s="54"/>
      <c r="U41" s="67">
        <v>40.06</v>
      </c>
      <c r="V41" s="54">
        <v>40.18</v>
      </c>
      <c r="W41" s="54">
        <v>39.96</v>
      </c>
      <c r="X41" s="54">
        <v>40.630000000000003</v>
      </c>
      <c r="Y41" s="54"/>
      <c r="Z41" s="54">
        <v>40.43</v>
      </c>
      <c r="AA41" s="54"/>
      <c r="AB41" s="67">
        <v>39.909999999999997</v>
      </c>
      <c r="AC41" s="68">
        <v>39.72</v>
      </c>
    </row>
    <row r="42" spans="15:29" x14ac:dyDescent="0.25">
      <c r="O42" s="52">
        <v>38</v>
      </c>
      <c r="P42" s="53"/>
      <c r="Q42" s="54"/>
      <c r="R42" s="54"/>
      <c r="S42" s="54">
        <v>39.69</v>
      </c>
      <c r="T42" s="54"/>
      <c r="U42" s="67">
        <v>39.9</v>
      </c>
      <c r="V42" s="54">
        <v>40.18</v>
      </c>
      <c r="W42" s="54">
        <v>40.380000000000003</v>
      </c>
      <c r="X42" s="54">
        <v>40.07</v>
      </c>
      <c r="Y42" s="54"/>
      <c r="Z42" s="54">
        <v>39.94</v>
      </c>
      <c r="AA42" s="54"/>
      <c r="AB42" s="67">
        <v>40</v>
      </c>
      <c r="AC42" s="68">
        <v>39.799999999999997</v>
      </c>
    </row>
    <row r="43" spans="15:29" x14ac:dyDescent="0.25">
      <c r="O43" s="52">
        <v>39</v>
      </c>
      <c r="P43" s="53"/>
      <c r="Q43" s="54"/>
      <c r="R43" s="54"/>
      <c r="S43" s="54">
        <v>40.17</v>
      </c>
      <c r="T43" s="54"/>
      <c r="U43" s="67">
        <v>40.04</v>
      </c>
      <c r="V43" s="54">
        <v>40.15</v>
      </c>
      <c r="W43" s="54">
        <v>39.880000000000003</v>
      </c>
      <c r="X43" s="54">
        <v>40</v>
      </c>
      <c r="Y43" s="54"/>
      <c r="Z43" s="54">
        <v>40.200000000000003</v>
      </c>
      <c r="AA43" s="54"/>
      <c r="AB43" s="67">
        <v>40.21</v>
      </c>
      <c r="AC43" s="68">
        <v>40.380000000000003</v>
      </c>
    </row>
    <row r="44" spans="15:29" x14ac:dyDescent="0.25">
      <c r="O44" s="52">
        <v>40</v>
      </c>
      <c r="P44" s="53"/>
      <c r="Q44" s="54"/>
      <c r="R44" s="54"/>
      <c r="S44" s="54">
        <v>39.64</v>
      </c>
      <c r="T44" s="54"/>
      <c r="U44" s="67">
        <v>40.049999999999997</v>
      </c>
      <c r="V44" s="54">
        <v>40.33</v>
      </c>
      <c r="W44" s="54">
        <v>40.14</v>
      </c>
      <c r="X44" s="54">
        <v>39.96</v>
      </c>
      <c r="Y44" s="54"/>
      <c r="Z44" s="54">
        <v>40.29</v>
      </c>
      <c r="AA44" s="54"/>
      <c r="AB44" s="67">
        <v>40.83</v>
      </c>
      <c r="AC44" s="68">
        <v>39.78</v>
      </c>
    </row>
    <row r="45" spans="15:29" x14ac:dyDescent="0.25">
      <c r="O45" s="52">
        <v>41</v>
      </c>
      <c r="P45" s="53"/>
      <c r="Q45" s="54"/>
      <c r="R45" s="54"/>
      <c r="S45" s="54">
        <v>39.69</v>
      </c>
      <c r="T45" s="54"/>
      <c r="U45" s="67">
        <v>40.090000000000003</v>
      </c>
      <c r="V45" s="54">
        <v>40.14</v>
      </c>
      <c r="W45" s="54">
        <v>40.049999999999997</v>
      </c>
      <c r="X45" s="54">
        <v>39.97</v>
      </c>
      <c r="Y45" s="54"/>
      <c r="Z45" s="54">
        <v>40.409999999999997</v>
      </c>
      <c r="AA45" s="54"/>
      <c r="AB45" s="67">
        <v>40.07</v>
      </c>
      <c r="AC45" s="68">
        <v>39.909999999999997</v>
      </c>
    </row>
    <row r="46" spans="15:29" x14ac:dyDescent="0.25">
      <c r="O46" s="52">
        <v>42</v>
      </c>
      <c r="P46" s="53"/>
      <c r="Q46" s="54"/>
      <c r="R46" s="54"/>
      <c r="S46" s="54">
        <v>39.630000000000003</v>
      </c>
      <c r="T46" s="54"/>
      <c r="U46" s="67">
        <v>40.1</v>
      </c>
      <c r="V46" s="54">
        <v>40.229999999999997</v>
      </c>
      <c r="W46" s="54">
        <v>40.119999999999997</v>
      </c>
      <c r="X46" s="54">
        <v>39.950000000000003</v>
      </c>
      <c r="Y46" s="54"/>
      <c r="Z46" s="54">
        <v>40.409999999999997</v>
      </c>
      <c r="AA46" s="54"/>
      <c r="AB46" s="67">
        <v>40.46</v>
      </c>
      <c r="AC46" s="68">
        <v>40.159999999999997</v>
      </c>
    </row>
    <row r="47" spans="15:29" x14ac:dyDescent="0.25">
      <c r="O47" s="52">
        <v>43</v>
      </c>
      <c r="P47" s="53"/>
      <c r="Q47" s="54"/>
      <c r="R47" s="54"/>
      <c r="S47" s="54">
        <v>39.6</v>
      </c>
      <c r="T47" s="54"/>
      <c r="U47" s="67">
        <v>39.86</v>
      </c>
      <c r="V47" s="54">
        <v>40.1</v>
      </c>
      <c r="W47" s="54">
        <v>39.979999999999997</v>
      </c>
      <c r="X47" s="54">
        <v>39.950000000000003</v>
      </c>
      <c r="Y47" s="54"/>
      <c r="Z47" s="54">
        <v>40.01</v>
      </c>
      <c r="AA47" s="54"/>
      <c r="AB47" s="67">
        <v>40.159999999999997</v>
      </c>
      <c r="AC47" s="68">
        <v>40.1</v>
      </c>
    </row>
    <row r="48" spans="15:29" x14ac:dyDescent="0.25">
      <c r="O48" s="52">
        <v>44</v>
      </c>
      <c r="P48" s="53"/>
      <c r="Q48" s="54"/>
      <c r="R48" s="54"/>
      <c r="S48" s="54">
        <v>39.619999999999997</v>
      </c>
      <c r="T48" s="54"/>
      <c r="U48" s="67">
        <v>39.96</v>
      </c>
      <c r="V48" s="54">
        <v>40.119999999999997</v>
      </c>
      <c r="W48" s="54">
        <v>40.15</v>
      </c>
      <c r="X48" s="54">
        <v>40.159999999999997</v>
      </c>
      <c r="Y48" s="54"/>
      <c r="Z48" s="54">
        <v>40.53</v>
      </c>
      <c r="AA48" s="54"/>
      <c r="AB48" s="67">
        <v>40.159999999999997</v>
      </c>
      <c r="AC48" s="68">
        <v>40.32</v>
      </c>
    </row>
    <row r="49" spans="15:29" x14ac:dyDescent="0.25">
      <c r="O49" s="52">
        <v>45</v>
      </c>
      <c r="P49" s="53"/>
      <c r="Q49" s="54"/>
      <c r="R49" s="54"/>
      <c r="S49" s="54">
        <v>40.19</v>
      </c>
      <c r="T49" s="54"/>
      <c r="U49" s="67">
        <v>39.869999999999997</v>
      </c>
      <c r="V49" s="54">
        <v>40.1</v>
      </c>
      <c r="W49" s="54">
        <v>39.99</v>
      </c>
      <c r="X49" s="54">
        <v>40.29</v>
      </c>
      <c r="Y49" s="54"/>
      <c r="Z49" s="54">
        <v>40.090000000000003</v>
      </c>
      <c r="AA49" s="54"/>
      <c r="AB49" s="67">
        <v>40.28</v>
      </c>
      <c r="AC49" s="68">
        <v>40.22</v>
      </c>
    </row>
    <row r="50" spans="15:29" x14ac:dyDescent="0.25">
      <c r="O50" s="52">
        <v>46</v>
      </c>
      <c r="P50" s="53"/>
      <c r="Q50" s="54"/>
      <c r="R50" s="54"/>
      <c r="S50" s="54">
        <v>39.590000000000003</v>
      </c>
      <c r="T50" s="54"/>
      <c r="U50" s="67">
        <v>40.08</v>
      </c>
      <c r="V50" s="54">
        <v>40.19</v>
      </c>
      <c r="W50" s="54">
        <v>39.94</v>
      </c>
      <c r="X50" s="54">
        <v>40.06</v>
      </c>
      <c r="Y50" s="54"/>
      <c r="Z50" s="54">
        <v>40.33</v>
      </c>
      <c r="AA50" s="67"/>
      <c r="AB50" s="67">
        <v>40.31</v>
      </c>
      <c r="AC50" s="68">
        <v>40.17</v>
      </c>
    </row>
    <row r="51" spans="15:29" x14ac:dyDescent="0.25">
      <c r="O51" s="52">
        <v>47</v>
      </c>
      <c r="P51" s="53"/>
      <c r="Q51" s="54"/>
      <c r="R51" s="54"/>
      <c r="S51" s="54">
        <v>39.68</v>
      </c>
      <c r="T51" s="54"/>
      <c r="U51" s="67"/>
      <c r="V51" s="54">
        <v>40.07</v>
      </c>
      <c r="W51" s="54">
        <v>40.020000000000003</v>
      </c>
      <c r="X51" s="54">
        <v>40.520000000000003</v>
      </c>
      <c r="Y51" s="54"/>
      <c r="Z51" s="54">
        <v>40.24</v>
      </c>
      <c r="AA51" s="54"/>
      <c r="AB51" s="67">
        <v>40.11</v>
      </c>
      <c r="AC51" s="68">
        <v>39.880000000000003</v>
      </c>
    </row>
    <row r="52" spans="15:29" x14ac:dyDescent="0.25">
      <c r="O52" s="52">
        <v>48</v>
      </c>
      <c r="P52" s="53"/>
      <c r="Q52" s="54"/>
      <c r="R52" s="54"/>
      <c r="S52" s="54">
        <v>39.65</v>
      </c>
      <c r="T52" s="54"/>
      <c r="U52" s="67"/>
      <c r="V52" s="54">
        <v>40.1</v>
      </c>
      <c r="W52" s="54">
        <v>40.44</v>
      </c>
      <c r="X52" s="54">
        <v>40.06</v>
      </c>
      <c r="Y52" s="54"/>
      <c r="Z52" s="54">
        <v>40.090000000000003</v>
      </c>
      <c r="AA52" s="54"/>
      <c r="AB52" s="67">
        <v>40.549999999999997</v>
      </c>
      <c r="AC52" s="68">
        <v>40.1</v>
      </c>
    </row>
    <row r="53" spans="15:29" x14ac:dyDescent="0.25">
      <c r="O53" s="52">
        <v>49</v>
      </c>
      <c r="P53" s="53"/>
      <c r="Q53" s="54"/>
      <c r="R53" s="54"/>
      <c r="S53" s="54">
        <v>39.729999999999997</v>
      </c>
      <c r="T53" s="54"/>
      <c r="U53" s="67"/>
      <c r="V53" s="54">
        <v>40.450000000000003</v>
      </c>
      <c r="W53" s="54">
        <v>40.590000000000003</v>
      </c>
      <c r="X53" s="54">
        <v>40.880000000000003</v>
      </c>
      <c r="Y53" s="54"/>
      <c r="Z53" s="54">
        <v>40.53</v>
      </c>
      <c r="AA53" s="54"/>
      <c r="AB53" s="67">
        <v>40.6</v>
      </c>
      <c r="AC53" s="68">
        <v>40.14</v>
      </c>
    </row>
    <row r="54" spans="15:29" x14ac:dyDescent="0.25">
      <c r="O54" s="52">
        <v>50</v>
      </c>
      <c r="P54" s="53"/>
      <c r="Q54" s="54"/>
      <c r="R54" s="54"/>
      <c r="S54" s="54">
        <v>39.82</v>
      </c>
      <c r="T54" s="54"/>
      <c r="U54" s="67"/>
      <c r="V54" s="54">
        <v>40.06</v>
      </c>
      <c r="W54" s="54">
        <v>40.479999999999997</v>
      </c>
      <c r="X54" s="54">
        <v>39.880000000000003</v>
      </c>
      <c r="Y54" s="54"/>
      <c r="Z54" s="54">
        <v>40.17</v>
      </c>
      <c r="AA54" s="54"/>
      <c r="AB54" s="67">
        <v>40.369999999999997</v>
      </c>
      <c r="AC54" s="68">
        <v>39.840000000000003</v>
      </c>
    </row>
    <row r="55" spans="15:29" x14ac:dyDescent="0.25">
      <c r="O55" s="52">
        <v>51</v>
      </c>
      <c r="P55" s="53"/>
      <c r="Q55" s="54"/>
      <c r="R55" s="54"/>
      <c r="S55" s="54">
        <v>39.69</v>
      </c>
      <c r="T55" s="54"/>
      <c r="U55" s="67"/>
      <c r="V55" s="54">
        <v>40.04</v>
      </c>
      <c r="W55" s="54">
        <v>40</v>
      </c>
      <c r="X55" s="54">
        <v>39.94</v>
      </c>
      <c r="Y55" s="54"/>
      <c r="Z55" s="54">
        <v>40.04</v>
      </c>
      <c r="AA55" s="54"/>
      <c r="AB55" s="67">
        <v>40.54</v>
      </c>
      <c r="AC55" s="68">
        <v>39.729999999999997</v>
      </c>
    </row>
    <row r="56" spans="15:29" x14ac:dyDescent="0.25">
      <c r="O56" s="52">
        <v>52</v>
      </c>
      <c r="P56" s="53"/>
      <c r="Q56" s="54"/>
      <c r="R56" s="54"/>
      <c r="S56" s="54">
        <v>39.68</v>
      </c>
      <c r="T56" s="54"/>
      <c r="U56" s="67"/>
      <c r="V56" s="54">
        <v>40.32</v>
      </c>
      <c r="W56" s="54">
        <v>40.119999999999997</v>
      </c>
      <c r="X56" s="54">
        <v>39.799999999999997</v>
      </c>
      <c r="Y56" s="54"/>
      <c r="Z56" s="54">
        <v>41.07</v>
      </c>
      <c r="AA56" s="54"/>
      <c r="AB56" s="67">
        <v>40.380000000000003</v>
      </c>
      <c r="AC56" s="68">
        <v>40.08</v>
      </c>
    </row>
    <row r="57" spans="15:29" x14ac:dyDescent="0.25">
      <c r="O57" s="52">
        <v>53</v>
      </c>
      <c r="P57" s="53"/>
      <c r="Q57" s="54"/>
      <c r="R57" s="54"/>
      <c r="S57" s="54">
        <v>39.72</v>
      </c>
      <c r="T57" s="54"/>
      <c r="U57" s="67"/>
      <c r="V57" s="54"/>
      <c r="W57" s="54">
        <v>40.07</v>
      </c>
      <c r="X57" s="54">
        <v>40.26</v>
      </c>
      <c r="Y57" s="54"/>
      <c r="Z57" s="54">
        <v>41.05</v>
      </c>
      <c r="AA57" s="54"/>
      <c r="AB57" s="67">
        <v>40.380000000000003</v>
      </c>
      <c r="AC57" s="68">
        <v>40.1</v>
      </c>
    </row>
    <row r="58" spans="15:29" x14ac:dyDescent="0.25">
      <c r="O58" s="52">
        <v>54</v>
      </c>
      <c r="P58" s="53"/>
      <c r="Q58" s="54"/>
      <c r="R58" s="54"/>
      <c r="S58" s="54">
        <v>39.74</v>
      </c>
      <c r="T58" s="54"/>
      <c r="U58" s="67"/>
      <c r="V58" s="54"/>
      <c r="W58" s="54">
        <v>40.07</v>
      </c>
      <c r="X58" s="54">
        <v>40.07</v>
      </c>
      <c r="Y58" s="54"/>
      <c r="Z58" s="54">
        <v>40.270000000000003</v>
      </c>
      <c r="AA58" s="54"/>
      <c r="AB58" s="67">
        <v>40.31</v>
      </c>
      <c r="AC58" s="68">
        <v>39.950000000000003</v>
      </c>
    </row>
    <row r="59" spans="15:29" x14ac:dyDescent="0.25">
      <c r="O59" s="52">
        <v>55</v>
      </c>
      <c r="P59" s="53"/>
      <c r="Q59" s="54"/>
      <c r="R59" s="54"/>
      <c r="S59" s="54">
        <v>39.75</v>
      </c>
      <c r="T59" s="54"/>
      <c r="U59" s="67"/>
      <c r="V59" s="54"/>
      <c r="W59" s="54">
        <v>39.799999999999997</v>
      </c>
      <c r="X59" s="54">
        <v>40.26</v>
      </c>
      <c r="Y59" s="54"/>
      <c r="Z59" s="54">
        <v>40.18</v>
      </c>
      <c r="AA59" s="54"/>
      <c r="AB59" s="67">
        <v>40.47</v>
      </c>
      <c r="AC59" s="68">
        <v>39.96</v>
      </c>
    </row>
    <row r="60" spans="15:29" x14ac:dyDescent="0.25">
      <c r="O60" s="52">
        <v>56</v>
      </c>
      <c r="P60" s="53"/>
      <c r="Q60" s="54"/>
      <c r="R60" s="54"/>
      <c r="S60" s="54">
        <v>39.590000000000003</v>
      </c>
      <c r="T60" s="54"/>
      <c r="U60" s="67"/>
      <c r="V60" s="54"/>
      <c r="W60" s="54">
        <v>39.93</v>
      </c>
      <c r="X60" s="54">
        <v>40.01</v>
      </c>
      <c r="Y60" s="54"/>
      <c r="Z60" s="54">
        <v>39.81</v>
      </c>
      <c r="AA60" s="54"/>
      <c r="AB60" s="67">
        <v>40.54</v>
      </c>
      <c r="AC60" s="68">
        <v>39.9</v>
      </c>
    </row>
    <row r="61" spans="15:29" x14ac:dyDescent="0.25">
      <c r="O61" s="52">
        <v>57</v>
      </c>
      <c r="P61" s="53"/>
      <c r="Q61" s="54"/>
      <c r="R61" s="54"/>
      <c r="S61" s="54">
        <v>39.57</v>
      </c>
      <c r="T61" s="54"/>
      <c r="U61" s="67"/>
      <c r="V61" s="54"/>
      <c r="W61" s="54">
        <v>39.92</v>
      </c>
      <c r="X61" s="54">
        <v>40.01</v>
      </c>
      <c r="Y61" s="54"/>
      <c r="Z61" s="54">
        <v>39.71</v>
      </c>
      <c r="AA61" s="54"/>
      <c r="AB61" s="67">
        <v>40.659999999999997</v>
      </c>
      <c r="AC61" s="68">
        <v>40.08</v>
      </c>
    </row>
    <row r="62" spans="15:29" x14ac:dyDescent="0.25">
      <c r="O62" s="52">
        <v>58</v>
      </c>
      <c r="P62" s="53"/>
      <c r="Q62" s="54"/>
      <c r="R62" s="54"/>
      <c r="S62" s="54">
        <v>39.36</v>
      </c>
      <c r="T62" s="54"/>
      <c r="U62" s="67"/>
      <c r="V62" s="54"/>
      <c r="W62" s="54">
        <v>40.24</v>
      </c>
      <c r="X62" s="54">
        <v>39.99</v>
      </c>
      <c r="Y62" s="54"/>
      <c r="Z62" s="54">
        <v>40.03</v>
      </c>
      <c r="AA62" s="54"/>
      <c r="AB62" s="67">
        <v>41.46</v>
      </c>
      <c r="AC62" s="68">
        <v>39.85</v>
      </c>
    </row>
    <row r="63" spans="15:29" x14ac:dyDescent="0.25">
      <c r="O63" s="52">
        <v>59</v>
      </c>
      <c r="P63" s="53"/>
      <c r="Q63" s="54"/>
      <c r="R63" s="54"/>
      <c r="S63" s="54">
        <v>39.43</v>
      </c>
      <c r="T63" s="54"/>
      <c r="U63" s="67"/>
      <c r="V63" s="54"/>
      <c r="W63" s="54">
        <v>40.020000000000003</v>
      </c>
      <c r="X63" s="54">
        <v>40.04</v>
      </c>
      <c r="Y63" s="54"/>
      <c r="Z63" s="54">
        <v>39.96</v>
      </c>
      <c r="AA63" s="54"/>
      <c r="AB63" s="67">
        <v>40.24</v>
      </c>
      <c r="AC63" s="68">
        <v>40</v>
      </c>
    </row>
    <row r="64" spans="15:29" x14ac:dyDescent="0.25">
      <c r="O64" s="52">
        <v>60</v>
      </c>
      <c r="P64" s="53"/>
      <c r="Q64" s="54"/>
      <c r="R64" s="54"/>
      <c r="S64" s="54">
        <v>39.6</v>
      </c>
      <c r="T64" s="54"/>
      <c r="U64" s="54"/>
      <c r="V64" s="54"/>
      <c r="W64" s="54">
        <v>40.03</v>
      </c>
      <c r="X64" s="54">
        <v>40.229999999999997</v>
      </c>
      <c r="Y64" s="54"/>
      <c r="Z64" s="54">
        <v>39.94</v>
      </c>
      <c r="AA64" s="54"/>
      <c r="AB64" s="67">
        <v>40.270000000000003</v>
      </c>
      <c r="AC64" s="68">
        <v>40.090000000000003</v>
      </c>
    </row>
    <row r="65" spans="15:29" x14ac:dyDescent="0.25">
      <c r="O65" s="52">
        <v>61</v>
      </c>
      <c r="P65" s="53"/>
      <c r="Q65" s="54"/>
      <c r="R65" s="54"/>
      <c r="S65" s="54">
        <v>39.58</v>
      </c>
      <c r="T65" s="54"/>
      <c r="U65" s="54"/>
      <c r="V65" s="54"/>
      <c r="W65" s="54">
        <v>39.909999999999997</v>
      </c>
      <c r="X65" s="54">
        <v>40.58</v>
      </c>
      <c r="Y65" s="54"/>
      <c r="Z65" s="54">
        <v>40.130000000000003</v>
      </c>
      <c r="AA65" s="54"/>
      <c r="AB65" s="67">
        <v>40.08</v>
      </c>
      <c r="AC65" s="68">
        <v>39.85</v>
      </c>
    </row>
    <row r="66" spans="15:29" x14ac:dyDescent="0.25">
      <c r="O66" s="52">
        <v>62</v>
      </c>
      <c r="P66" s="53"/>
      <c r="Q66" s="54"/>
      <c r="R66" s="54"/>
      <c r="S66" s="54">
        <v>39.36</v>
      </c>
      <c r="T66" s="54"/>
      <c r="U66" s="54"/>
      <c r="V66" s="54"/>
      <c r="W66" s="54">
        <v>39.68</v>
      </c>
      <c r="X66" s="54">
        <v>40.520000000000003</v>
      </c>
      <c r="Y66" s="54"/>
      <c r="Z66" s="54">
        <v>39.9</v>
      </c>
      <c r="AA66" s="54"/>
      <c r="AB66" s="67">
        <v>40.229999999999997</v>
      </c>
      <c r="AC66" s="68">
        <v>39.75</v>
      </c>
    </row>
    <row r="67" spans="15:29" x14ac:dyDescent="0.25">
      <c r="O67" s="52">
        <v>63</v>
      </c>
      <c r="P67" s="53"/>
      <c r="Q67" s="54"/>
      <c r="R67" s="54"/>
      <c r="S67" s="54">
        <v>39.47</v>
      </c>
      <c r="T67" s="54"/>
      <c r="U67" s="54"/>
      <c r="V67" s="54"/>
      <c r="W67" s="54">
        <v>39.82</v>
      </c>
      <c r="X67" s="54">
        <v>40.380000000000003</v>
      </c>
      <c r="Y67" s="54"/>
      <c r="Z67" s="54">
        <v>40.03</v>
      </c>
      <c r="AA67" s="54"/>
      <c r="AB67" s="67">
        <v>40.4</v>
      </c>
      <c r="AC67" s="68">
        <v>39.83</v>
      </c>
    </row>
    <row r="68" spans="15:29" x14ac:dyDescent="0.25">
      <c r="O68" s="52">
        <v>64</v>
      </c>
      <c r="P68" s="53"/>
      <c r="Q68" s="54"/>
      <c r="R68" s="54"/>
      <c r="S68" s="54">
        <v>39.33</v>
      </c>
      <c r="T68" s="54"/>
      <c r="U68" s="54"/>
      <c r="V68" s="54"/>
      <c r="W68" s="54">
        <v>39.880000000000003</v>
      </c>
      <c r="X68" s="54">
        <v>40.299999999999997</v>
      </c>
      <c r="Y68" s="54"/>
      <c r="Z68" s="54">
        <v>39.74</v>
      </c>
      <c r="AA68" s="54"/>
      <c r="AB68" s="67">
        <v>41.69</v>
      </c>
      <c r="AC68" s="68">
        <v>39.909999999999997</v>
      </c>
    </row>
    <row r="69" spans="15:29" x14ac:dyDescent="0.25">
      <c r="O69" s="52">
        <v>65</v>
      </c>
      <c r="P69" s="53"/>
      <c r="Q69" s="54"/>
      <c r="R69" s="54"/>
      <c r="S69" s="54">
        <v>39.520000000000003</v>
      </c>
      <c r="T69" s="54"/>
      <c r="U69" s="54"/>
      <c r="V69" s="54"/>
      <c r="W69" s="54">
        <v>39.78</v>
      </c>
      <c r="X69" s="54">
        <v>40.61</v>
      </c>
      <c r="Y69" s="54"/>
      <c r="Z69" s="54">
        <v>40.06</v>
      </c>
      <c r="AA69" s="54"/>
      <c r="AB69" s="67">
        <v>40.46</v>
      </c>
      <c r="AC69" s="68">
        <v>39.950000000000003</v>
      </c>
    </row>
    <row r="70" spans="15:29" x14ac:dyDescent="0.25">
      <c r="O70" s="52">
        <v>66</v>
      </c>
      <c r="P70" s="53"/>
      <c r="Q70" s="54"/>
      <c r="R70" s="54"/>
      <c r="S70" s="54">
        <v>39.56</v>
      </c>
      <c r="T70" s="54"/>
      <c r="U70" s="54"/>
      <c r="V70" s="54"/>
      <c r="W70" s="54">
        <v>39.880000000000003</v>
      </c>
      <c r="X70" s="54">
        <v>40.200000000000003</v>
      </c>
      <c r="Y70" s="54"/>
      <c r="Z70" s="54">
        <v>39.89</v>
      </c>
      <c r="AA70" s="54"/>
      <c r="AB70" s="67">
        <v>40.33</v>
      </c>
      <c r="AC70" s="68">
        <v>40.03</v>
      </c>
    </row>
    <row r="71" spans="15:29" x14ac:dyDescent="0.25">
      <c r="O71" s="52">
        <v>67</v>
      </c>
      <c r="P71" s="53"/>
      <c r="Q71" s="54"/>
      <c r="R71" s="54"/>
      <c r="S71" s="54">
        <v>39.590000000000003</v>
      </c>
      <c r="T71" s="54"/>
      <c r="U71" s="54"/>
      <c r="V71" s="54"/>
      <c r="W71" s="54">
        <v>40.04</v>
      </c>
      <c r="X71" s="54">
        <v>40.159999999999997</v>
      </c>
      <c r="Y71" s="54"/>
      <c r="Z71" s="54">
        <v>40.18</v>
      </c>
      <c r="AA71" s="54"/>
      <c r="AB71" s="67">
        <v>40.36</v>
      </c>
      <c r="AC71" s="68">
        <v>39.68</v>
      </c>
    </row>
    <row r="72" spans="15:29" x14ac:dyDescent="0.25">
      <c r="O72" s="52">
        <v>68</v>
      </c>
      <c r="P72" s="53"/>
      <c r="Q72" s="54"/>
      <c r="R72" s="54"/>
      <c r="S72" s="54">
        <v>40.159999999999997</v>
      </c>
      <c r="T72" s="54"/>
      <c r="U72" s="54"/>
      <c r="V72" s="54"/>
      <c r="W72" s="54">
        <v>40.07</v>
      </c>
      <c r="X72" s="54">
        <v>40.36</v>
      </c>
      <c r="Y72" s="54"/>
      <c r="Z72" s="54">
        <v>40.03</v>
      </c>
      <c r="AA72" s="54"/>
      <c r="AB72" s="67">
        <v>40.07</v>
      </c>
      <c r="AC72" s="68">
        <v>40.049999999999997</v>
      </c>
    </row>
    <row r="73" spans="15:29" x14ac:dyDescent="0.25">
      <c r="O73" s="52">
        <v>69</v>
      </c>
      <c r="P73" s="53"/>
      <c r="Q73" s="54"/>
      <c r="R73" s="54"/>
      <c r="S73" s="54">
        <v>39.72</v>
      </c>
      <c r="T73" s="54"/>
      <c r="U73" s="54"/>
      <c r="V73" s="54"/>
      <c r="W73" s="54">
        <v>39.92</v>
      </c>
      <c r="X73" s="54">
        <v>40.340000000000003</v>
      </c>
      <c r="Y73" s="54"/>
      <c r="Z73" s="54">
        <v>39.979999999999997</v>
      </c>
      <c r="AA73" s="54"/>
      <c r="AB73" s="67">
        <v>40.53</v>
      </c>
      <c r="AC73" s="68">
        <v>40.119999999999997</v>
      </c>
    </row>
    <row r="74" spans="15:29" x14ac:dyDescent="0.25">
      <c r="O74" s="52">
        <v>70</v>
      </c>
      <c r="P74" s="53"/>
      <c r="Q74" s="54"/>
      <c r="R74" s="54"/>
      <c r="S74" s="54">
        <v>39.51</v>
      </c>
      <c r="T74" s="54"/>
      <c r="U74" s="54"/>
      <c r="V74" s="54"/>
      <c r="W74" s="54">
        <v>40.119999999999997</v>
      </c>
      <c r="X74" s="54">
        <v>40.57</v>
      </c>
      <c r="Y74" s="54"/>
      <c r="Z74" s="54">
        <v>40.14</v>
      </c>
      <c r="AA74" s="54"/>
      <c r="AB74" s="67">
        <v>40.18</v>
      </c>
      <c r="AC74" s="68">
        <v>39.81</v>
      </c>
    </row>
    <row r="75" spans="15:29" x14ac:dyDescent="0.25">
      <c r="O75" s="52">
        <v>71</v>
      </c>
      <c r="P75" s="53"/>
      <c r="Q75" s="54"/>
      <c r="R75" s="54"/>
      <c r="S75" s="54">
        <v>40</v>
      </c>
      <c r="T75" s="54"/>
      <c r="U75" s="54"/>
      <c r="V75" s="54"/>
      <c r="W75" s="54">
        <v>39.869999999999997</v>
      </c>
      <c r="X75" s="54">
        <v>40.14</v>
      </c>
      <c r="Y75" s="54"/>
      <c r="Z75" s="54">
        <v>40.119999999999997</v>
      </c>
      <c r="AA75" s="54"/>
      <c r="AB75" s="67">
        <v>40.14</v>
      </c>
      <c r="AC75" s="68">
        <v>39.76</v>
      </c>
    </row>
    <row r="76" spans="15:29" x14ac:dyDescent="0.25">
      <c r="O76" s="52">
        <v>72</v>
      </c>
      <c r="P76" s="53"/>
      <c r="Q76" s="54"/>
      <c r="R76" s="54"/>
      <c r="S76" s="54">
        <v>39.78</v>
      </c>
      <c r="T76" s="54"/>
      <c r="U76" s="54"/>
      <c r="V76" s="54"/>
      <c r="W76" s="54">
        <v>39.94</v>
      </c>
      <c r="X76" s="54">
        <v>40.44</v>
      </c>
      <c r="Y76" s="54"/>
      <c r="Z76" s="54">
        <v>39.950000000000003</v>
      </c>
      <c r="AA76" s="54"/>
      <c r="AB76" s="67">
        <v>40.39</v>
      </c>
      <c r="AC76" s="68">
        <v>39.93</v>
      </c>
    </row>
    <row r="77" spans="15:29" x14ac:dyDescent="0.25">
      <c r="O77" s="52">
        <v>73</v>
      </c>
      <c r="P77" s="57"/>
      <c r="Q77" s="55"/>
      <c r="R77" s="54"/>
      <c r="S77" s="55">
        <v>39.880000000000003</v>
      </c>
      <c r="T77" s="55"/>
      <c r="U77" s="55"/>
      <c r="V77" s="55"/>
      <c r="W77" s="55">
        <v>39.950000000000003</v>
      </c>
      <c r="X77" s="54">
        <v>40.46</v>
      </c>
      <c r="Y77" s="55"/>
      <c r="Z77" s="55">
        <v>40.15</v>
      </c>
      <c r="AA77" s="55"/>
      <c r="AB77" s="67">
        <v>41.58</v>
      </c>
      <c r="AC77" s="68">
        <v>39.78</v>
      </c>
    </row>
    <row r="78" spans="15:29" x14ac:dyDescent="0.25">
      <c r="O78" s="52">
        <v>74</v>
      </c>
      <c r="P78" s="57"/>
      <c r="Q78" s="55"/>
      <c r="R78" s="54"/>
      <c r="S78" s="55">
        <v>39.909999999999997</v>
      </c>
      <c r="T78" s="55"/>
      <c r="U78" s="55"/>
      <c r="V78" s="55"/>
      <c r="W78" s="55">
        <v>39.799999999999997</v>
      </c>
      <c r="X78" s="55">
        <v>40.17</v>
      </c>
      <c r="Y78" s="55"/>
      <c r="Z78" s="55">
        <v>40.11</v>
      </c>
      <c r="AA78" s="55"/>
      <c r="AB78" s="67">
        <v>40.18</v>
      </c>
      <c r="AC78" s="68">
        <v>40.04</v>
      </c>
    </row>
    <row r="79" spans="15:29" x14ac:dyDescent="0.25">
      <c r="O79" s="52">
        <v>75</v>
      </c>
      <c r="P79" s="57"/>
      <c r="Q79" s="55"/>
      <c r="R79" s="54"/>
      <c r="S79" s="55">
        <v>39.82</v>
      </c>
      <c r="T79" s="55"/>
      <c r="U79" s="55"/>
      <c r="V79" s="55"/>
      <c r="W79" s="55">
        <v>39.840000000000003</v>
      </c>
      <c r="X79" s="55">
        <v>40.270000000000003</v>
      </c>
      <c r="Y79" s="55"/>
      <c r="Z79" s="55"/>
      <c r="AA79" s="55"/>
      <c r="AB79" s="67">
        <v>40.36</v>
      </c>
      <c r="AC79" s="68">
        <v>40.03</v>
      </c>
    </row>
    <row r="80" spans="15:29" x14ac:dyDescent="0.25">
      <c r="O80" s="52">
        <v>76</v>
      </c>
      <c r="P80" s="57"/>
      <c r="Q80" s="55"/>
      <c r="R80" s="54"/>
      <c r="S80" s="55">
        <v>39.619999999999997</v>
      </c>
      <c r="T80" s="55"/>
      <c r="U80" s="55"/>
      <c r="V80" s="55"/>
      <c r="W80" s="55">
        <v>39.909999999999997</v>
      </c>
      <c r="X80" s="55">
        <v>40.130000000000003</v>
      </c>
      <c r="Y80" s="55"/>
      <c r="Z80" s="55"/>
      <c r="AA80" s="55"/>
      <c r="AB80" s="67">
        <v>40.32</v>
      </c>
      <c r="AC80" s="68">
        <v>39.729999999999997</v>
      </c>
    </row>
    <row r="81" spans="15:29" x14ac:dyDescent="0.25">
      <c r="O81" s="52">
        <v>77</v>
      </c>
      <c r="P81" s="57"/>
      <c r="Q81" s="55"/>
      <c r="R81" s="54"/>
      <c r="S81" s="55">
        <v>39.770000000000003</v>
      </c>
      <c r="T81" s="55"/>
      <c r="U81" s="55"/>
      <c r="V81" s="55"/>
      <c r="W81" s="55">
        <v>40.01</v>
      </c>
      <c r="X81" s="55">
        <v>40.19</v>
      </c>
      <c r="Y81" s="55"/>
      <c r="Z81" s="55"/>
      <c r="AA81" s="55"/>
      <c r="AB81" s="67">
        <v>40.19</v>
      </c>
      <c r="AC81" s="68">
        <v>40.020000000000003</v>
      </c>
    </row>
    <row r="82" spans="15:29" x14ac:dyDescent="0.25">
      <c r="O82" s="52">
        <v>78</v>
      </c>
      <c r="P82" s="57"/>
      <c r="Q82" s="55"/>
      <c r="R82" s="54"/>
      <c r="S82" s="55">
        <v>39.6</v>
      </c>
      <c r="T82" s="55"/>
      <c r="U82" s="55"/>
      <c r="V82" s="55"/>
      <c r="W82" s="55">
        <v>40.020000000000003</v>
      </c>
      <c r="X82" s="55">
        <v>40.51</v>
      </c>
      <c r="Y82" s="55"/>
      <c r="Z82" s="55"/>
      <c r="AA82" s="55"/>
      <c r="AB82" s="67">
        <v>40.46</v>
      </c>
      <c r="AC82" s="68">
        <v>39.67</v>
      </c>
    </row>
    <row r="83" spans="15:29" x14ac:dyDescent="0.25">
      <c r="O83" s="52">
        <v>79</v>
      </c>
      <c r="P83" s="57"/>
      <c r="Q83" s="55"/>
      <c r="R83" s="54"/>
      <c r="S83" s="55">
        <v>39.659999999999997</v>
      </c>
      <c r="T83" s="55"/>
      <c r="U83" s="55"/>
      <c r="V83" s="55"/>
      <c r="W83" s="55">
        <v>40.32</v>
      </c>
      <c r="X83" s="55">
        <v>40.31</v>
      </c>
      <c r="Y83" s="55"/>
      <c r="Z83" s="55"/>
      <c r="AA83" s="55"/>
      <c r="AB83" s="67">
        <v>40.119999999999997</v>
      </c>
      <c r="AC83" s="68">
        <v>39.9</v>
      </c>
    </row>
    <row r="84" spans="15:29" x14ac:dyDescent="0.25">
      <c r="O84" s="52">
        <v>80</v>
      </c>
      <c r="P84" s="57"/>
      <c r="Q84" s="55"/>
      <c r="R84" s="54"/>
      <c r="S84" s="55">
        <v>39.619999999999997</v>
      </c>
      <c r="T84" s="55"/>
      <c r="U84" s="55"/>
      <c r="V84" s="55"/>
      <c r="W84" s="55">
        <v>40.270000000000003</v>
      </c>
      <c r="X84" s="55">
        <v>40.918999999999997</v>
      </c>
      <c r="Y84" s="55"/>
      <c r="Z84" s="55"/>
      <c r="AA84" s="55"/>
      <c r="AB84" s="67">
        <v>40.450000000000003</v>
      </c>
      <c r="AC84" s="68">
        <v>39.75</v>
      </c>
    </row>
    <row r="85" spans="15:29" x14ac:dyDescent="0.25">
      <c r="O85" s="52">
        <v>81</v>
      </c>
      <c r="P85" s="57"/>
      <c r="Q85" s="55"/>
      <c r="R85" s="54"/>
      <c r="S85" s="55">
        <v>39.68</v>
      </c>
      <c r="T85" s="55"/>
      <c r="U85" s="55"/>
      <c r="V85" s="55"/>
      <c r="W85" s="55">
        <v>40.24</v>
      </c>
      <c r="X85" s="55"/>
      <c r="Y85" s="55"/>
      <c r="Z85" s="55"/>
      <c r="AA85" s="55"/>
      <c r="AB85" s="67">
        <v>40.380000000000003</v>
      </c>
      <c r="AC85" s="68">
        <v>40.06</v>
      </c>
    </row>
    <row r="86" spans="15:29" x14ac:dyDescent="0.25">
      <c r="O86" s="52">
        <v>82</v>
      </c>
      <c r="P86" s="57"/>
      <c r="Q86" s="55"/>
      <c r="R86" s="54"/>
      <c r="S86" s="55">
        <v>39.71</v>
      </c>
      <c r="T86" s="55"/>
      <c r="U86" s="55"/>
      <c r="V86" s="55"/>
      <c r="W86" s="55">
        <v>40.159999999999997</v>
      </c>
      <c r="X86" s="55"/>
      <c r="Y86" s="55"/>
      <c r="Z86" s="55"/>
      <c r="AA86" s="55"/>
      <c r="AB86" s="67">
        <v>40.32</v>
      </c>
      <c r="AC86" s="68">
        <v>39.840000000000003</v>
      </c>
    </row>
    <row r="87" spans="15:29" x14ac:dyDescent="0.25">
      <c r="O87" s="52">
        <v>83</v>
      </c>
      <c r="P87" s="57"/>
      <c r="Q87" s="55"/>
      <c r="R87" s="54"/>
      <c r="S87" s="55">
        <v>40.18</v>
      </c>
      <c r="T87" s="55"/>
      <c r="U87" s="55"/>
      <c r="V87" s="55"/>
      <c r="W87" s="55"/>
      <c r="X87" s="55"/>
      <c r="Y87" s="55"/>
      <c r="Z87" s="55"/>
      <c r="AA87" s="55"/>
      <c r="AB87" s="67">
        <v>40.42</v>
      </c>
      <c r="AC87" s="68">
        <v>39.92</v>
      </c>
    </row>
    <row r="88" spans="15:29" x14ac:dyDescent="0.25">
      <c r="O88" s="52">
        <v>84</v>
      </c>
      <c r="P88" s="57"/>
      <c r="Q88" s="55"/>
      <c r="R88" s="54"/>
      <c r="S88" s="55"/>
      <c r="T88" s="55"/>
      <c r="U88" s="55"/>
      <c r="V88" s="55"/>
      <c r="W88" s="55"/>
      <c r="X88" s="55"/>
      <c r="Y88" s="55"/>
      <c r="Z88" s="55"/>
      <c r="AA88" s="55"/>
      <c r="AB88" s="67">
        <v>40.049999999999997</v>
      </c>
      <c r="AC88" s="68">
        <v>39.82</v>
      </c>
    </row>
    <row r="89" spans="15:29" x14ac:dyDescent="0.25">
      <c r="O89" s="52">
        <v>85</v>
      </c>
      <c r="P89" s="57"/>
      <c r="Q89" s="55"/>
      <c r="R89" s="54"/>
      <c r="S89" s="55"/>
      <c r="T89" s="55"/>
      <c r="U89" s="55"/>
      <c r="V89" s="55"/>
      <c r="W89" s="55"/>
      <c r="X89" s="55"/>
      <c r="Y89" s="55"/>
      <c r="Z89" s="55"/>
      <c r="AA89" s="55"/>
      <c r="AB89" s="67">
        <v>40.229999999999997</v>
      </c>
      <c r="AC89" s="68">
        <v>39.840000000000003</v>
      </c>
    </row>
    <row r="90" spans="15:29" x14ac:dyDescent="0.25">
      <c r="O90" s="52">
        <v>86</v>
      </c>
      <c r="P90" s="57"/>
      <c r="Q90" s="55"/>
      <c r="R90" s="54"/>
      <c r="S90" s="55"/>
      <c r="T90" s="55"/>
      <c r="U90" s="55"/>
      <c r="V90" s="55"/>
      <c r="W90" s="55"/>
      <c r="X90" s="55"/>
      <c r="Y90" s="55"/>
      <c r="Z90" s="55"/>
      <c r="AA90" s="55"/>
      <c r="AB90" s="67">
        <v>41.07</v>
      </c>
      <c r="AC90" s="68">
        <v>39.909999999999997</v>
      </c>
    </row>
    <row r="91" spans="15:29" x14ac:dyDescent="0.25">
      <c r="O91" s="52">
        <v>87</v>
      </c>
      <c r="P91" s="57"/>
      <c r="Q91" s="55"/>
      <c r="R91" s="54"/>
      <c r="S91" s="55"/>
      <c r="T91" s="55"/>
      <c r="U91" s="55"/>
      <c r="V91" s="55"/>
      <c r="W91" s="55"/>
      <c r="X91" s="55"/>
      <c r="Y91" s="55"/>
      <c r="Z91" s="55"/>
      <c r="AA91" s="55"/>
      <c r="AB91" s="67">
        <v>40.159999999999997</v>
      </c>
      <c r="AC91" s="68">
        <v>39.74</v>
      </c>
    </row>
    <row r="92" spans="15:29" x14ac:dyDescent="0.25">
      <c r="O92" s="52">
        <v>88</v>
      </c>
      <c r="P92" s="57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67">
        <v>40.14</v>
      </c>
      <c r="AC92" s="68">
        <v>39.630000000000003</v>
      </c>
    </row>
    <row r="93" spans="15:29" x14ac:dyDescent="0.25">
      <c r="O93" s="52">
        <v>89</v>
      </c>
      <c r="P93" s="57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67">
        <v>40.36</v>
      </c>
      <c r="AC93" s="68">
        <v>40.01</v>
      </c>
    </row>
    <row r="94" spans="15:29" x14ac:dyDescent="0.25">
      <c r="O94" s="52">
        <v>90</v>
      </c>
      <c r="P94" s="57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67">
        <v>40.08</v>
      </c>
      <c r="AC94" s="68">
        <v>39.86</v>
      </c>
    </row>
    <row r="95" spans="15:29" ht="16.5" thickBot="1" x14ac:dyDescent="0.3">
      <c r="O95" s="52">
        <v>91</v>
      </c>
      <c r="P95" s="58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71">
        <v>40.54</v>
      </c>
      <c r="AC95" s="72">
        <v>40.229999999999997</v>
      </c>
    </row>
  </sheetData>
  <mergeCells count="13">
    <mergeCell ref="J5:K5"/>
    <mergeCell ref="L5:L6"/>
    <mergeCell ref="M5:M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zoomScale="75" zoomScaleNormal="75" zoomScalePageLayoutView="75" workbookViewId="0">
      <selection activeCell="L7" sqref="L7:L19"/>
    </sheetView>
  </sheetViews>
  <sheetFormatPr defaultColWidth="11" defaultRowHeight="15.75" x14ac:dyDescent="0.25"/>
  <cols>
    <col min="2" max="2" width="18.375" bestFit="1" customWidth="1"/>
    <col min="3" max="3" width="7.5" bestFit="1" customWidth="1"/>
    <col min="8" max="8" width="12.125" bestFit="1" customWidth="1"/>
    <col min="14" max="14" width="2" customWidth="1"/>
    <col min="15" max="15" width="3.375" customWidth="1"/>
    <col min="16" max="29" width="8.875" customWidth="1"/>
  </cols>
  <sheetData>
    <row r="1" spans="1:29" ht="19.5" x14ac:dyDescent="0.3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29" x14ac:dyDescent="0.25">
      <c r="C2" s="1"/>
      <c r="D2" s="1"/>
      <c r="E2" s="1"/>
      <c r="F2" s="1"/>
      <c r="G2" s="1"/>
      <c r="H2" s="1"/>
      <c r="I2" s="1"/>
      <c r="J2" s="1"/>
      <c r="K2" s="1"/>
    </row>
    <row r="3" spans="1:29" ht="19.5" thickBot="1" x14ac:dyDescent="0.35">
      <c r="A3" s="325" t="s">
        <v>263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29" ht="19.5" thickBot="1" x14ac:dyDescent="0.35">
      <c r="A4" s="291"/>
      <c r="B4" s="291"/>
      <c r="C4" s="291"/>
      <c r="D4" s="291"/>
      <c r="E4" s="291"/>
      <c r="F4" s="292"/>
      <c r="G4" s="292"/>
      <c r="H4" s="292"/>
      <c r="I4" s="291"/>
      <c r="J4" s="291"/>
      <c r="K4" s="291"/>
      <c r="O4" s="48"/>
      <c r="P4" s="64" t="str">
        <f>B7</f>
        <v>Гончаров Алексей</v>
      </c>
      <c r="Q4" s="65" t="str">
        <f>B8</f>
        <v>Козодой Александр</v>
      </c>
      <c r="R4" s="65" t="str">
        <f>B9</f>
        <v>Крутоголов Павел</v>
      </c>
      <c r="S4" s="65" t="str">
        <f>B10</f>
        <v>Гончаров Алексей</v>
      </c>
      <c r="T4" s="65" t="str">
        <f>B11</f>
        <v>Козодой Александр</v>
      </c>
      <c r="U4" s="65" t="str">
        <f>B12</f>
        <v>Крутоголов Павел</v>
      </c>
      <c r="V4" s="65" t="str">
        <f>B13</f>
        <v>Козодой Александр</v>
      </c>
      <c r="W4" s="65" t="str">
        <f>B14</f>
        <v>Гончаров Алексей</v>
      </c>
      <c r="X4" s="65" t="str">
        <f>B15</f>
        <v>Крутоголов Павел</v>
      </c>
      <c r="Y4" s="65" t="str">
        <f>B16</f>
        <v>Фалько Костя</v>
      </c>
      <c r="Z4" s="65" t="str">
        <f>B17</f>
        <v>Козодой Александр</v>
      </c>
      <c r="AA4" s="65" t="str">
        <f>B18</f>
        <v>Фалько Костя</v>
      </c>
      <c r="AB4" s="65" t="str">
        <f>B19</f>
        <v>Крутоголов Павел</v>
      </c>
      <c r="AC4" s="65" t="str">
        <f>B20</f>
        <v>Фалько Костя</v>
      </c>
    </row>
    <row r="5" spans="1:29" x14ac:dyDescent="0.25">
      <c r="A5" s="326" t="s">
        <v>2</v>
      </c>
      <c r="B5" s="328" t="s">
        <v>3</v>
      </c>
      <c r="C5" s="330" t="s">
        <v>4</v>
      </c>
      <c r="D5" s="332" t="s">
        <v>5</v>
      </c>
      <c r="E5" s="326" t="s">
        <v>6</v>
      </c>
      <c r="F5" s="334" t="s">
        <v>7</v>
      </c>
      <c r="G5" s="335"/>
      <c r="H5" s="336"/>
      <c r="I5" s="332" t="s">
        <v>8</v>
      </c>
      <c r="J5" s="319" t="s">
        <v>9</v>
      </c>
      <c r="K5" s="320"/>
      <c r="L5" s="321" t="s">
        <v>10</v>
      </c>
      <c r="M5" s="323" t="s">
        <v>11</v>
      </c>
      <c r="O5" s="52">
        <v>1</v>
      </c>
      <c r="P5" s="87">
        <v>42.02</v>
      </c>
      <c r="Q5" s="88">
        <v>40.15</v>
      </c>
      <c r="R5" s="88">
        <v>39.82</v>
      </c>
      <c r="S5" s="88">
        <v>40.090000000000003</v>
      </c>
      <c r="T5" s="88">
        <v>40.380000000000003</v>
      </c>
      <c r="U5" s="89">
        <v>39.950000000000003</v>
      </c>
      <c r="V5" s="88">
        <v>40.770000000000003</v>
      </c>
      <c r="W5" s="88">
        <v>40.79</v>
      </c>
      <c r="X5" s="88">
        <v>41.12</v>
      </c>
      <c r="Y5" s="88">
        <v>40.67</v>
      </c>
      <c r="Z5" s="88">
        <v>42.69</v>
      </c>
      <c r="AA5" s="88">
        <v>42.37</v>
      </c>
      <c r="AB5" s="89">
        <v>42.72</v>
      </c>
      <c r="AC5" s="90">
        <v>42.39</v>
      </c>
    </row>
    <row r="6" spans="1:29" ht="30.75" thickBot="1" x14ac:dyDescent="0.3">
      <c r="A6" s="327"/>
      <c r="B6" s="329"/>
      <c r="C6" s="331"/>
      <c r="D6" s="333"/>
      <c r="E6" s="327"/>
      <c r="F6" s="2" t="s">
        <v>12</v>
      </c>
      <c r="G6" s="3" t="s">
        <v>13</v>
      </c>
      <c r="H6" s="4" t="s">
        <v>14</v>
      </c>
      <c r="I6" s="337"/>
      <c r="J6" s="104" t="s">
        <v>15</v>
      </c>
      <c r="K6" s="104" t="s">
        <v>16</v>
      </c>
      <c r="L6" s="322"/>
      <c r="M6" s="324"/>
      <c r="O6" s="52">
        <v>2</v>
      </c>
      <c r="P6" s="53">
        <v>41.97</v>
      </c>
      <c r="Q6" s="54">
        <v>39.979999999999997</v>
      </c>
      <c r="R6" s="54">
        <v>40.14</v>
      </c>
      <c r="S6" s="54">
        <v>39.86</v>
      </c>
      <c r="T6" s="54">
        <v>40.799999999999997</v>
      </c>
      <c r="U6" s="67">
        <v>41.09</v>
      </c>
      <c r="V6" s="54">
        <v>40.31</v>
      </c>
      <c r="W6" s="54">
        <v>40.22</v>
      </c>
      <c r="X6" s="54">
        <v>40.53</v>
      </c>
      <c r="Y6" s="54">
        <v>41.19</v>
      </c>
      <c r="Z6" s="54">
        <v>40.71</v>
      </c>
      <c r="AA6" s="54">
        <v>40.4</v>
      </c>
      <c r="AB6" s="67">
        <v>40.79</v>
      </c>
      <c r="AC6" s="68">
        <v>40.29</v>
      </c>
    </row>
    <row r="7" spans="1:29" ht="16.5" thickBot="1" x14ac:dyDescent="0.3">
      <c r="A7" s="6">
        <v>1</v>
      </c>
      <c r="B7" s="19" t="s">
        <v>141</v>
      </c>
      <c r="C7" s="8" t="s">
        <v>18</v>
      </c>
      <c r="D7" s="9">
        <v>49</v>
      </c>
      <c r="E7" s="10">
        <f>D7</f>
        <v>49</v>
      </c>
      <c r="F7" s="11">
        <f>MIN(P5:P88)</f>
        <v>39.840000000000003</v>
      </c>
      <c r="G7" s="12">
        <f>AVERAGE(P5:P88)</f>
        <v>40.834791666666668</v>
      </c>
      <c r="H7" s="105">
        <f>G7-F7</f>
        <v>0.9947916666666643</v>
      </c>
      <c r="I7" s="106">
        <v>2.4027777777777776E-2</v>
      </c>
      <c r="J7" s="107">
        <f>I7</f>
        <v>2.4027777777777776E-2</v>
      </c>
      <c r="K7" s="108">
        <f>J7</f>
        <v>2.4027777777777776E-2</v>
      </c>
      <c r="L7" s="109" t="s">
        <v>142</v>
      </c>
      <c r="M7" s="17"/>
      <c r="O7" s="52">
        <v>3</v>
      </c>
      <c r="P7" s="53">
        <v>42.16</v>
      </c>
      <c r="Q7" s="54">
        <v>40</v>
      </c>
      <c r="R7" s="54">
        <v>39.79</v>
      </c>
      <c r="S7" s="54">
        <v>39.69</v>
      </c>
      <c r="T7" s="54">
        <v>40.15</v>
      </c>
      <c r="U7" s="67">
        <v>40.5</v>
      </c>
      <c r="V7" s="54">
        <v>40.24</v>
      </c>
      <c r="W7" s="54">
        <v>40.39</v>
      </c>
      <c r="X7" s="54">
        <v>40.53</v>
      </c>
      <c r="Y7" s="54">
        <v>40.5</v>
      </c>
      <c r="Z7" s="54">
        <v>41.31</v>
      </c>
      <c r="AA7" s="54">
        <v>40.75</v>
      </c>
      <c r="AB7" s="67">
        <v>40.74</v>
      </c>
      <c r="AC7" s="68">
        <v>41.42</v>
      </c>
    </row>
    <row r="8" spans="1:29" ht="16.5" thickBot="1" x14ac:dyDescent="0.3">
      <c r="A8" s="18">
        <v>2</v>
      </c>
      <c r="B8" s="19" t="s">
        <v>143</v>
      </c>
      <c r="C8" s="20" t="s">
        <v>18</v>
      </c>
      <c r="D8" s="21">
        <v>75</v>
      </c>
      <c r="E8" s="22">
        <f>D8-D7</f>
        <v>26</v>
      </c>
      <c r="F8" s="23">
        <f>MIN(Q5:Q88)</f>
        <v>39.5</v>
      </c>
      <c r="G8" s="24">
        <f>AVERAGE(Q5:Q88)</f>
        <v>39.849599999999995</v>
      </c>
      <c r="H8" s="110">
        <f>G8-F8</f>
        <v>0.34959999999999525</v>
      </c>
      <c r="I8" s="111">
        <v>3.7071759259259256E-2</v>
      </c>
      <c r="J8" s="112">
        <f t="shared" ref="J8:J20" si="0">I8-I7</f>
        <v>1.3043981481481479E-2</v>
      </c>
      <c r="K8" s="113">
        <f>J8</f>
        <v>1.3043981481481479E-2</v>
      </c>
      <c r="L8" s="114" t="s">
        <v>144</v>
      </c>
      <c r="M8" s="30"/>
      <c r="O8" s="52">
        <v>4</v>
      </c>
      <c r="P8" s="53">
        <v>41.91</v>
      </c>
      <c r="Q8" s="54">
        <v>39.68</v>
      </c>
      <c r="R8" s="54">
        <v>39.979999999999997</v>
      </c>
      <c r="S8" s="54">
        <v>39.89</v>
      </c>
      <c r="T8" s="54">
        <v>40.1</v>
      </c>
      <c r="U8" s="67">
        <v>40.020000000000003</v>
      </c>
      <c r="V8" s="54">
        <v>40.17</v>
      </c>
      <c r="W8" s="54">
        <v>40.200000000000003</v>
      </c>
      <c r="X8" s="54">
        <v>40.69</v>
      </c>
      <c r="Y8" s="54">
        <v>40.520000000000003</v>
      </c>
      <c r="Z8" s="54">
        <v>41.1</v>
      </c>
      <c r="AA8" s="54">
        <v>40.340000000000003</v>
      </c>
      <c r="AB8" s="67">
        <v>40.5</v>
      </c>
      <c r="AC8" s="68">
        <v>40.380000000000003</v>
      </c>
    </row>
    <row r="9" spans="1:29" ht="16.5" thickBot="1" x14ac:dyDescent="0.3">
      <c r="A9" s="18">
        <v>3</v>
      </c>
      <c r="B9" s="19" t="s">
        <v>145</v>
      </c>
      <c r="C9" s="20" t="s">
        <v>18</v>
      </c>
      <c r="D9" s="21">
        <v>102</v>
      </c>
      <c r="E9" s="22">
        <f>D9-D8</f>
        <v>27</v>
      </c>
      <c r="F9" s="93">
        <f>MIN(R5:R88)</f>
        <v>39.51</v>
      </c>
      <c r="G9" s="32">
        <f>AVERAGE(R5:R88)</f>
        <v>39.742692307692309</v>
      </c>
      <c r="H9" s="110">
        <f t="shared" ref="H9:H19" si="1">G9-F9</f>
        <v>0.23269230769231086</v>
      </c>
      <c r="I9" s="111">
        <v>5.0555555555555555E-2</v>
      </c>
      <c r="J9" s="112">
        <f t="shared" si="0"/>
        <v>1.3483796296296299E-2</v>
      </c>
      <c r="K9" s="113">
        <f>J9</f>
        <v>1.3483796296296299E-2</v>
      </c>
      <c r="L9" s="114" t="s">
        <v>146</v>
      </c>
      <c r="M9" s="30"/>
      <c r="O9" s="52">
        <v>5</v>
      </c>
      <c r="P9" s="53">
        <v>43.16</v>
      </c>
      <c r="Q9" s="54">
        <v>39.79</v>
      </c>
      <c r="R9" s="54">
        <v>39.549999999999997</v>
      </c>
      <c r="S9" s="54">
        <v>39.65</v>
      </c>
      <c r="T9" s="54">
        <v>40.18</v>
      </c>
      <c r="U9" s="67">
        <v>39.979999999999997</v>
      </c>
      <c r="V9" s="54">
        <v>40.14</v>
      </c>
      <c r="W9" s="54">
        <v>40.22</v>
      </c>
      <c r="X9" s="54">
        <v>40.43</v>
      </c>
      <c r="Y9" s="54">
        <v>40.32</v>
      </c>
      <c r="Z9" s="54">
        <v>40.130000000000003</v>
      </c>
      <c r="AA9" s="54">
        <v>40.53</v>
      </c>
      <c r="AB9" s="67">
        <v>40.04</v>
      </c>
      <c r="AC9" s="68">
        <v>40.130000000000003</v>
      </c>
    </row>
    <row r="10" spans="1:29" ht="16.5" thickBot="1" x14ac:dyDescent="0.3">
      <c r="A10" s="18">
        <v>4</v>
      </c>
      <c r="B10" s="19" t="s">
        <v>141</v>
      </c>
      <c r="C10" s="20" t="s">
        <v>18</v>
      </c>
      <c r="D10" s="21">
        <v>173</v>
      </c>
      <c r="E10" s="22">
        <f t="shared" ref="E10:E20" si="2">D10-D9</f>
        <v>71</v>
      </c>
      <c r="F10" s="43">
        <f>MIN(S5:S88)</f>
        <v>39.46</v>
      </c>
      <c r="G10" s="24">
        <f>AVERAGE(S5:S88)</f>
        <v>39.818000000000005</v>
      </c>
      <c r="H10" s="110">
        <f t="shared" si="1"/>
        <v>0.35800000000000409</v>
      </c>
      <c r="I10" s="111">
        <v>8.4328703703703711E-2</v>
      </c>
      <c r="J10" s="112">
        <f t="shared" si="0"/>
        <v>3.3773148148148156E-2</v>
      </c>
      <c r="K10" s="113">
        <f>J10+K7</f>
        <v>5.7800925925925936E-2</v>
      </c>
      <c r="L10" s="114" t="s">
        <v>144</v>
      </c>
      <c r="M10" s="30"/>
      <c r="O10" s="52">
        <v>6</v>
      </c>
      <c r="P10" s="53">
        <v>41.7</v>
      </c>
      <c r="Q10" s="54">
        <v>39.96</v>
      </c>
      <c r="R10" s="54">
        <v>39.51</v>
      </c>
      <c r="S10" s="54">
        <v>39.72</v>
      </c>
      <c r="T10" s="54">
        <v>40.17</v>
      </c>
      <c r="U10" s="67">
        <v>40.130000000000003</v>
      </c>
      <c r="V10" s="54">
        <v>40.1</v>
      </c>
      <c r="W10" s="54">
        <v>40.57</v>
      </c>
      <c r="X10" s="54">
        <v>40.42</v>
      </c>
      <c r="Y10" s="54">
        <v>40.229999999999997</v>
      </c>
      <c r="Z10" s="54">
        <v>40.25</v>
      </c>
      <c r="AA10" s="54">
        <v>40.57</v>
      </c>
      <c r="AB10" s="67">
        <v>39.869999999999997</v>
      </c>
      <c r="AC10" s="68">
        <v>40.11</v>
      </c>
    </row>
    <row r="11" spans="1:29" x14ac:dyDescent="0.25">
      <c r="A11" s="18">
        <v>5</v>
      </c>
      <c r="B11" s="19" t="s">
        <v>143</v>
      </c>
      <c r="C11" s="35" t="s">
        <v>18</v>
      </c>
      <c r="D11" s="21">
        <v>243</v>
      </c>
      <c r="E11" s="22">
        <f t="shared" si="2"/>
        <v>70</v>
      </c>
      <c r="F11" s="31">
        <f>MIN(T5:T88)</f>
        <v>39.57</v>
      </c>
      <c r="G11" s="32">
        <f>AVERAGE(T5:T88)</f>
        <v>40.041014492753611</v>
      </c>
      <c r="H11" s="110">
        <f t="shared" si="1"/>
        <v>0.47101449275361063</v>
      </c>
      <c r="I11" s="111">
        <v>0.11784722222222221</v>
      </c>
      <c r="J11" s="112">
        <f t="shared" si="0"/>
        <v>3.3518518518518503E-2</v>
      </c>
      <c r="K11" s="113">
        <f>J11+K8</f>
        <v>4.6562499999999979E-2</v>
      </c>
      <c r="L11" s="114" t="s">
        <v>147</v>
      </c>
      <c r="M11" s="30"/>
      <c r="O11" s="52">
        <v>7</v>
      </c>
      <c r="P11" s="53">
        <v>41.67</v>
      </c>
      <c r="Q11" s="54">
        <v>39.729999999999997</v>
      </c>
      <c r="R11" s="54">
        <v>40.11</v>
      </c>
      <c r="S11" s="54">
        <v>39.82</v>
      </c>
      <c r="T11" s="54">
        <v>39.99</v>
      </c>
      <c r="U11" s="67">
        <v>40.39</v>
      </c>
      <c r="V11" s="54">
        <v>40.1</v>
      </c>
      <c r="W11" s="54">
        <v>40.409999999999997</v>
      </c>
      <c r="X11" s="54">
        <v>40.67</v>
      </c>
      <c r="Y11" s="54">
        <v>40.270000000000003</v>
      </c>
      <c r="Z11" s="54">
        <v>40.450000000000003</v>
      </c>
      <c r="AA11" s="54">
        <v>40.42</v>
      </c>
      <c r="AB11" s="67">
        <v>40.270000000000003</v>
      </c>
      <c r="AC11" s="68">
        <v>39.96</v>
      </c>
    </row>
    <row r="12" spans="1:29" x14ac:dyDescent="0.25">
      <c r="A12" s="18">
        <v>6</v>
      </c>
      <c r="B12" s="19" t="s">
        <v>145</v>
      </c>
      <c r="C12" s="20" t="s">
        <v>18</v>
      </c>
      <c r="D12" s="21">
        <v>291</v>
      </c>
      <c r="E12" s="22">
        <f t="shared" si="2"/>
        <v>48</v>
      </c>
      <c r="F12" s="34">
        <f>MIN(U5:U88)</f>
        <v>39.74</v>
      </c>
      <c r="G12" s="32">
        <f>AVERAGE(U5:U88)</f>
        <v>40.011276595744675</v>
      </c>
      <c r="H12" s="110">
        <f t="shared" si="1"/>
        <v>0.27127659574467344</v>
      </c>
      <c r="I12" s="111">
        <v>0.14113425925925926</v>
      </c>
      <c r="J12" s="112">
        <f t="shared" si="0"/>
        <v>2.3287037037037051E-2</v>
      </c>
      <c r="K12" s="113">
        <f>J12+K9</f>
        <v>3.677083333333335E-2</v>
      </c>
      <c r="L12" s="114" t="s">
        <v>148</v>
      </c>
      <c r="M12" s="30"/>
      <c r="O12" s="52">
        <v>8</v>
      </c>
      <c r="P12" s="53">
        <v>41.53</v>
      </c>
      <c r="Q12" s="54">
        <v>39.75</v>
      </c>
      <c r="R12" s="54">
        <v>39.64</v>
      </c>
      <c r="S12" s="54">
        <v>39.83</v>
      </c>
      <c r="T12" s="54">
        <v>40.25</v>
      </c>
      <c r="U12" s="67">
        <v>39.93</v>
      </c>
      <c r="V12" s="54">
        <v>40.270000000000003</v>
      </c>
      <c r="W12" s="54">
        <v>40.06</v>
      </c>
      <c r="X12" s="54">
        <v>40.51</v>
      </c>
      <c r="Y12" s="54">
        <v>40.31</v>
      </c>
      <c r="Z12" s="54">
        <v>40.35</v>
      </c>
      <c r="AA12" s="54">
        <v>40.11</v>
      </c>
      <c r="AB12" s="67">
        <v>39.76</v>
      </c>
      <c r="AC12" s="68">
        <v>39.94</v>
      </c>
    </row>
    <row r="13" spans="1:29" x14ac:dyDescent="0.25">
      <c r="A13" s="18">
        <v>7</v>
      </c>
      <c r="B13" s="19" t="s">
        <v>143</v>
      </c>
      <c r="C13" s="20" t="s">
        <v>18</v>
      </c>
      <c r="D13" s="21">
        <v>332</v>
      </c>
      <c r="E13" s="22">
        <f t="shared" si="2"/>
        <v>41</v>
      </c>
      <c r="F13" s="34">
        <f>MIN(V5:V88)</f>
        <v>39.68</v>
      </c>
      <c r="G13" s="32">
        <f>AVERAGE(V5:V88)</f>
        <v>40.067000000000014</v>
      </c>
      <c r="H13" s="110">
        <f t="shared" si="1"/>
        <v>0.38700000000001467</v>
      </c>
      <c r="I13" s="111">
        <v>0.16120370370370371</v>
      </c>
      <c r="J13" s="112">
        <f t="shared" si="0"/>
        <v>2.0069444444444445E-2</v>
      </c>
      <c r="K13" s="113">
        <f>J13+K11</f>
        <v>6.6631944444444424E-2</v>
      </c>
      <c r="L13" s="114" t="s">
        <v>44</v>
      </c>
      <c r="M13" s="30"/>
      <c r="O13" s="52">
        <v>9</v>
      </c>
      <c r="P13" s="53">
        <v>41.4</v>
      </c>
      <c r="Q13" s="54">
        <v>39.64</v>
      </c>
      <c r="R13" s="54">
        <v>39.65</v>
      </c>
      <c r="S13" s="54">
        <v>39.85</v>
      </c>
      <c r="T13" s="54">
        <v>39.86</v>
      </c>
      <c r="U13" s="67">
        <v>40</v>
      </c>
      <c r="V13" s="54">
        <v>39.869999999999997</v>
      </c>
      <c r="W13" s="54">
        <v>40.340000000000003</v>
      </c>
      <c r="X13" s="54">
        <v>40.31</v>
      </c>
      <c r="Y13" s="54">
        <v>40.39</v>
      </c>
      <c r="Z13" s="54">
        <v>40.58</v>
      </c>
      <c r="AA13" s="54">
        <v>40.11</v>
      </c>
      <c r="AB13" s="67">
        <v>39.64</v>
      </c>
      <c r="AC13" s="68">
        <v>40.06</v>
      </c>
    </row>
    <row r="14" spans="1:29" x14ac:dyDescent="0.25">
      <c r="A14" s="18">
        <v>8</v>
      </c>
      <c r="B14" s="19" t="s">
        <v>141</v>
      </c>
      <c r="C14" s="20" t="s">
        <v>18</v>
      </c>
      <c r="D14" s="21">
        <v>398</v>
      </c>
      <c r="E14" s="22">
        <f t="shared" si="2"/>
        <v>66</v>
      </c>
      <c r="F14" s="34">
        <f>MIN(W5:W88)</f>
        <v>39.869999999999997</v>
      </c>
      <c r="G14" s="32">
        <f>AVERAGE(W5:W88)</f>
        <v>40.313593749999981</v>
      </c>
      <c r="H14" s="110">
        <f t="shared" si="1"/>
        <v>0.4435937499999838</v>
      </c>
      <c r="I14" s="111">
        <v>0.19317129629629629</v>
      </c>
      <c r="J14" s="112">
        <f t="shared" si="0"/>
        <v>3.1967592592592575E-2</v>
      </c>
      <c r="K14" s="115">
        <f>J14+K10</f>
        <v>8.9768518518518511E-2</v>
      </c>
      <c r="L14" s="114" t="s">
        <v>134</v>
      </c>
      <c r="M14" s="30"/>
      <c r="O14" s="52">
        <v>10</v>
      </c>
      <c r="P14" s="53">
        <v>41.22</v>
      </c>
      <c r="Q14" s="54">
        <v>39.619999999999997</v>
      </c>
      <c r="R14" s="54">
        <v>39.700000000000003</v>
      </c>
      <c r="S14" s="54">
        <v>39.549999999999997</v>
      </c>
      <c r="T14" s="54">
        <v>39.93</v>
      </c>
      <c r="U14" s="67">
        <v>39.880000000000003</v>
      </c>
      <c r="V14" s="54">
        <v>40.090000000000003</v>
      </c>
      <c r="W14" s="54">
        <v>40.479999999999997</v>
      </c>
      <c r="X14" s="54">
        <v>40.39</v>
      </c>
      <c r="Y14" s="54">
        <v>40.200000000000003</v>
      </c>
      <c r="Z14" s="54">
        <v>40.47</v>
      </c>
      <c r="AA14" s="54">
        <v>40.270000000000003</v>
      </c>
      <c r="AB14" s="67">
        <v>39.75</v>
      </c>
      <c r="AC14" s="68">
        <v>39.72</v>
      </c>
    </row>
    <row r="15" spans="1:29" x14ac:dyDescent="0.25">
      <c r="A15" s="18">
        <v>9</v>
      </c>
      <c r="B15" s="19" t="s">
        <v>145</v>
      </c>
      <c r="C15" s="20" t="s">
        <v>18</v>
      </c>
      <c r="D15" s="21">
        <v>469</v>
      </c>
      <c r="E15" s="22">
        <f t="shared" si="2"/>
        <v>71</v>
      </c>
      <c r="F15" s="34">
        <f>MIN(X5:X88)</f>
        <v>40.04</v>
      </c>
      <c r="G15" s="32">
        <f>AVERAGE(X5:X88)</f>
        <v>40.486714285714278</v>
      </c>
      <c r="H15" s="110">
        <f t="shared" si="1"/>
        <v>0.44671428571427896</v>
      </c>
      <c r="I15" s="111">
        <v>0.22750000000000001</v>
      </c>
      <c r="J15" s="112">
        <f t="shared" si="0"/>
        <v>3.4328703703703722E-2</v>
      </c>
      <c r="K15" s="113">
        <f>J15+K12</f>
        <v>7.1099537037037072E-2</v>
      </c>
      <c r="L15" s="114" t="s">
        <v>131</v>
      </c>
      <c r="M15" s="30"/>
      <c r="O15" s="52">
        <v>11</v>
      </c>
      <c r="P15" s="53">
        <v>41.27</v>
      </c>
      <c r="Q15" s="54">
        <v>39.71</v>
      </c>
      <c r="R15" s="54">
        <v>39.74</v>
      </c>
      <c r="S15" s="54">
        <v>39.729999999999997</v>
      </c>
      <c r="T15" s="54">
        <v>39.96</v>
      </c>
      <c r="U15" s="67">
        <v>40.119999999999997</v>
      </c>
      <c r="V15" s="54">
        <v>40.130000000000003</v>
      </c>
      <c r="W15" s="54">
        <v>40.619999999999997</v>
      </c>
      <c r="X15" s="54">
        <v>40.57</v>
      </c>
      <c r="Y15" s="54">
        <v>41.2</v>
      </c>
      <c r="Z15" s="54">
        <v>40.229999999999997</v>
      </c>
      <c r="AA15" s="54">
        <v>40.14</v>
      </c>
      <c r="AB15" s="67">
        <v>39.93</v>
      </c>
      <c r="AC15" s="68">
        <v>39.979999999999997</v>
      </c>
    </row>
    <row r="16" spans="1:29" x14ac:dyDescent="0.25">
      <c r="A16" s="18">
        <v>10</v>
      </c>
      <c r="B16" s="19" t="s">
        <v>149</v>
      </c>
      <c r="C16" s="20" t="s">
        <v>18</v>
      </c>
      <c r="D16" s="21">
        <v>523</v>
      </c>
      <c r="E16" s="22">
        <f t="shared" si="2"/>
        <v>54</v>
      </c>
      <c r="F16" s="34">
        <f>MIN(Y5:Y88)</f>
        <v>39.99</v>
      </c>
      <c r="G16" s="32">
        <f>AVERAGE(Y5:Y88)</f>
        <v>40.344038461538467</v>
      </c>
      <c r="H16" s="110">
        <f t="shared" si="1"/>
        <v>0.3540384615384653</v>
      </c>
      <c r="I16" s="111">
        <v>0.2588078703703704</v>
      </c>
      <c r="J16" s="112">
        <f t="shared" si="0"/>
        <v>3.1307870370370389E-2</v>
      </c>
      <c r="K16" s="113">
        <f>J16</f>
        <v>3.1307870370370389E-2</v>
      </c>
      <c r="L16" s="114" t="s">
        <v>150</v>
      </c>
      <c r="M16" s="38"/>
      <c r="O16" s="52">
        <v>12</v>
      </c>
      <c r="P16" s="53">
        <v>41.44</v>
      </c>
      <c r="Q16" s="54">
        <v>39.619999999999997</v>
      </c>
      <c r="R16" s="54">
        <v>39.67</v>
      </c>
      <c r="S16" s="54">
        <v>39.51</v>
      </c>
      <c r="T16" s="54">
        <v>39.96</v>
      </c>
      <c r="U16" s="67">
        <v>40.090000000000003</v>
      </c>
      <c r="V16" s="54">
        <v>40.340000000000003</v>
      </c>
      <c r="W16" s="54">
        <v>39.950000000000003</v>
      </c>
      <c r="X16" s="54">
        <v>40.630000000000003</v>
      </c>
      <c r="Y16" s="54">
        <v>40.119999999999997</v>
      </c>
      <c r="Z16" s="54">
        <v>40.54</v>
      </c>
      <c r="AA16" s="54">
        <v>40.42</v>
      </c>
      <c r="AB16" s="67">
        <v>39.79</v>
      </c>
      <c r="AC16" s="68">
        <v>39.799999999999997</v>
      </c>
    </row>
    <row r="17" spans="1:29" x14ac:dyDescent="0.25">
      <c r="A17" s="18">
        <v>11</v>
      </c>
      <c r="B17" s="19" t="s">
        <v>143</v>
      </c>
      <c r="C17" s="20" t="s">
        <v>18</v>
      </c>
      <c r="D17" s="21">
        <v>569</v>
      </c>
      <c r="E17" s="22">
        <f t="shared" si="2"/>
        <v>46</v>
      </c>
      <c r="F17" s="34">
        <f>MIN(Z5:Z88)</f>
        <v>40.01</v>
      </c>
      <c r="G17" s="32">
        <f>AVERAGE(Z5:Z88)</f>
        <v>40.464222222222212</v>
      </c>
      <c r="H17" s="110">
        <f t="shared" si="1"/>
        <v>0.45422222222221365</v>
      </c>
      <c r="I17" s="111">
        <v>0.28142361111111108</v>
      </c>
      <c r="J17" s="112">
        <f t="shared" si="0"/>
        <v>2.2615740740740686E-2</v>
      </c>
      <c r="K17" s="115">
        <f>J17+K13</f>
        <v>8.9247685185185111E-2</v>
      </c>
      <c r="L17" s="114" t="s">
        <v>54</v>
      </c>
      <c r="M17" s="38"/>
      <c r="O17" s="52">
        <v>13</v>
      </c>
      <c r="P17" s="53">
        <v>41.31</v>
      </c>
      <c r="Q17" s="54">
        <v>39.85</v>
      </c>
      <c r="R17" s="54">
        <v>39.590000000000003</v>
      </c>
      <c r="S17" s="54">
        <v>40.56</v>
      </c>
      <c r="T17" s="54">
        <v>40.22</v>
      </c>
      <c r="U17" s="67">
        <v>39.74</v>
      </c>
      <c r="V17" s="54">
        <v>40.49</v>
      </c>
      <c r="W17" s="54">
        <v>40.26</v>
      </c>
      <c r="X17" s="54">
        <v>40.67</v>
      </c>
      <c r="Y17" s="54">
        <v>40.17</v>
      </c>
      <c r="Z17" s="54">
        <v>40.56</v>
      </c>
      <c r="AA17" s="54">
        <v>40.11</v>
      </c>
      <c r="AB17" s="67">
        <v>39.590000000000003</v>
      </c>
      <c r="AC17" s="68">
        <v>39.909999999999997</v>
      </c>
    </row>
    <row r="18" spans="1:29" ht="16.5" thickBot="1" x14ac:dyDescent="0.3">
      <c r="A18" s="18">
        <v>12</v>
      </c>
      <c r="B18" s="19" t="s">
        <v>149</v>
      </c>
      <c r="C18" s="20" t="s">
        <v>18</v>
      </c>
      <c r="D18" s="21">
        <v>638</v>
      </c>
      <c r="E18" s="22">
        <f t="shared" si="2"/>
        <v>69</v>
      </c>
      <c r="F18" s="36">
        <f>MIN(AA5:AA88)</f>
        <v>39.97</v>
      </c>
      <c r="G18" s="32">
        <f>AVERAGE(AA5:AA88)</f>
        <v>40.331911764705872</v>
      </c>
      <c r="H18" s="110">
        <f t="shared" si="1"/>
        <v>0.36191176470587294</v>
      </c>
      <c r="I18" s="111">
        <v>0.31467592592592591</v>
      </c>
      <c r="J18" s="112">
        <f t="shared" si="0"/>
        <v>3.3252314814814832E-2</v>
      </c>
      <c r="K18" s="113">
        <f>J18+K16</f>
        <v>6.456018518518522E-2</v>
      </c>
      <c r="L18" s="114" t="s">
        <v>151</v>
      </c>
      <c r="M18" s="38"/>
      <c r="O18" s="52">
        <v>14</v>
      </c>
      <c r="P18" s="53">
        <v>41.16</v>
      </c>
      <c r="Q18" s="54">
        <v>39.68</v>
      </c>
      <c r="R18" s="54">
        <v>39.53</v>
      </c>
      <c r="S18" s="54">
        <v>39.76</v>
      </c>
      <c r="T18" s="54">
        <v>40.020000000000003</v>
      </c>
      <c r="U18" s="67">
        <v>40.04</v>
      </c>
      <c r="V18" s="54">
        <v>39.770000000000003</v>
      </c>
      <c r="W18" s="54">
        <v>40.229999999999997</v>
      </c>
      <c r="X18" s="54">
        <v>40.51</v>
      </c>
      <c r="Y18" s="54">
        <v>40.28</v>
      </c>
      <c r="Z18" s="54">
        <v>40.119999999999997</v>
      </c>
      <c r="AA18" s="54">
        <v>40.26</v>
      </c>
      <c r="AB18" s="67">
        <v>39.71</v>
      </c>
      <c r="AC18" s="68">
        <v>40.14</v>
      </c>
    </row>
    <row r="19" spans="1:29" ht="16.5" thickBot="1" x14ac:dyDescent="0.3">
      <c r="A19" s="18">
        <v>13</v>
      </c>
      <c r="B19" s="116" t="s">
        <v>145</v>
      </c>
      <c r="C19" s="20" t="s">
        <v>18</v>
      </c>
      <c r="D19" s="21">
        <v>680</v>
      </c>
      <c r="E19" s="22">
        <f t="shared" si="2"/>
        <v>42</v>
      </c>
      <c r="F19" s="23">
        <f>MIN(AB5:AB88)</f>
        <v>39.47</v>
      </c>
      <c r="G19" s="24">
        <f>AVERAGE(AB5:AB88)</f>
        <v>40.044878048780483</v>
      </c>
      <c r="H19" s="110">
        <f t="shared" si="1"/>
        <v>0.57487804878048365</v>
      </c>
      <c r="I19" s="111">
        <v>0.33520833333333333</v>
      </c>
      <c r="J19" s="112">
        <f t="shared" si="0"/>
        <v>2.0532407407407416E-2</v>
      </c>
      <c r="K19" s="115">
        <f>J19+K15</f>
        <v>9.1631944444444488E-2</v>
      </c>
      <c r="L19" s="114" t="s">
        <v>44</v>
      </c>
      <c r="M19" s="38"/>
      <c r="O19" s="52">
        <v>15</v>
      </c>
      <c r="P19" s="53">
        <v>41.23</v>
      </c>
      <c r="Q19" s="54">
        <v>40.9</v>
      </c>
      <c r="R19" s="54">
        <v>39.869999999999997</v>
      </c>
      <c r="S19" s="54">
        <v>39.729999999999997</v>
      </c>
      <c r="T19" s="54">
        <v>40</v>
      </c>
      <c r="U19" s="67">
        <v>39.89</v>
      </c>
      <c r="V19" s="54">
        <v>39.950000000000003</v>
      </c>
      <c r="W19" s="54">
        <v>40.06</v>
      </c>
      <c r="X19" s="54">
        <v>40.43</v>
      </c>
      <c r="Y19" s="54">
        <v>40.1</v>
      </c>
      <c r="Z19" s="54">
        <v>40.35</v>
      </c>
      <c r="AA19" s="54">
        <v>40.35</v>
      </c>
      <c r="AB19" s="67">
        <v>40.42</v>
      </c>
      <c r="AC19" s="68">
        <v>40.07</v>
      </c>
    </row>
    <row r="20" spans="1:29" ht="16.5" thickBot="1" x14ac:dyDescent="0.3">
      <c r="A20" s="39" t="s">
        <v>33</v>
      </c>
      <c r="B20" s="40" t="s">
        <v>149</v>
      </c>
      <c r="C20" s="41" t="s">
        <v>18</v>
      </c>
      <c r="D20" s="42">
        <v>765</v>
      </c>
      <c r="E20" s="22">
        <f t="shared" si="2"/>
        <v>85</v>
      </c>
      <c r="F20" s="23">
        <f>MIN(AC5:AC88)</f>
        <v>39.72</v>
      </c>
      <c r="G20" s="103">
        <f>AVERAGE(AC5:AC88)</f>
        <v>40.199761904761921</v>
      </c>
      <c r="H20" s="110">
        <f>G20-F20</f>
        <v>0.47976190476192215</v>
      </c>
      <c r="I20" s="117">
        <v>0.37513888888888891</v>
      </c>
      <c r="J20" s="118">
        <f t="shared" si="0"/>
        <v>3.993055555555558E-2</v>
      </c>
      <c r="K20" s="119">
        <f>J20+K18</f>
        <v>0.1044907407407408</v>
      </c>
      <c r="L20" s="120"/>
      <c r="M20" s="45"/>
      <c r="O20" s="52">
        <v>16</v>
      </c>
      <c r="P20" s="53">
        <v>41.36</v>
      </c>
      <c r="Q20" s="54">
        <v>40.69</v>
      </c>
      <c r="R20" s="54">
        <v>39.53</v>
      </c>
      <c r="S20" s="70">
        <v>39.619999999999997</v>
      </c>
      <c r="T20" s="54">
        <v>39.94</v>
      </c>
      <c r="U20" s="67">
        <v>39.96</v>
      </c>
      <c r="V20" s="54">
        <v>39.89</v>
      </c>
      <c r="W20" s="54">
        <v>40.229999999999997</v>
      </c>
      <c r="X20" s="54">
        <v>40.39</v>
      </c>
      <c r="Y20" s="54">
        <v>40.22</v>
      </c>
      <c r="Z20" s="54">
        <v>40.07</v>
      </c>
      <c r="AA20" s="54">
        <v>40.26</v>
      </c>
      <c r="AB20" s="67">
        <v>39.979999999999997</v>
      </c>
      <c r="AC20" s="68">
        <v>40.049999999999997</v>
      </c>
    </row>
    <row r="21" spans="1:29" ht="16.5" thickBot="1" x14ac:dyDescent="0.3">
      <c r="C21" s="1"/>
      <c r="D21" s="1"/>
      <c r="E21" s="121" t="s">
        <v>34</v>
      </c>
      <c r="F21" s="122">
        <f>AVERAGE(F7:F20)</f>
        <v>39.740714285714297</v>
      </c>
      <c r="G21" s="122">
        <f>AVERAGE(P5:AC88)</f>
        <v>40.209652870493954</v>
      </c>
      <c r="H21" s="122">
        <f>AVERAGE(H7:H20)</f>
        <v>0.44139253575574955</v>
      </c>
      <c r="I21" s="1"/>
      <c r="J21" s="1"/>
      <c r="K21" s="1"/>
      <c r="O21" s="52">
        <v>17</v>
      </c>
      <c r="P21" s="53">
        <v>42.48</v>
      </c>
      <c r="Q21" s="54">
        <v>39.78</v>
      </c>
      <c r="R21" s="54">
        <v>39.51</v>
      </c>
      <c r="S21" s="54">
        <v>40.61</v>
      </c>
      <c r="T21" s="54">
        <v>40.06</v>
      </c>
      <c r="U21" s="67">
        <v>40.119999999999997</v>
      </c>
      <c r="V21" s="54">
        <v>39.85</v>
      </c>
      <c r="W21" s="54">
        <v>40.08</v>
      </c>
      <c r="X21" s="54">
        <v>40.31</v>
      </c>
      <c r="Y21" s="54">
        <v>40.130000000000003</v>
      </c>
      <c r="Z21" s="54">
        <v>40.229999999999997</v>
      </c>
      <c r="AA21" s="54">
        <v>40.1</v>
      </c>
      <c r="AB21" s="67">
        <v>39.83</v>
      </c>
      <c r="AC21" s="68">
        <v>40.04</v>
      </c>
    </row>
    <row r="22" spans="1:29" x14ac:dyDescent="0.25">
      <c r="O22" s="52">
        <v>18</v>
      </c>
      <c r="P22" s="53">
        <v>40.69</v>
      </c>
      <c r="Q22" s="54">
        <v>39.78</v>
      </c>
      <c r="R22" s="54">
        <v>39.79</v>
      </c>
      <c r="S22" s="54">
        <v>39.659999999999997</v>
      </c>
      <c r="T22" s="54">
        <v>40.130000000000003</v>
      </c>
      <c r="U22" s="67">
        <v>39.909999999999997</v>
      </c>
      <c r="V22" s="54">
        <v>39.83</v>
      </c>
      <c r="W22" s="54">
        <v>40.090000000000003</v>
      </c>
      <c r="X22" s="54">
        <v>40.43</v>
      </c>
      <c r="Y22" s="54">
        <v>40.229999999999997</v>
      </c>
      <c r="Z22" s="54">
        <v>40.21</v>
      </c>
      <c r="AA22" s="54">
        <v>40.99</v>
      </c>
      <c r="AB22" s="67">
        <v>39.71</v>
      </c>
      <c r="AC22" s="68">
        <v>39.92</v>
      </c>
    </row>
    <row r="23" spans="1:29" x14ac:dyDescent="0.25">
      <c r="O23" s="52">
        <v>19</v>
      </c>
      <c r="P23" s="53">
        <v>40.61</v>
      </c>
      <c r="Q23" s="54">
        <v>39.799999999999997</v>
      </c>
      <c r="R23" s="54">
        <v>39.79</v>
      </c>
      <c r="S23" s="54">
        <v>39.79</v>
      </c>
      <c r="T23" s="54">
        <v>40.119999999999997</v>
      </c>
      <c r="U23" s="67">
        <v>39.950000000000003</v>
      </c>
      <c r="V23" s="54">
        <v>39.69</v>
      </c>
      <c r="W23" s="54">
        <v>40.21</v>
      </c>
      <c r="X23" s="54">
        <v>40.39</v>
      </c>
      <c r="Y23" s="54">
        <v>40.270000000000003</v>
      </c>
      <c r="Z23" s="54">
        <v>40.15</v>
      </c>
      <c r="AA23" s="54">
        <v>40.21</v>
      </c>
      <c r="AB23" s="67">
        <v>40.619999999999997</v>
      </c>
      <c r="AC23" s="68">
        <v>39.94</v>
      </c>
    </row>
    <row r="24" spans="1:29" x14ac:dyDescent="0.25">
      <c r="O24" s="52">
        <v>20</v>
      </c>
      <c r="P24" s="53">
        <v>40.24</v>
      </c>
      <c r="Q24" s="54">
        <v>39.72</v>
      </c>
      <c r="R24" s="54">
        <v>39.65</v>
      </c>
      <c r="S24" s="54">
        <v>39.520000000000003</v>
      </c>
      <c r="T24" s="54">
        <v>40.15</v>
      </c>
      <c r="U24" s="67">
        <v>39.94</v>
      </c>
      <c r="V24" s="54">
        <v>40</v>
      </c>
      <c r="W24" s="54">
        <v>40.049999999999997</v>
      </c>
      <c r="X24" s="54">
        <v>40.35</v>
      </c>
      <c r="Y24" s="54">
        <v>40.15</v>
      </c>
      <c r="Z24" s="54">
        <v>40.729999999999997</v>
      </c>
      <c r="AA24" s="54">
        <v>40.29</v>
      </c>
      <c r="AB24" s="67">
        <v>40.229999999999997</v>
      </c>
      <c r="AC24" s="68">
        <v>40.18</v>
      </c>
    </row>
    <row r="25" spans="1:29" x14ac:dyDescent="0.25">
      <c r="O25" s="52">
        <v>21</v>
      </c>
      <c r="P25" s="53">
        <v>40.28</v>
      </c>
      <c r="Q25" s="54">
        <v>39.630000000000003</v>
      </c>
      <c r="R25" s="54">
        <v>39.83</v>
      </c>
      <c r="S25" s="54">
        <v>39.78</v>
      </c>
      <c r="T25" s="54">
        <v>40.06</v>
      </c>
      <c r="U25" s="67">
        <v>39.9</v>
      </c>
      <c r="V25" s="54">
        <v>39.729999999999997</v>
      </c>
      <c r="W25" s="54">
        <v>40.01</v>
      </c>
      <c r="X25" s="54">
        <v>40.26</v>
      </c>
      <c r="Y25" s="54">
        <v>40.24</v>
      </c>
      <c r="Z25" s="54">
        <v>40.42</v>
      </c>
      <c r="AA25" s="54">
        <v>40.270000000000003</v>
      </c>
      <c r="AB25" s="67">
        <v>39.47</v>
      </c>
      <c r="AC25" s="68">
        <v>40.119999999999997</v>
      </c>
    </row>
    <row r="26" spans="1:29" x14ac:dyDescent="0.25">
      <c r="O26" s="52">
        <v>22</v>
      </c>
      <c r="P26" s="53">
        <v>40.74</v>
      </c>
      <c r="Q26" s="54">
        <v>39.53</v>
      </c>
      <c r="R26" s="54">
        <v>39.69</v>
      </c>
      <c r="S26" s="54">
        <v>39.630000000000003</v>
      </c>
      <c r="T26" s="54">
        <v>40.090000000000003</v>
      </c>
      <c r="U26" s="67">
        <v>40.11</v>
      </c>
      <c r="V26" s="54">
        <v>39.68</v>
      </c>
      <c r="W26" s="54">
        <v>39.96</v>
      </c>
      <c r="X26" s="54">
        <v>40.51</v>
      </c>
      <c r="Y26" s="54">
        <v>39.99</v>
      </c>
      <c r="Z26" s="54">
        <v>40.49</v>
      </c>
      <c r="AA26" s="54">
        <v>40.200000000000003</v>
      </c>
      <c r="AB26" s="67">
        <v>39.86</v>
      </c>
      <c r="AC26" s="68">
        <v>40.130000000000003</v>
      </c>
    </row>
    <row r="27" spans="1:29" x14ac:dyDescent="0.25">
      <c r="O27" s="52">
        <v>23</v>
      </c>
      <c r="P27" s="53">
        <v>40.28</v>
      </c>
      <c r="Q27" s="54">
        <v>39.57</v>
      </c>
      <c r="R27" s="54">
        <v>39.68</v>
      </c>
      <c r="S27" s="54">
        <v>39.79</v>
      </c>
      <c r="T27" s="54">
        <v>39.9</v>
      </c>
      <c r="U27" s="67">
        <v>39.97</v>
      </c>
      <c r="V27" s="54">
        <v>40.08</v>
      </c>
      <c r="W27" s="54">
        <v>40.11</v>
      </c>
      <c r="X27" s="54">
        <v>40.39</v>
      </c>
      <c r="Y27" s="54">
        <v>40.130000000000003</v>
      </c>
      <c r="Z27" s="54">
        <v>40.42</v>
      </c>
      <c r="AA27" s="54">
        <v>40.270000000000003</v>
      </c>
      <c r="AB27" s="67">
        <v>39.97</v>
      </c>
      <c r="AC27" s="68">
        <v>40.24</v>
      </c>
    </row>
    <row r="28" spans="1:29" x14ac:dyDescent="0.25">
      <c r="O28" s="52">
        <v>24</v>
      </c>
      <c r="P28" s="53">
        <v>40.72</v>
      </c>
      <c r="Q28" s="54">
        <v>39.5</v>
      </c>
      <c r="R28" s="54">
        <v>39.81</v>
      </c>
      <c r="S28" s="54">
        <v>39.71</v>
      </c>
      <c r="T28" s="54">
        <v>39.979999999999997</v>
      </c>
      <c r="U28" s="67">
        <v>39.93</v>
      </c>
      <c r="V28" s="54">
        <v>40.68</v>
      </c>
      <c r="W28" s="54">
        <v>40.270000000000003</v>
      </c>
      <c r="X28" s="54">
        <v>40.270000000000003</v>
      </c>
      <c r="Y28" s="54">
        <v>40.200000000000003</v>
      </c>
      <c r="Z28" s="54">
        <v>40.1</v>
      </c>
      <c r="AA28" s="54">
        <v>40.28</v>
      </c>
      <c r="AB28" s="67">
        <v>40.31</v>
      </c>
      <c r="AC28" s="68">
        <v>40.07</v>
      </c>
    </row>
    <row r="29" spans="1:29" x14ac:dyDescent="0.25">
      <c r="O29" s="52">
        <v>25</v>
      </c>
      <c r="P29" s="53">
        <v>40.630000000000003</v>
      </c>
      <c r="Q29" s="54">
        <v>40.18</v>
      </c>
      <c r="R29" s="54">
        <v>39.82</v>
      </c>
      <c r="S29" s="54">
        <v>39.92</v>
      </c>
      <c r="T29" s="54">
        <v>40.18</v>
      </c>
      <c r="U29" s="67">
        <v>39.9</v>
      </c>
      <c r="V29" s="54">
        <v>40.96</v>
      </c>
      <c r="W29" s="54">
        <v>40.049999999999997</v>
      </c>
      <c r="X29" s="54">
        <v>40.090000000000003</v>
      </c>
      <c r="Y29" s="54">
        <v>40.090000000000003</v>
      </c>
      <c r="Z29" s="54">
        <v>40.369999999999997</v>
      </c>
      <c r="AA29" s="54">
        <v>40.31</v>
      </c>
      <c r="AB29" s="67">
        <v>39.909999999999997</v>
      </c>
      <c r="AC29" s="68">
        <v>40.07</v>
      </c>
    </row>
    <row r="30" spans="1:29" x14ac:dyDescent="0.25">
      <c r="O30" s="52">
        <v>26</v>
      </c>
      <c r="P30" s="53">
        <v>40.299999999999997</v>
      </c>
      <c r="Q30" s="54"/>
      <c r="R30" s="54">
        <v>39.92</v>
      </c>
      <c r="S30" s="54">
        <v>39.85</v>
      </c>
      <c r="T30" s="54">
        <v>40.4</v>
      </c>
      <c r="U30" s="67">
        <v>39.869999999999997</v>
      </c>
      <c r="V30" s="54">
        <v>40.01</v>
      </c>
      <c r="W30" s="54">
        <v>40.35</v>
      </c>
      <c r="X30" s="54">
        <v>40.43</v>
      </c>
      <c r="Y30" s="54">
        <v>40.25</v>
      </c>
      <c r="Z30" s="54">
        <v>40.01</v>
      </c>
      <c r="AA30" s="54">
        <v>40.06</v>
      </c>
      <c r="AB30" s="67">
        <v>40.08</v>
      </c>
      <c r="AC30" s="68">
        <v>39.92</v>
      </c>
    </row>
    <row r="31" spans="1:29" x14ac:dyDescent="0.25">
      <c r="O31" s="52">
        <v>27</v>
      </c>
      <c r="P31" s="53">
        <v>40.44</v>
      </c>
      <c r="Q31" s="54"/>
      <c r="R31" s="54"/>
      <c r="S31" s="54">
        <v>39.74</v>
      </c>
      <c r="T31" s="54">
        <v>40.130000000000003</v>
      </c>
      <c r="U31" s="67">
        <v>39.869999999999997</v>
      </c>
      <c r="V31" s="54">
        <v>39.89</v>
      </c>
      <c r="W31" s="54">
        <v>40.270000000000003</v>
      </c>
      <c r="X31" s="54">
        <v>40.47</v>
      </c>
      <c r="Y31" s="54">
        <v>40.17</v>
      </c>
      <c r="Z31" s="54">
        <v>40.11</v>
      </c>
      <c r="AA31" s="54">
        <v>40.26</v>
      </c>
      <c r="AB31" s="67">
        <v>40.18</v>
      </c>
      <c r="AC31" s="68">
        <v>40.07</v>
      </c>
    </row>
    <row r="32" spans="1:29" x14ac:dyDescent="0.25">
      <c r="O32" s="52">
        <v>28</v>
      </c>
      <c r="P32" s="53">
        <v>40.14</v>
      </c>
      <c r="Q32" s="54"/>
      <c r="R32" s="54"/>
      <c r="S32" s="54">
        <v>39.85</v>
      </c>
      <c r="T32" s="54">
        <v>40.14</v>
      </c>
      <c r="U32" s="67">
        <v>40.11</v>
      </c>
      <c r="V32" s="54">
        <v>39.97</v>
      </c>
      <c r="W32" s="54">
        <v>41.03</v>
      </c>
      <c r="X32" s="54">
        <v>40.229999999999997</v>
      </c>
      <c r="Y32" s="54">
        <v>40.22</v>
      </c>
      <c r="Z32" s="54">
        <v>40.090000000000003</v>
      </c>
      <c r="AA32" s="54">
        <v>40.06</v>
      </c>
      <c r="AB32" s="67">
        <v>40.08</v>
      </c>
      <c r="AC32" s="68">
        <v>40.06</v>
      </c>
    </row>
    <row r="33" spans="15:29" x14ac:dyDescent="0.25">
      <c r="O33" s="52">
        <v>29</v>
      </c>
      <c r="P33" s="53">
        <v>40.15</v>
      </c>
      <c r="Q33" s="54"/>
      <c r="R33" s="54"/>
      <c r="S33" s="54">
        <v>39.83</v>
      </c>
      <c r="T33" s="54">
        <v>39.99</v>
      </c>
      <c r="U33" s="67">
        <v>40.04</v>
      </c>
      <c r="V33" s="54">
        <v>39.83</v>
      </c>
      <c r="W33" s="54">
        <v>40.5</v>
      </c>
      <c r="X33" s="54">
        <v>40.32</v>
      </c>
      <c r="Y33" s="54">
        <v>40.71</v>
      </c>
      <c r="Z33" s="54">
        <v>40.17</v>
      </c>
      <c r="AA33" s="54">
        <v>40.31</v>
      </c>
      <c r="AB33" s="67">
        <v>39.76</v>
      </c>
      <c r="AC33" s="68">
        <v>39.81</v>
      </c>
    </row>
    <row r="34" spans="15:29" x14ac:dyDescent="0.25">
      <c r="O34" s="52">
        <v>30</v>
      </c>
      <c r="P34" s="53">
        <v>40.11</v>
      </c>
      <c r="Q34" s="54"/>
      <c r="R34" s="54"/>
      <c r="S34" s="54">
        <v>39.840000000000003</v>
      </c>
      <c r="T34" s="54">
        <v>40.64</v>
      </c>
      <c r="U34" s="67">
        <v>39.83</v>
      </c>
      <c r="V34" s="54">
        <v>39.68</v>
      </c>
      <c r="W34" s="54">
        <v>40.72</v>
      </c>
      <c r="X34" s="54">
        <v>40.29</v>
      </c>
      <c r="Y34" s="54">
        <v>42.69</v>
      </c>
      <c r="Z34" s="54">
        <v>40.24</v>
      </c>
      <c r="AA34" s="54">
        <v>40.25</v>
      </c>
      <c r="AB34" s="67">
        <v>39.57</v>
      </c>
      <c r="AC34" s="68">
        <v>40.020000000000003</v>
      </c>
    </row>
    <row r="35" spans="15:29" x14ac:dyDescent="0.25">
      <c r="O35" s="52">
        <v>31</v>
      </c>
      <c r="P35" s="53">
        <v>40.46</v>
      </c>
      <c r="Q35" s="54"/>
      <c r="R35" s="54"/>
      <c r="S35" s="54">
        <v>39.78</v>
      </c>
      <c r="T35" s="54">
        <v>40.130000000000003</v>
      </c>
      <c r="U35" s="67">
        <v>39.86</v>
      </c>
      <c r="V35" s="54">
        <v>39.729999999999997</v>
      </c>
      <c r="W35" s="54">
        <v>40.200000000000003</v>
      </c>
      <c r="X35" s="54">
        <v>40.32</v>
      </c>
      <c r="Y35" s="54">
        <v>40.43</v>
      </c>
      <c r="Z35" s="54">
        <v>40.28</v>
      </c>
      <c r="AA35" s="54">
        <v>40.08</v>
      </c>
      <c r="AB35" s="67">
        <v>39.96</v>
      </c>
      <c r="AC35" s="68">
        <v>40.090000000000003</v>
      </c>
    </row>
    <row r="36" spans="15:29" x14ac:dyDescent="0.25">
      <c r="O36" s="52">
        <v>32</v>
      </c>
      <c r="P36" s="53">
        <v>39.979999999999997</v>
      </c>
      <c r="Q36" s="54"/>
      <c r="R36" s="54"/>
      <c r="S36" s="54">
        <v>39.799999999999997</v>
      </c>
      <c r="T36" s="54">
        <v>40.1</v>
      </c>
      <c r="U36" s="67">
        <v>40.07</v>
      </c>
      <c r="V36" s="54">
        <v>39.93</v>
      </c>
      <c r="W36" s="54">
        <v>40.46</v>
      </c>
      <c r="X36" s="54">
        <v>40.380000000000003</v>
      </c>
      <c r="Y36" s="54">
        <v>40.21</v>
      </c>
      <c r="Z36" s="54">
        <v>40.06</v>
      </c>
      <c r="AA36" s="54">
        <v>40.44</v>
      </c>
      <c r="AB36" s="67">
        <v>40.090000000000003</v>
      </c>
      <c r="AC36" s="68">
        <v>40.14</v>
      </c>
    </row>
    <row r="37" spans="15:29" x14ac:dyDescent="0.25">
      <c r="O37" s="52">
        <v>33</v>
      </c>
      <c r="P37" s="53">
        <v>40.03</v>
      </c>
      <c r="Q37" s="54"/>
      <c r="R37" s="54"/>
      <c r="S37" s="54">
        <v>39.76</v>
      </c>
      <c r="T37" s="54">
        <v>39.97</v>
      </c>
      <c r="U37" s="67">
        <v>39.96</v>
      </c>
      <c r="V37" s="54">
        <v>39.99</v>
      </c>
      <c r="W37" s="54">
        <v>40.24</v>
      </c>
      <c r="X37" s="54">
        <v>40.299999999999997</v>
      </c>
      <c r="Y37" s="54">
        <v>40.090000000000003</v>
      </c>
      <c r="Z37" s="54">
        <v>40.950000000000003</v>
      </c>
      <c r="AA37" s="54">
        <v>40.15</v>
      </c>
      <c r="AB37" s="67">
        <v>39.71</v>
      </c>
      <c r="AC37" s="68">
        <v>40.020000000000003</v>
      </c>
    </row>
    <row r="38" spans="15:29" x14ac:dyDescent="0.25">
      <c r="O38" s="52">
        <v>34</v>
      </c>
      <c r="P38" s="53">
        <v>39.869999999999997</v>
      </c>
      <c r="Q38" s="54"/>
      <c r="R38" s="54"/>
      <c r="S38" s="54">
        <v>39.68</v>
      </c>
      <c r="T38" s="54">
        <v>39.99</v>
      </c>
      <c r="U38" s="67">
        <v>40.08</v>
      </c>
      <c r="V38" s="54">
        <v>39.950000000000003</v>
      </c>
      <c r="W38" s="54">
        <v>40.049999999999997</v>
      </c>
      <c r="X38" s="54">
        <v>40.14</v>
      </c>
      <c r="Y38" s="54">
        <v>40.19</v>
      </c>
      <c r="Z38" s="54">
        <v>40.76</v>
      </c>
      <c r="AA38" s="54">
        <v>40.15</v>
      </c>
      <c r="AB38" s="67">
        <v>39.58</v>
      </c>
      <c r="AC38" s="68">
        <v>39.909999999999997</v>
      </c>
    </row>
    <row r="39" spans="15:29" x14ac:dyDescent="0.25">
      <c r="O39" s="52">
        <v>35</v>
      </c>
      <c r="P39" s="53">
        <v>41.76</v>
      </c>
      <c r="Q39" s="54"/>
      <c r="R39" s="54"/>
      <c r="S39" s="54">
        <v>39.71</v>
      </c>
      <c r="T39" s="54">
        <v>40.01</v>
      </c>
      <c r="U39" s="67">
        <v>39.9</v>
      </c>
      <c r="V39" s="54">
        <v>39.96</v>
      </c>
      <c r="W39" s="54">
        <v>40.229999999999997</v>
      </c>
      <c r="X39" s="54">
        <v>42.4</v>
      </c>
      <c r="Y39" s="54">
        <v>40.15</v>
      </c>
      <c r="Z39" s="54">
        <v>40.56</v>
      </c>
      <c r="AA39" s="54">
        <v>40.24</v>
      </c>
      <c r="AB39" s="67">
        <v>39.82</v>
      </c>
      <c r="AC39" s="68">
        <v>40.049999999999997</v>
      </c>
    </row>
    <row r="40" spans="15:29" x14ac:dyDescent="0.25">
      <c r="O40" s="52">
        <v>36</v>
      </c>
      <c r="P40" s="53">
        <v>40.520000000000003</v>
      </c>
      <c r="Q40" s="54"/>
      <c r="R40" s="54"/>
      <c r="S40" s="54">
        <v>39.74</v>
      </c>
      <c r="T40" s="54">
        <v>40.090000000000003</v>
      </c>
      <c r="U40" s="67">
        <v>39.909999999999997</v>
      </c>
      <c r="V40" s="54">
        <v>39.97</v>
      </c>
      <c r="W40" s="54">
        <v>40.31</v>
      </c>
      <c r="X40" s="54">
        <v>40.229999999999997</v>
      </c>
      <c r="Y40" s="54">
        <v>40.04</v>
      </c>
      <c r="Z40" s="54">
        <v>40.11</v>
      </c>
      <c r="AA40" s="54">
        <v>40.28</v>
      </c>
      <c r="AB40" s="67">
        <v>39.799999999999997</v>
      </c>
      <c r="AC40" s="68">
        <v>39.97</v>
      </c>
    </row>
    <row r="41" spans="15:29" x14ac:dyDescent="0.25">
      <c r="O41" s="52">
        <v>37</v>
      </c>
      <c r="P41" s="53">
        <v>40.43</v>
      </c>
      <c r="Q41" s="54"/>
      <c r="R41" s="54"/>
      <c r="S41" s="54">
        <v>39.72</v>
      </c>
      <c r="T41" s="54">
        <v>40.090000000000003</v>
      </c>
      <c r="U41" s="67">
        <v>39.869999999999997</v>
      </c>
      <c r="V41" s="54">
        <v>39.99</v>
      </c>
      <c r="W41" s="54">
        <v>40.409999999999997</v>
      </c>
      <c r="X41" s="54">
        <v>40.64</v>
      </c>
      <c r="Y41" s="54">
        <v>40.1</v>
      </c>
      <c r="Z41" s="54">
        <v>40.56</v>
      </c>
      <c r="AA41" s="54">
        <v>40.229999999999997</v>
      </c>
      <c r="AB41" s="67">
        <v>40.06</v>
      </c>
      <c r="AC41" s="68">
        <v>40.51</v>
      </c>
    </row>
    <row r="42" spans="15:29" x14ac:dyDescent="0.25">
      <c r="O42" s="52">
        <v>38</v>
      </c>
      <c r="P42" s="53">
        <v>40.1</v>
      </c>
      <c r="Q42" s="54"/>
      <c r="R42" s="54"/>
      <c r="S42" s="54">
        <v>39.75</v>
      </c>
      <c r="T42" s="54">
        <v>39.99</v>
      </c>
      <c r="U42" s="67">
        <v>39.9</v>
      </c>
      <c r="V42" s="54">
        <v>40.08</v>
      </c>
      <c r="W42" s="54">
        <v>40.409999999999997</v>
      </c>
      <c r="X42" s="54">
        <v>40.21</v>
      </c>
      <c r="Y42" s="54">
        <v>40.15</v>
      </c>
      <c r="Z42" s="54">
        <v>40.07</v>
      </c>
      <c r="AA42" s="54">
        <v>40.03</v>
      </c>
      <c r="AB42" s="67">
        <v>40</v>
      </c>
      <c r="AC42" s="68">
        <v>41.04</v>
      </c>
    </row>
    <row r="43" spans="15:29" x14ac:dyDescent="0.25">
      <c r="O43" s="52">
        <v>39</v>
      </c>
      <c r="P43" s="53">
        <v>40.119999999999997</v>
      </c>
      <c r="Q43" s="54"/>
      <c r="R43" s="54"/>
      <c r="S43" s="54">
        <v>39.76</v>
      </c>
      <c r="T43" s="54">
        <v>39.92</v>
      </c>
      <c r="U43" s="67">
        <v>39.86</v>
      </c>
      <c r="V43" s="54">
        <v>40.130000000000003</v>
      </c>
      <c r="W43" s="54">
        <v>41.83</v>
      </c>
      <c r="X43" s="54">
        <v>40.33</v>
      </c>
      <c r="Y43" s="54">
        <v>40.090000000000003</v>
      </c>
      <c r="Z43" s="54">
        <v>40.25</v>
      </c>
      <c r="AA43" s="54">
        <v>40.29</v>
      </c>
      <c r="AB43" s="67">
        <v>40.090000000000003</v>
      </c>
      <c r="AC43" s="68">
        <v>40.15</v>
      </c>
    </row>
    <row r="44" spans="15:29" x14ac:dyDescent="0.25">
      <c r="O44" s="52">
        <v>40</v>
      </c>
      <c r="P44" s="53">
        <v>41.14</v>
      </c>
      <c r="Q44" s="54"/>
      <c r="R44" s="54"/>
      <c r="S44" s="54">
        <v>39.75</v>
      </c>
      <c r="T44" s="54">
        <v>39.86</v>
      </c>
      <c r="U44" s="67">
        <v>39.880000000000003</v>
      </c>
      <c r="V44" s="54">
        <v>40.44</v>
      </c>
      <c r="W44" s="54">
        <v>40.22</v>
      </c>
      <c r="X44" s="54">
        <v>40.19</v>
      </c>
      <c r="Y44" s="54">
        <v>40.119999999999997</v>
      </c>
      <c r="Z44" s="54">
        <v>41.78</v>
      </c>
      <c r="AA44" s="54">
        <v>40.11</v>
      </c>
      <c r="AB44" s="67">
        <v>39.69</v>
      </c>
      <c r="AC44" s="68">
        <v>40.32</v>
      </c>
    </row>
    <row r="45" spans="15:29" x14ac:dyDescent="0.25">
      <c r="O45" s="52">
        <v>41</v>
      </c>
      <c r="P45" s="53">
        <v>40.19</v>
      </c>
      <c r="Q45" s="54"/>
      <c r="R45" s="54"/>
      <c r="S45" s="54">
        <v>39.93</v>
      </c>
      <c r="T45" s="54">
        <v>40.01</v>
      </c>
      <c r="U45" s="67">
        <v>40.01</v>
      </c>
      <c r="V45" s="54"/>
      <c r="W45" s="54">
        <v>41.28</v>
      </c>
      <c r="X45" s="54">
        <v>40.25</v>
      </c>
      <c r="Y45" s="54">
        <v>40.71</v>
      </c>
      <c r="Z45" s="54">
        <v>40.4</v>
      </c>
      <c r="AA45" s="54">
        <v>40.159999999999997</v>
      </c>
      <c r="AB45" s="67">
        <v>39.96</v>
      </c>
      <c r="AC45" s="68">
        <v>40.020000000000003</v>
      </c>
    </row>
    <row r="46" spans="15:29" x14ac:dyDescent="0.25">
      <c r="O46" s="52">
        <v>42</v>
      </c>
      <c r="P46" s="53">
        <v>39.99</v>
      </c>
      <c r="Q46" s="54"/>
      <c r="R46" s="54"/>
      <c r="S46" s="54">
        <v>39.6</v>
      </c>
      <c r="T46" s="54">
        <v>39.979999999999997</v>
      </c>
      <c r="U46" s="67">
        <v>39.78</v>
      </c>
      <c r="V46" s="54"/>
      <c r="W46" s="54">
        <v>40.29</v>
      </c>
      <c r="X46" s="54">
        <v>40.68</v>
      </c>
      <c r="Y46" s="54">
        <v>40.909999999999997</v>
      </c>
      <c r="Z46" s="54">
        <v>40.380000000000003</v>
      </c>
      <c r="AA46" s="54">
        <v>40.299999999999997</v>
      </c>
      <c r="AB46" s="67"/>
      <c r="AC46" s="68">
        <v>40.33</v>
      </c>
    </row>
    <row r="47" spans="15:29" x14ac:dyDescent="0.25">
      <c r="O47" s="52">
        <v>43</v>
      </c>
      <c r="P47" s="53">
        <v>39.94</v>
      </c>
      <c r="Q47" s="54"/>
      <c r="R47" s="54"/>
      <c r="S47" s="54">
        <v>40.130000000000003</v>
      </c>
      <c r="T47" s="54">
        <v>40.07</v>
      </c>
      <c r="U47" s="67">
        <v>39.909999999999997</v>
      </c>
      <c r="V47" s="54"/>
      <c r="W47" s="54">
        <v>40.17</v>
      </c>
      <c r="X47" s="54">
        <v>40.369999999999997</v>
      </c>
      <c r="Y47" s="54">
        <v>40.43</v>
      </c>
      <c r="Z47" s="54">
        <v>40.36</v>
      </c>
      <c r="AA47" s="54">
        <v>40.119999999999997</v>
      </c>
      <c r="AB47" s="67"/>
      <c r="AC47" s="68">
        <v>40.53</v>
      </c>
    </row>
    <row r="48" spans="15:29" x14ac:dyDescent="0.25">
      <c r="O48" s="52">
        <v>44</v>
      </c>
      <c r="P48" s="53">
        <v>40.03</v>
      </c>
      <c r="Q48" s="54"/>
      <c r="R48" s="54"/>
      <c r="S48" s="54">
        <v>39.57</v>
      </c>
      <c r="T48" s="54">
        <v>40.090000000000003</v>
      </c>
      <c r="U48" s="67">
        <v>39.979999999999997</v>
      </c>
      <c r="V48" s="54"/>
      <c r="W48" s="54">
        <v>40.119999999999997</v>
      </c>
      <c r="X48" s="54">
        <v>40.42</v>
      </c>
      <c r="Y48" s="54">
        <v>40.32</v>
      </c>
      <c r="Z48" s="54">
        <v>40.36</v>
      </c>
      <c r="AA48" s="54">
        <v>40.33</v>
      </c>
      <c r="AB48" s="67"/>
      <c r="AC48" s="68">
        <v>40.049999999999997</v>
      </c>
    </row>
    <row r="49" spans="15:29" x14ac:dyDescent="0.25">
      <c r="O49" s="52">
        <v>45</v>
      </c>
      <c r="P49" s="53">
        <v>39.869999999999997</v>
      </c>
      <c r="Q49" s="54"/>
      <c r="R49" s="54"/>
      <c r="S49" s="54">
        <v>39.46</v>
      </c>
      <c r="T49" s="54">
        <v>40.07</v>
      </c>
      <c r="U49" s="67">
        <v>40.200000000000003</v>
      </c>
      <c r="V49" s="54"/>
      <c r="W49" s="54">
        <v>40.119999999999997</v>
      </c>
      <c r="X49" s="54">
        <v>40.229999999999997</v>
      </c>
      <c r="Y49" s="54">
        <v>40.21</v>
      </c>
      <c r="Z49" s="54">
        <v>40.36</v>
      </c>
      <c r="AA49" s="54">
        <v>40.26</v>
      </c>
      <c r="AB49" s="67"/>
      <c r="AC49" s="68">
        <v>40.17</v>
      </c>
    </row>
    <row r="50" spans="15:29" x14ac:dyDescent="0.25">
      <c r="O50" s="52">
        <v>46</v>
      </c>
      <c r="P50" s="53">
        <v>39.840000000000003</v>
      </c>
      <c r="Q50" s="54"/>
      <c r="R50" s="54"/>
      <c r="S50" s="54">
        <v>39.700000000000003</v>
      </c>
      <c r="T50" s="54">
        <v>40.03</v>
      </c>
      <c r="U50" s="67">
        <v>39.979999999999997</v>
      </c>
      <c r="V50" s="54"/>
      <c r="W50" s="54">
        <v>40.22</v>
      </c>
      <c r="X50" s="54">
        <v>40.15</v>
      </c>
      <c r="Y50" s="54">
        <v>40.270000000000003</v>
      </c>
      <c r="Z50" s="54"/>
      <c r="AA50" s="54">
        <v>40.159999999999997</v>
      </c>
      <c r="AB50" s="67"/>
      <c r="AC50" s="68">
        <v>40.18</v>
      </c>
    </row>
    <row r="51" spans="15:29" x14ac:dyDescent="0.25">
      <c r="O51" s="52">
        <v>47</v>
      </c>
      <c r="P51" s="53">
        <v>41.23</v>
      </c>
      <c r="Q51" s="54"/>
      <c r="R51" s="54"/>
      <c r="S51" s="54">
        <v>39.99</v>
      </c>
      <c r="T51" s="54">
        <v>39.99</v>
      </c>
      <c r="U51" s="67">
        <v>40.22</v>
      </c>
      <c r="V51" s="54"/>
      <c r="W51" s="54">
        <v>40.119999999999997</v>
      </c>
      <c r="X51" s="54">
        <v>40.299999999999997</v>
      </c>
      <c r="Y51" s="54">
        <v>40.130000000000003</v>
      </c>
      <c r="Z51" s="54"/>
      <c r="AA51" s="54">
        <v>40.32</v>
      </c>
      <c r="AB51" s="67"/>
      <c r="AC51" s="68">
        <v>39.880000000000003</v>
      </c>
    </row>
    <row r="52" spans="15:29" x14ac:dyDescent="0.25">
      <c r="O52" s="52">
        <v>48</v>
      </c>
      <c r="P52" s="53">
        <v>40.25</v>
      </c>
      <c r="Q52" s="54"/>
      <c r="R52" s="54"/>
      <c r="S52" s="54">
        <v>39.68</v>
      </c>
      <c r="T52" s="54">
        <v>39.979999999999997</v>
      </c>
      <c r="U52" s="67"/>
      <c r="V52" s="54"/>
      <c r="W52" s="54">
        <v>40.369999999999997</v>
      </c>
      <c r="X52" s="54">
        <v>40.1</v>
      </c>
      <c r="Y52" s="54">
        <v>40.159999999999997</v>
      </c>
      <c r="Z52" s="54"/>
      <c r="AA52" s="54">
        <v>40.15</v>
      </c>
      <c r="AB52" s="67"/>
      <c r="AC52" s="68">
        <v>40.06</v>
      </c>
    </row>
    <row r="53" spans="15:29" x14ac:dyDescent="0.25">
      <c r="O53" s="52">
        <v>49</v>
      </c>
      <c r="P53" s="53"/>
      <c r="Q53" s="54"/>
      <c r="R53" s="54"/>
      <c r="S53" s="54">
        <v>39.99</v>
      </c>
      <c r="T53" s="54">
        <v>40.909999999999997</v>
      </c>
      <c r="U53" s="67"/>
      <c r="V53" s="54"/>
      <c r="W53" s="54">
        <v>40.04</v>
      </c>
      <c r="X53" s="54">
        <v>40.97</v>
      </c>
      <c r="Y53" s="54">
        <v>40.17</v>
      </c>
      <c r="Z53" s="54"/>
      <c r="AA53" s="54">
        <v>40.67</v>
      </c>
      <c r="AB53" s="67"/>
      <c r="AC53" s="68">
        <v>40.25</v>
      </c>
    </row>
    <row r="54" spans="15:29" x14ac:dyDescent="0.25">
      <c r="O54" s="52">
        <v>50</v>
      </c>
      <c r="P54" s="53"/>
      <c r="Q54" s="54"/>
      <c r="R54" s="54"/>
      <c r="S54" s="54">
        <v>39.82</v>
      </c>
      <c r="T54" s="54">
        <v>40</v>
      </c>
      <c r="U54" s="67"/>
      <c r="V54" s="54"/>
      <c r="W54" s="54">
        <v>40.369999999999997</v>
      </c>
      <c r="X54" s="54">
        <v>40.340000000000003</v>
      </c>
      <c r="Y54" s="54">
        <v>40.119999999999997</v>
      </c>
      <c r="Z54" s="54"/>
      <c r="AA54" s="54">
        <v>40.98</v>
      </c>
      <c r="AB54" s="67"/>
      <c r="AC54" s="68">
        <v>40.14</v>
      </c>
    </row>
    <row r="55" spans="15:29" x14ac:dyDescent="0.25">
      <c r="O55" s="52">
        <v>51</v>
      </c>
      <c r="P55" s="53"/>
      <c r="Q55" s="54"/>
      <c r="R55" s="54"/>
      <c r="S55" s="54">
        <v>39.78</v>
      </c>
      <c r="T55" s="54">
        <v>40.090000000000003</v>
      </c>
      <c r="U55" s="67"/>
      <c r="V55" s="54"/>
      <c r="W55" s="54">
        <v>40.1</v>
      </c>
      <c r="X55" s="54">
        <v>41.71</v>
      </c>
      <c r="Y55" s="54">
        <v>40.26</v>
      </c>
      <c r="Z55" s="54"/>
      <c r="AA55" s="54">
        <v>40.299999999999997</v>
      </c>
      <c r="AB55" s="67"/>
      <c r="AC55" s="68">
        <v>39.880000000000003</v>
      </c>
    </row>
    <row r="56" spans="15:29" x14ac:dyDescent="0.25">
      <c r="O56" s="52">
        <v>52</v>
      </c>
      <c r="P56" s="53"/>
      <c r="Q56" s="54"/>
      <c r="R56" s="54"/>
      <c r="S56" s="54">
        <v>39.840000000000003</v>
      </c>
      <c r="T56" s="54">
        <v>39.6</v>
      </c>
      <c r="U56" s="67"/>
      <c r="V56" s="54"/>
      <c r="W56" s="54">
        <v>39.869999999999997</v>
      </c>
      <c r="X56" s="54">
        <v>40.31</v>
      </c>
      <c r="Y56" s="54">
        <v>40.47</v>
      </c>
      <c r="Z56" s="54"/>
      <c r="AA56" s="54">
        <v>41.39</v>
      </c>
      <c r="AB56" s="67"/>
      <c r="AC56" s="68">
        <v>39.950000000000003</v>
      </c>
    </row>
    <row r="57" spans="15:29" x14ac:dyDescent="0.25">
      <c r="O57" s="52">
        <v>53</v>
      </c>
      <c r="P57" s="53"/>
      <c r="Q57" s="54"/>
      <c r="R57" s="54"/>
      <c r="S57" s="54">
        <v>39.799999999999997</v>
      </c>
      <c r="T57" s="54">
        <v>40.020000000000003</v>
      </c>
      <c r="U57" s="67"/>
      <c r="V57" s="54"/>
      <c r="W57" s="54">
        <v>40.85</v>
      </c>
      <c r="X57" s="54">
        <v>40.43</v>
      </c>
      <c r="Y57" s="54"/>
      <c r="Z57" s="54"/>
      <c r="AA57" s="54">
        <v>40.909999999999997</v>
      </c>
      <c r="AB57" s="67"/>
      <c r="AC57" s="68">
        <v>40.19</v>
      </c>
    </row>
    <row r="58" spans="15:29" x14ac:dyDescent="0.25">
      <c r="O58" s="52">
        <v>54</v>
      </c>
      <c r="P58" s="53"/>
      <c r="Q58" s="54"/>
      <c r="R58" s="54"/>
      <c r="S58" s="54">
        <v>39.68</v>
      </c>
      <c r="T58" s="54">
        <v>39.64</v>
      </c>
      <c r="U58" s="67"/>
      <c r="V58" s="54"/>
      <c r="W58" s="54">
        <v>39.9</v>
      </c>
      <c r="X58" s="54">
        <v>40.42</v>
      </c>
      <c r="Y58" s="54"/>
      <c r="Z58" s="54"/>
      <c r="AA58" s="54">
        <v>40.24</v>
      </c>
      <c r="AB58" s="67"/>
      <c r="AC58" s="68">
        <v>41.23</v>
      </c>
    </row>
    <row r="59" spans="15:29" x14ac:dyDescent="0.25">
      <c r="O59" s="52">
        <v>55</v>
      </c>
      <c r="P59" s="53"/>
      <c r="Q59" s="54"/>
      <c r="R59" s="54"/>
      <c r="S59" s="54">
        <v>39.86</v>
      </c>
      <c r="T59" s="54">
        <v>40.200000000000003</v>
      </c>
      <c r="U59" s="67"/>
      <c r="V59" s="54"/>
      <c r="W59" s="54">
        <v>39.89</v>
      </c>
      <c r="X59" s="54">
        <v>40.799999999999997</v>
      </c>
      <c r="Y59" s="54"/>
      <c r="Z59" s="54"/>
      <c r="AA59" s="54">
        <v>40.32</v>
      </c>
      <c r="AB59" s="67"/>
      <c r="AC59" s="68">
        <v>39.99</v>
      </c>
    </row>
    <row r="60" spans="15:29" x14ac:dyDescent="0.25">
      <c r="O60" s="52">
        <v>56</v>
      </c>
      <c r="P60" s="53"/>
      <c r="Q60" s="54"/>
      <c r="R60" s="54"/>
      <c r="S60" s="54">
        <v>40.1</v>
      </c>
      <c r="T60" s="54">
        <v>39.57</v>
      </c>
      <c r="U60" s="67"/>
      <c r="V60" s="54"/>
      <c r="W60" s="54">
        <v>40.25</v>
      </c>
      <c r="X60" s="54">
        <v>40.369999999999997</v>
      </c>
      <c r="Y60" s="54"/>
      <c r="Z60" s="54"/>
      <c r="AA60" s="54">
        <v>40.01</v>
      </c>
      <c r="AB60" s="67"/>
      <c r="AC60" s="68">
        <v>41.11</v>
      </c>
    </row>
    <row r="61" spans="15:29" x14ac:dyDescent="0.25">
      <c r="O61" s="52">
        <v>57</v>
      </c>
      <c r="P61" s="53"/>
      <c r="Q61" s="54"/>
      <c r="R61" s="54"/>
      <c r="S61" s="54">
        <v>39.82</v>
      </c>
      <c r="T61" s="54">
        <v>39.79</v>
      </c>
      <c r="U61" s="67"/>
      <c r="V61" s="54"/>
      <c r="W61" s="54">
        <v>40.090000000000003</v>
      </c>
      <c r="X61" s="54">
        <v>40.53</v>
      </c>
      <c r="Y61" s="54"/>
      <c r="Z61" s="54"/>
      <c r="AA61" s="54">
        <v>40.04</v>
      </c>
      <c r="AB61" s="67"/>
      <c r="AC61" s="68">
        <v>40.090000000000003</v>
      </c>
    </row>
    <row r="62" spans="15:29" x14ac:dyDescent="0.25">
      <c r="O62" s="52">
        <v>58</v>
      </c>
      <c r="P62" s="53"/>
      <c r="Q62" s="54"/>
      <c r="R62" s="54"/>
      <c r="S62" s="54">
        <v>39.76</v>
      </c>
      <c r="T62" s="54">
        <v>39.950000000000003</v>
      </c>
      <c r="U62" s="67"/>
      <c r="V62" s="54"/>
      <c r="W62" s="54">
        <v>41.08</v>
      </c>
      <c r="X62" s="54">
        <v>40.04</v>
      </c>
      <c r="Y62" s="54"/>
      <c r="Z62" s="54"/>
      <c r="AA62" s="54">
        <v>40.04</v>
      </c>
      <c r="AB62" s="67"/>
      <c r="AC62" s="68">
        <v>40.01</v>
      </c>
    </row>
    <row r="63" spans="15:29" x14ac:dyDescent="0.25">
      <c r="O63" s="52">
        <v>59</v>
      </c>
      <c r="P63" s="53"/>
      <c r="Q63" s="54"/>
      <c r="R63" s="54"/>
      <c r="S63" s="54">
        <v>39.82</v>
      </c>
      <c r="T63" s="54">
        <v>39.89</v>
      </c>
      <c r="U63" s="67"/>
      <c r="V63" s="54"/>
      <c r="W63" s="54">
        <v>40.08</v>
      </c>
      <c r="X63" s="54">
        <v>40.1</v>
      </c>
      <c r="Y63" s="54"/>
      <c r="Z63" s="54"/>
      <c r="AA63" s="54">
        <v>40.119999999999997</v>
      </c>
      <c r="AB63" s="67"/>
      <c r="AC63" s="68">
        <v>39.85</v>
      </c>
    </row>
    <row r="64" spans="15:29" x14ac:dyDescent="0.25">
      <c r="O64" s="52">
        <v>60</v>
      </c>
      <c r="P64" s="53"/>
      <c r="Q64" s="54"/>
      <c r="R64" s="54"/>
      <c r="S64" s="54">
        <v>39.909999999999997</v>
      </c>
      <c r="T64" s="54">
        <v>39.69</v>
      </c>
      <c r="U64" s="54"/>
      <c r="V64" s="54"/>
      <c r="W64" s="54">
        <v>40.68</v>
      </c>
      <c r="X64" s="54">
        <v>40.29</v>
      </c>
      <c r="Y64" s="54"/>
      <c r="Z64" s="54"/>
      <c r="AA64" s="54">
        <v>40.03</v>
      </c>
      <c r="AB64" s="67"/>
      <c r="AC64" s="68">
        <v>40.08</v>
      </c>
    </row>
    <row r="65" spans="15:29" x14ac:dyDescent="0.25">
      <c r="O65" s="52">
        <v>61</v>
      </c>
      <c r="P65" s="53"/>
      <c r="Q65" s="54"/>
      <c r="R65" s="54"/>
      <c r="S65" s="54">
        <v>39.950000000000003</v>
      </c>
      <c r="T65" s="54">
        <v>39.82</v>
      </c>
      <c r="U65" s="54"/>
      <c r="V65" s="54"/>
      <c r="W65" s="54">
        <v>40.369999999999997</v>
      </c>
      <c r="X65" s="54">
        <v>40.549999999999997</v>
      </c>
      <c r="Y65" s="54"/>
      <c r="Z65" s="54"/>
      <c r="AA65" s="54">
        <v>40.1</v>
      </c>
      <c r="AB65" s="67"/>
      <c r="AC65" s="68">
        <v>40.6</v>
      </c>
    </row>
    <row r="66" spans="15:29" x14ac:dyDescent="0.25">
      <c r="O66" s="52">
        <v>62</v>
      </c>
      <c r="P66" s="53"/>
      <c r="Q66" s="54"/>
      <c r="R66" s="54"/>
      <c r="S66" s="54">
        <v>39.75</v>
      </c>
      <c r="T66" s="54">
        <v>39.700000000000003</v>
      </c>
      <c r="U66" s="54"/>
      <c r="V66" s="54"/>
      <c r="W66" s="54">
        <v>40.25</v>
      </c>
      <c r="X66" s="54">
        <v>40.31</v>
      </c>
      <c r="Y66" s="54"/>
      <c r="Z66" s="54"/>
      <c r="AA66" s="54">
        <v>40.14</v>
      </c>
      <c r="AB66" s="67"/>
      <c r="AC66" s="68">
        <v>39.909999999999997</v>
      </c>
    </row>
    <row r="67" spans="15:29" x14ac:dyDescent="0.25">
      <c r="O67" s="52">
        <v>63</v>
      </c>
      <c r="P67" s="53"/>
      <c r="Q67" s="54"/>
      <c r="R67" s="54"/>
      <c r="S67" s="54">
        <v>39.69</v>
      </c>
      <c r="T67" s="54">
        <v>39.880000000000003</v>
      </c>
      <c r="U67" s="54"/>
      <c r="V67" s="54"/>
      <c r="W67" s="54">
        <v>40.14</v>
      </c>
      <c r="X67" s="54">
        <v>40.39</v>
      </c>
      <c r="Y67" s="54"/>
      <c r="Z67" s="54"/>
      <c r="AA67" s="54">
        <v>39.97</v>
      </c>
      <c r="AB67" s="67"/>
      <c r="AC67" s="68">
        <v>41.03</v>
      </c>
    </row>
    <row r="68" spans="15:29" x14ac:dyDescent="0.25">
      <c r="O68" s="52">
        <v>64</v>
      </c>
      <c r="P68" s="53"/>
      <c r="Q68" s="54"/>
      <c r="R68" s="54"/>
      <c r="S68" s="54">
        <v>39.71</v>
      </c>
      <c r="T68" s="54">
        <v>39.72</v>
      </c>
      <c r="U68" s="54"/>
      <c r="V68" s="54"/>
      <c r="W68" s="54">
        <v>40.33</v>
      </c>
      <c r="X68" s="54">
        <v>40.619999999999997</v>
      </c>
      <c r="Y68" s="54"/>
      <c r="Z68" s="54"/>
      <c r="AA68" s="54">
        <v>40.28</v>
      </c>
      <c r="AB68" s="67"/>
      <c r="AC68" s="68">
        <v>40.700000000000003</v>
      </c>
    </row>
    <row r="69" spans="15:29" x14ac:dyDescent="0.25">
      <c r="O69" s="52">
        <v>65</v>
      </c>
      <c r="P69" s="53"/>
      <c r="Q69" s="54"/>
      <c r="R69" s="54"/>
      <c r="S69" s="54">
        <v>39.75</v>
      </c>
      <c r="T69" s="54">
        <v>39.840000000000003</v>
      </c>
      <c r="U69" s="54"/>
      <c r="V69" s="54"/>
      <c r="W69" s="67"/>
      <c r="X69" s="54">
        <v>40.28</v>
      </c>
      <c r="Y69" s="54"/>
      <c r="Z69" s="54"/>
      <c r="AA69" s="54">
        <v>40.19</v>
      </c>
      <c r="AB69" s="67"/>
      <c r="AC69" s="68">
        <v>40.32</v>
      </c>
    </row>
    <row r="70" spans="15:29" x14ac:dyDescent="0.25">
      <c r="O70" s="52">
        <v>66</v>
      </c>
      <c r="P70" s="53"/>
      <c r="Q70" s="54"/>
      <c r="R70" s="54"/>
      <c r="S70" s="54">
        <v>40.1</v>
      </c>
      <c r="T70" s="54">
        <v>39.72</v>
      </c>
      <c r="U70" s="54"/>
      <c r="V70" s="54"/>
      <c r="W70" s="67"/>
      <c r="X70" s="54">
        <v>40.71</v>
      </c>
      <c r="Y70" s="54"/>
      <c r="Z70" s="54"/>
      <c r="AA70" s="54">
        <v>40.18</v>
      </c>
      <c r="AB70" s="67"/>
      <c r="AC70" s="68">
        <v>41.06</v>
      </c>
    </row>
    <row r="71" spans="15:29" x14ac:dyDescent="0.25">
      <c r="O71" s="52">
        <v>67</v>
      </c>
      <c r="P71" s="53"/>
      <c r="Q71" s="54"/>
      <c r="R71" s="54"/>
      <c r="S71" s="54">
        <v>39.76</v>
      </c>
      <c r="T71" s="54">
        <v>39.94</v>
      </c>
      <c r="U71" s="54"/>
      <c r="V71" s="54"/>
      <c r="W71" s="67"/>
      <c r="X71" s="54">
        <v>41.22</v>
      </c>
      <c r="Y71" s="54"/>
      <c r="Z71" s="54"/>
      <c r="AA71" s="54">
        <v>41.43</v>
      </c>
      <c r="AB71" s="67"/>
      <c r="AC71" s="68">
        <v>40.19</v>
      </c>
    </row>
    <row r="72" spans="15:29" x14ac:dyDescent="0.25">
      <c r="O72" s="52">
        <v>68</v>
      </c>
      <c r="P72" s="53"/>
      <c r="Q72" s="54"/>
      <c r="R72" s="54"/>
      <c r="S72" s="54">
        <v>40.15</v>
      </c>
      <c r="T72" s="54">
        <v>39.99</v>
      </c>
      <c r="U72" s="54"/>
      <c r="V72" s="54"/>
      <c r="W72" s="67"/>
      <c r="X72" s="54">
        <v>41.25</v>
      </c>
      <c r="Y72" s="54"/>
      <c r="Z72" s="54"/>
      <c r="AA72" s="54">
        <v>40.159999999999997</v>
      </c>
      <c r="AB72" s="67"/>
      <c r="AC72" s="68">
        <v>40.31</v>
      </c>
    </row>
    <row r="73" spans="15:29" x14ac:dyDescent="0.25">
      <c r="O73" s="52">
        <v>69</v>
      </c>
      <c r="P73" s="53"/>
      <c r="Q73" s="54"/>
      <c r="R73" s="54"/>
      <c r="S73" s="54">
        <v>39.96</v>
      </c>
      <c r="T73" s="54">
        <v>40.619999999999997</v>
      </c>
      <c r="U73" s="54"/>
      <c r="V73" s="54"/>
      <c r="W73" s="67"/>
      <c r="X73" s="54">
        <v>40.299999999999997</v>
      </c>
      <c r="Y73" s="54"/>
      <c r="Z73" s="54"/>
      <c r="AA73" s="54"/>
      <c r="AB73" s="67"/>
      <c r="AC73" s="68">
        <v>41.34</v>
      </c>
    </row>
    <row r="74" spans="15:29" x14ac:dyDescent="0.25">
      <c r="O74" s="52">
        <v>70</v>
      </c>
      <c r="P74" s="53"/>
      <c r="Q74" s="54"/>
      <c r="R74" s="54"/>
      <c r="S74" s="54">
        <v>40.369999999999997</v>
      </c>
      <c r="T74" s="54"/>
      <c r="U74" s="54"/>
      <c r="V74" s="54"/>
      <c r="W74" s="67"/>
      <c r="X74" s="54">
        <v>40.950000000000003</v>
      </c>
      <c r="Y74" s="54"/>
      <c r="Z74" s="54"/>
      <c r="AA74" s="54"/>
      <c r="AB74" s="67"/>
      <c r="AC74" s="68">
        <v>40.15</v>
      </c>
    </row>
    <row r="75" spans="15:29" x14ac:dyDescent="0.25">
      <c r="O75" s="52">
        <v>71</v>
      </c>
      <c r="P75" s="53"/>
      <c r="Q75" s="54"/>
      <c r="R75" s="54"/>
      <c r="S75" s="54"/>
      <c r="T75" s="54"/>
      <c r="U75" s="54"/>
      <c r="V75" s="54"/>
      <c r="W75" s="67"/>
      <c r="X75" s="54"/>
      <c r="Y75" s="54"/>
      <c r="Z75" s="54"/>
      <c r="AA75" s="54"/>
      <c r="AB75" s="67"/>
      <c r="AC75" s="68">
        <v>40.04</v>
      </c>
    </row>
    <row r="76" spans="15:29" x14ac:dyDescent="0.25">
      <c r="O76" s="52">
        <v>72</v>
      </c>
      <c r="P76" s="53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67"/>
      <c r="AC76" s="68">
        <v>40.049999999999997</v>
      </c>
    </row>
    <row r="77" spans="15:29" x14ac:dyDescent="0.25">
      <c r="O77" s="52">
        <v>73</v>
      </c>
      <c r="P77" s="57"/>
      <c r="Q77" s="55"/>
      <c r="R77" s="54"/>
      <c r="S77" s="55"/>
      <c r="T77" s="55"/>
      <c r="U77" s="55"/>
      <c r="V77" s="55"/>
      <c r="W77" s="55"/>
      <c r="X77" s="55"/>
      <c r="Y77" s="55"/>
      <c r="Z77" s="55"/>
      <c r="AA77" s="55"/>
      <c r="AB77" s="67"/>
      <c r="AC77" s="68">
        <v>40.01</v>
      </c>
    </row>
    <row r="78" spans="15:29" x14ac:dyDescent="0.25">
      <c r="O78" s="52">
        <v>74</v>
      </c>
      <c r="P78" s="57"/>
      <c r="Q78" s="55"/>
      <c r="R78" s="54"/>
      <c r="S78" s="55"/>
      <c r="T78" s="55"/>
      <c r="U78" s="55"/>
      <c r="V78" s="55"/>
      <c r="W78" s="55"/>
      <c r="X78" s="55"/>
      <c r="Y78" s="55"/>
      <c r="Z78" s="55"/>
      <c r="AA78" s="55"/>
      <c r="AB78" s="67"/>
      <c r="AC78" s="68">
        <v>40.07</v>
      </c>
    </row>
    <row r="79" spans="15:29" x14ac:dyDescent="0.25">
      <c r="O79" s="52">
        <v>75</v>
      </c>
      <c r="P79" s="57"/>
      <c r="Q79" s="55"/>
      <c r="R79" s="54"/>
      <c r="S79" s="55"/>
      <c r="T79" s="55"/>
      <c r="U79" s="55"/>
      <c r="V79" s="55"/>
      <c r="W79" s="55"/>
      <c r="X79" s="55"/>
      <c r="Y79" s="55"/>
      <c r="Z79" s="55"/>
      <c r="AA79" s="55"/>
      <c r="AB79" s="67"/>
      <c r="AC79" s="68">
        <v>40.03</v>
      </c>
    </row>
    <row r="80" spans="15:29" x14ac:dyDescent="0.25">
      <c r="O80" s="52">
        <v>76</v>
      </c>
      <c r="P80" s="57"/>
      <c r="Q80" s="55"/>
      <c r="R80" s="54"/>
      <c r="S80" s="55"/>
      <c r="T80" s="55"/>
      <c r="U80" s="55"/>
      <c r="V80" s="55"/>
      <c r="W80" s="55"/>
      <c r="X80" s="55"/>
      <c r="Y80" s="55"/>
      <c r="Z80" s="55"/>
      <c r="AA80" s="55"/>
      <c r="AB80" s="67"/>
      <c r="AC80" s="68">
        <v>40.15</v>
      </c>
    </row>
    <row r="81" spans="15:29" x14ac:dyDescent="0.25">
      <c r="O81" s="52">
        <v>77</v>
      </c>
      <c r="P81" s="57"/>
      <c r="Q81" s="55"/>
      <c r="R81" s="54"/>
      <c r="S81" s="55"/>
      <c r="T81" s="55"/>
      <c r="U81" s="55"/>
      <c r="V81" s="55"/>
      <c r="W81" s="55"/>
      <c r="X81" s="55"/>
      <c r="Y81" s="55"/>
      <c r="Z81" s="55"/>
      <c r="AA81" s="55"/>
      <c r="AB81" s="67"/>
      <c r="AC81" s="68">
        <v>40.07</v>
      </c>
    </row>
    <row r="82" spans="15:29" x14ac:dyDescent="0.25">
      <c r="O82" s="52">
        <v>78</v>
      </c>
      <c r="P82" s="57"/>
      <c r="Q82" s="55"/>
      <c r="R82" s="54"/>
      <c r="S82" s="55"/>
      <c r="T82" s="55"/>
      <c r="U82" s="55"/>
      <c r="V82" s="55"/>
      <c r="W82" s="55"/>
      <c r="X82" s="55"/>
      <c r="Y82" s="55"/>
      <c r="Z82" s="55"/>
      <c r="AA82" s="55"/>
      <c r="AB82" s="67"/>
      <c r="AC82" s="68">
        <v>39.92</v>
      </c>
    </row>
    <row r="83" spans="15:29" x14ac:dyDescent="0.25">
      <c r="O83" s="52">
        <v>79</v>
      </c>
      <c r="P83" s="57"/>
      <c r="Q83" s="55"/>
      <c r="R83" s="54"/>
      <c r="S83" s="55"/>
      <c r="T83" s="55"/>
      <c r="U83" s="55"/>
      <c r="V83" s="55"/>
      <c r="W83" s="55"/>
      <c r="X83" s="55"/>
      <c r="Y83" s="55"/>
      <c r="Z83" s="55"/>
      <c r="AA83" s="55"/>
      <c r="AB83" s="67"/>
      <c r="AC83" s="68">
        <v>39.9</v>
      </c>
    </row>
    <row r="84" spans="15:29" x14ac:dyDescent="0.25">
      <c r="O84" s="52">
        <v>80</v>
      </c>
      <c r="P84" s="57"/>
      <c r="Q84" s="55"/>
      <c r="R84" s="54"/>
      <c r="S84" s="55"/>
      <c r="T84" s="55"/>
      <c r="U84" s="55"/>
      <c r="V84" s="55"/>
      <c r="W84" s="55"/>
      <c r="X84" s="55"/>
      <c r="Y84" s="55"/>
      <c r="Z84" s="55"/>
      <c r="AA84" s="55"/>
      <c r="AB84" s="67"/>
      <c r="AC84" s="68">
        <v>40.03</v>
      </c>
    </row>
    <row r="85" spans="15:29" x14ac:dyDescent="0.25">
      <c r="O85" s="52">
        <v>81</v>
      </c>
      <c r="P85" s="57"/>
      <c r="Q85" s="55"/>
      <c r="R85" s="54"/>
      <c r="S85" s="55"/>
      <c r="T85" s="55"/>
      <c r="U85" s="55"/>
      <c r="V85" s="55"/>
      <c r="W85" s="55"/>
      <c r="X85" s="55"/>
      <c r="Y85" s="55"/>
      <c r="Z85" s="55"/>
      <c r="AA85" s="55"/>
      <c r="AB85" s="67"/>
      <c r="AC85" s="68">
        <v>39.96</v>
      </c>
    </row>
    <row r="86" spans="15:29" x14ac:dyDescent="0.25">
      <c r="O86" s="52">
        <v>82</v>
      </c>
      <c r="P86" s="57"/>
      <c r="Q86" s="55"/>
      <c r="R86" s="54"/>
      <c r="S86" s="55"/>
      <c r="T86" s="55"/>
      <c r="U86" s="55"/>
      <c r="V86" s="55"/>
      <c r="W86" s="55"/>
      <c r="X86" s="55"/>
      <c r="Y86" s="55"/>
      <c r="Z86" s="55"/>
      <c r="AA86" s="55"/>
      <c r="AB86" s="67"/>
      <c r="AC86" s="68">
        <v>39.92</v>
      </c>
    </row>
    <row r="87" spans="15:29" x14ac:dyDescent="0.25">
      <c r="O87" s="52">
        <v>83</v>
      </c>
      <c r="P87" s="57"/>
      <c r="Q87" s="55"/>
      <c r="R87" s="54"/>
      <c r="S87" s="55"/>
      <c r="T87" s="55"/>
      <c r="U87" s="55"/>
      <c r="V87" s="55"/>
      <c r="W87" s="55"/>
      <c r="X87" s="55"/>
      <c r="Y87" s="55"/>
      <c r="Z87" s="55"/>
      <c r="AA87" s="55"/>
      <c r="AB87" s="67"/>
      <c r="AC87" s="68">
        <v>39.97</v>
      </c>
    </row>
    <row r="88" spans="15:29" ht="16.5" thickBot="1" x14ac:dyDescent="0.3">
      <c r="O88" s="52">
        <v>84</v>
      </c>
      <c r="P88" s="58"/>
      <c r="Q88" s="59"/>
      <c r="R88" s="60"/>
      <c r="S88" s="59"/>
      <c r="T88" s="59"/>
      <c r="U88" s="59"/>
      <c r="V88" s="59"/>
      <c r="W88" s="59"/>
      <c r="X88" s="59"/>
      <c r="Y88" s="59"/>
      <c r="Z88" s="59"/>
      <c r="AA88" s="59"/>
      <c r="AB88" s="71"/>
      <c r="AC88" s="72">
        <v>39.92</v>
      </c>
    </row>
  </sheetData>
  <mergeCells count="13">
    <mergeCell ref="J5:K5"/>
    <mergeCell ref="L5:L6"/>
    <mergeCell ref="M5:M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zoomScale="75" zoomScaleNormal="75" zoomScalePageLayoutView="75" workbookViewId="0">
      <selection activeCell="L7" sqref="L7:L19"/>
    </sheetView>
  </sheetViews>
  <sheetFormatPr defaultColWidth="11" defaultRowHeight="15.75" x14ac:dyDescent="0.25"/>
  <cols>
    <col min="2" max="2" width="14.375" bestFit="1" customWidth="1"/>
    <col min="3" max="3" width="7.5" bestFit="1" customWidth="1"/>
    <col min="8" max="8" width="12.125" bestFit="1" customWidth="1"/>
    <col min="14" max="14" width="1.625" customWidth="1"/>
    <col min="15" max="15" width="4.125" customWidth="1"/>
    <col min="16" max="29" width="8.875" customWidth="1"/>
  </cols>
  <sheetData>
    <row r="1" spans="1:29" ht="19.5" x14ac:dyDescent="0.3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29" x14ac:dyDescent="0.25">
      <c r="C2" s="1"/>
      <c r="D2" s="1"/>
      <c r="E2" s="1"/>
      <c r="F2" s="1"/>
      <c r="G2" s="1"/>
      <c r="H2" s="1"/>
      <c r="I2" s="1"/>
      <c r="J2" s="1"/>
      <c r="K2" s="1"/>
    </row>
    <row r="3" spans="1:29" ht="19.5" thickBot="1" x14ac:dyDescent="0.35">
      <c r="A3" s="325" t="s">
        <v>219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29" ht="19.5" thickBot="1" x14ac:dyDescent="0.35">
      <c r="A4" s="291"/>
      <c r="B4" s="291"/>
      <c r="C4" s="291"/>
      <c r="D4" s="291"/>
      <c r="E4" s="291"/>
      <c r="F4" s="292"/>
      <c r="G4" s="292"/>
      <c r="H4" s="292"/>
      <c r="I4" s="291"/>
      <c r="J4" s="291"/>
      <c r="K4" s="291"/>
      <c r="O4" s="48"/>
      <c r="P4" s="64" t="str">
        <f>B7</f>
        <v>Гончаров Рома</v>
      </c>
      <c r="Q4" s="65" t="str">
        <f>B8</f>
        <v>Якусик Саша</v>
      </c>
      <c r="R4" s="65" t="str">
        <f>B9</f>
        <v>Муляр Андрей</v>
      </c>
      <c r="S4" s="65" t="str">
        <f>B10</f>
        <v>Якусик Дима</v>
      </c>
      <c r="T4" s="65" t="str">
        <f>B11</f>
        <v>Гончаров Рома</v>
      </c>
      <c r="U4" s="65" t="str">
        <f>B12</f>
        <v>Якусик Саша</v>
      </c>
      <c r="V4" s="65" t="str">
        <f>B13</f>
        <v>Муляр Андрей</v>
      </c>
      <c r="W4" s="231" t="str">
        <f>B14</f>
        <v>Гончаров Рома</v>
      </c>
      <c r="X4" s="65" t="str">
        <f>B15</f>
        <v>Якусик Саша</v>
      </c>
      <c r="Y4" s="65" t="str">
        <f>B16</f>
        <v>Гончаров Рома</v>
      </c>
      <c r="Z4" s="65" t="str">
        <f>B17</f>
        <v>Якусик Дима</v>
      </c>
      <c r="AA4" s="65" t="str">
        <f>B18</f>
        <v>Муляр Андрей</v>
      </c>
      <c r="AB4" s="65" t="str">
        <f>B19</f>
        <v>Якусик Саша</v>
      </c>
      <c r="AC4" s="65" t="str">
        <f>B20</f>
        <v>Якусик Дима</v>
      </c>
    </row>
    <row r="5" spans="1:29" x14ac:dyDescent="0.25">
      <c r="A5" s="326" t="s">
        <v>2</v>
      </c>
      <c r="B5" s="328" t="s">
        <v>3</v>
      </c>
      <c r="C5" s="330" t="s">
        <v>4</v>
      </c>
      <c r="D5" s="332" t="s">
        <v>5</v>
      </c>
      <c r="E5" s="326" t="s">
        <v>6</v>
      </c>
      <c r="F5" s="334" t="s">
        <v>7</v>
      </c>
      <c r="G5" s="335"/>
      <c r="H5" s="336"/>
      <c r="I5" s="332" t="s">
        <v>8</v>
      </c>
      <c r="J5" s="319" t="s">
        <v>9</v>
      </c>
      <c r="K5" s="320"/>
      <c r="L5" s="321" t="s">
        <v>10</v>
      </c>
      <c r="M5" s="323" t="s">
        <v>11</v>
      </c>
      <c r="O5" s="52">
        <v>1</v>
      </c>
      <c r="P5" s="87">
        <v>41.6</v>
      </c>
      <c r="Q5" s="88">
        <v>42.47</v>
      </c>
      <c r="R5" s="88">
        <v>40.97</v>
      </c>
      <c r="S5" s="88">
        <v>40.83</v>
      </c>
      <c r="T5" s="88">
        <v>40.44</v>
      </c>
      <c r="U5" s="89">
        <v>40.99</v>
      </c>
      <c r="V5" s="88">
        <v>41.08</v>
      </c>
      <c r="W5" s="55">
        <v>40.299999999999997</v>
      </c>
      <c r="X5" s="88">
        <v>40.869999999999997</v>
      </c>
      <c r="Y5" s="88">
        <v>40.69</v>
      </c>
      <c r="Z5" s="88">
        <v>43.99</v>
      </c>
      <c r="AA5" s="88">
        <v>42.32</v>
      </c>
      <c r="AB5" s="89">
        <v>43.75</v>
      </c>
      <c r="AC5" s="90">
        <v>44.72</v>
      </c>
    </row>
    <row r="6" spans="1:29" ht="30.75" thickBot="1" x14ac:dyDescent="0.3">
      <c r="A6" s="327"/>
      <c r="B6" s="329"/>
      <c r="C6" s="331"/>
      <c r="D6" s="333"/>
      <c r="E6" s="327"/>
      <c r="F6" s="2" t="s">
        <v>12</v>
      </c>
      <c r="G6" s="3" t="s">
        <v>13</v>
      </c>
      <c r="H6" s="4" t="s">
        <v>14</v>
      </c>
      <c r="I6" s="333"/>
      <c r="J6" s="5" t="s">
        <v>15</v>
      </c>
      <c r="K6" s="5" t="s">
        <v>16</v>
      </c>
      <c r="L6" s="322"/>
      <c r="M6" s="324"/>
      <c r="O6" s="52">
        <v>2</v>
      </c>
      <c r="P6" s="53">
        <v>40.86</v>
      </c>
      <c r="Q6" s="54">
        <v>40.630000000000003</v>
      </c>
      <c r="R6" s="54">
        <v>41.55</v>
      </c>
      <c r="S6" s="54">
        <v>40.29</v>
      </c>
      <c r="T6" s="54">
        <v>40.450000000000003</v>
      </c>
      <c r="U6" s="67">
        <v>40.57</v>
      </c>
      <c r="V6" s="54">
        <v>40.81</v>
      </c>
      <c r="W6" s="55">
        <v>40.43</v>
      </c>
      <c r="X6" s="54">
        <v>40.35</v>
      </c>
      <c r="Y6" s="54">
        <v>40.39</v>
      </c>
      <c r="Z6" s="54">
        <v>40.89</v>
      </c>
      <c r="AA6" s="54">
        <v>41.01</v>
      </c>
      <c r="AB6" s="67">
        <v>41.74</v>
      </c>
      <c r="AC6" s="68">
        <v>40.39</v>
      </c>
    </row>
    <row r="7" spans="1:29" x14ac:dyDescent="0.25">
      <c r="A7" s="6">
        <v>1</v>
      </c>
      <c r="B7" s="7" t="s">
        <v>152</v>
      </c>
      <c r="C7" s="8" t="s">
        <v>18</v>
      </c>
      <c r="D7" s="9">
        <v>34</v>
      </c>
      <c r="E7" s="10">
        <f>D7</f>
        <v>34</v>
      </c>
      <c r="F7" s="73">
        <f>MIN(P5:P80)</f>
        <v>39.83</v>
      </c>
      <c r="G7" s="12">
        <f>AVERAGE(P5:P80)</f>
        <v>40.404705882352935</v>
      </c>
      <c r="H7" s="13">
        <f>G7-F7</f>
        <v>0.57470588235293718</v>
      </c>
      <c r="I7" s="14">
        <v>1.5972222222222224E-2</v>
      </c>
      <c r="J7" s="15">
        <f>I7</f>
        <v>1.5972222222222224E-2</v>
      </c>
      <c r="K7" s="16">
        <f>J7</f>
        <v>1.5972222222222224E-2</v>
      </c>
      <c r="L7" s="6" t="s">
        <v>153</v>
      </c>
      <c r="M7" s="17"/>
      <c r="O7" s="52">
        <v>3</v>
      </c>
      <c r="P7" s="53">
        <v>40.69</v>
      </c>
      <c r="Q7" s="54">
        <v>40.700000000000003</v>
      </c>
      <c r="R7" s="54">
        <v>40.57</v>
      </c>
      <c r="S7" s="54">
        <v>40.200000000000003</v>
      </c>
      <c r="T7" s="54">
        <v>40.36</v>
      </c>
      <c r="U7" s="67">
        <v>40.98</v>
      </c>
      <c r="V7" s="54">
        <v>40.25</v>
      </c>
      <c r="W7" s="55">
        <v>40.4</v>
      </c>
      <c r="X7" s="54">
        <v>40.630000000000003</v>
      </c>
      <c r="Y7" s="54">
        <v>40.57</v>
      </c>
      <c r="Z7" s="54">
        <v>40.340000000000003</v>
      </c>
      <c r="AA7" s="54">
        <v>40.35</v>
      </c>
      <c r="AB7" s="67">
        <v>41.59</v>
      </c>
      <c r="AC7" s="68">
        <v>41.78</v>
      </c>
    </row>
    <row r="8" spans="1:29" x14ac:dyDescent="0.25">
      <c r="A8" s="18">
        <v>2</v>
      </c>
      <c r="B8" s="19" t="s">
        <v>154</v>
      </c>
      <c r="C8" s="20" t="s">
        <v>18</v>
      </c>
      <c r="D8" s="21">
        <v>62</v>
      </c>
      <c r="E8" s="22">
        <f>D8-D7</f>
        <v>28</v>
      </c>
      <c r="F8" s="34">
        <f>MIN(Q5:Q80)</f>
        <v>40.630000000000003</v>
      </c>
      <c r="G8" s="32">
        <f>AVERAGE(Q5:Q80)</f>
        <v>41.348888888888901</v>
      </c>
      <c r="H8" s="25">
        <f>G8-F8</f>
        <v>0.71888888888889824</v>
      </c>
      <c r="I8" s="26">
        <v>3.0555555555555555E-2</v>
      </c>
      <c r="J8" s="27">
        <f t="shared" ref="J8:J20" si="0">I8-I7</f>
        <v>1.458333333333333E-2</v>
      </c>
      <c r="K8" s="28">
        <f>J8</f>
        <v>1.458333333333333E-2</v>
      </c>
      <c r="L8" s="101" t="s">
        <v>155</v>
      </c>
      <c r="M8" s="30"/>
      <c r="O8" s="52">
        <v>4</v>
      </c>
      <c r="P8" s="53">
        <v>40.17</v>
      </c>
      <c r="Q8" s="54">
        <v>40.81</v>
      </c>
      <c r="R8" s="54">
        <v>40.5</v>
      </c>
      <c r="S8" s="54">
        <v>40.380000000000003</v>
      </c>
      <c r="T8" s="54">
        <v>40.119999999999997</v>
      </c>
      <c r="U8" s="67">
        <v>41.2</v>
      </c>
      <c r="V8" s="54">
        <v>40.49</v>
      </c>
      <c r="W8" s="55">
        <v>40.200000000000003</v>
      </c>
      <c r="X8" s="54">
        <v>41.12</v>
      </c>
      <c r="Y8" s="54">
        <v>40.67</v>
      </c>
      <c r="Z8" s="54">
        <v>40.22</v>
      </c>
      <c r="AA8" s="54">
        <v>40.229999999999997</v>
      </c>
      <c r="AB8" s="67">
        <v>40.630000000000003</v>
      </c>
      <c r="AC8" s="68">
        <v>40.33</v>
      </c>
    </row>
    <row r="9" spans="1:29" x14ac:dyDescent="0.25">
      <c r="A9" s="18">
        <v>3</v>
      </c>
      <c r="B9" s="19" t="s">
        <v>156</v>
      </c>
      <c r="C9" s="20" t="s">
        <v>18</v>
      </c>
      <c r="D9" s="21">
        <v>108</v>
      </c>
      <c r="E9" s="22">
        <f>D9-D8</f>
        <v>46</v>
      </c>
      <c r="F9" s="34">
        <f>MIN(R5:R80)</f>
        <v>39.94</v>
      </c>
      <c r="G9" s="32">
        <f>AVERAGE(R5:R80)</f>
        <v>40.577777777777769</v>
      </c>
      <c r="H9" s="25">
        <f t="shared" ref="H9:H19" si="1">G9-F9</f>
        <v>0.63777777777777089</v>
      </c>
      <c r="I9" s="26">
        <v>5.3124999999999999E-2</v>
      </c>
      <c r="J9" s="27">
        <f t="shared" si="0"/>
        <v>2.2569444444444444E-2</v>
      </c>
      <c r="K9" s="28">
        <f>J9</f>
        <v>2.2569444444444444E-2</v>
      </c>
      <c r="L9" s="33" t="s">
        <v>157</v>
      </c>
      <c r="M9" s="30"/>
      <c r="O9" s="52">
        <v>5</v>
      </c>
      <c r="P9" s="53">
        <v>40.380000000000003</v>
      </c>
      <c r="Q9" s="54">
        <v>41.08</v>
      </c>
      <c r="R9" s="54">
        <v>40.32</v>
      </c>
      <c r="S9" s="54">
        <v>40.369999999999997</v>
      </c>
      <c r="T9" s="54">
        <v>40.090000000000003</v>
      </c>
      <c r="U9" s="67">
        <v>40.380000000000003</v>
      </c>
      <c r="V9" s="54">
        <v>40.229999999999997</v>
      </c>
      <c r="W9" s="55">
        <v>39.78</v>
      </c>
      <c r="X9" s="54">
        <v>40.28</v>
      </c>
      <c r="Y9" s="54">
        <v>40.36</v>
      </c>
      <c r="Z9" s="54">
        <v>40.07</v>
      </c>
      <c r="AA9" s="54">
        <v>40.26</v>
      </c>
      <c r="AB9" s="67">
        <v>40.74</v>
      </c>
      <c r="AC9" s="68">
        <v>40.25</v>
      </c>
    </row>
    <row r="10" spans="1:29" x14ac:dyDescent="0.25">
      <c r="A10" s="18">
        <v>4</v>
      </c>
      <c r="B10" s="19" t="s">
        <v>158</v>
      </c>
      <c r="C10" s="20" t="s">
        <v>18</v>
      </c>
      <c r="D10" s="21">
        <v>174</v>
      </c>
      <c r="E10" s="22">
        <f t="shared" ref="E10:E20" si="2">D10-D9</f>
        <v>66</v>
      </c>
      <c r="F10" s="34">
        <f>MIN(S5:S80)</f>
        <v>39.74</v>
      </c>
      <c r="G10" s="32">
        <f>AVERAGE(S5:S80)</f>
        <v>40.254153846153862</v>
      </c>
      <c r="H10" s="25">
        <f t="shared" si="1"/>
        <v>0.51415384615386017</v>
      </c>
      <c r="I10" s="26">
        <v>8.4965277777777778E-2</v>
      </c>
      <c r="J10" s="27">
        <f t="shared" si="0"/>
        <v>3.184027777777778E-2</v>
      </c>
      <c r="K10" s="28">
        <f>J10</f>
        <v>3.184027777777778E-2</v>
      </c>
      <c r="L10" s="33" t="s">
        <v>159</v>
      </c>
      <c r="M10" s="30"/>
      <c r="O10" s="52">
        <v>6</v>
      </c>
      <c r="P10" s="53">
        <v>40.549999999999997</v>
      </c>
      <c r="Q10" s="54">
        <v>41.16</v>
      </c>
      <c r="R10" s="54">
        <v>40.450000000000003</v>
      </c>
      <c r="S10" s="54">
        <v>40.229999999999997</v>
      </c>
      <c r="T10" s="54">
        <v>40.159999999999997</v>
      </c>
      <c r="U10" s="67">
        <v>40.43</v>
      </c>
      <c r="V10" s="54">
        <v>40.5</v>
      </c>
      <c r="W10" s="55">
        <v>40.29</v>
      </c>
      <c r="X10" s="54">
        <v>40.380000000000003</v>
      </c>
      <c r="Y10" s="54">
        <v>40.4</v>
      </c>
      <c r="Z10" s="54">
        <v>40.18</v>
      </c>
      <c r="AA10" s="54">
        <v>39.96</v>
      </c>
      <c r="AB10" s="67">
        <v>42.71</v>
      </c>
      <c r="AC10" s="68">
        <v>40.07</v>
      </c>
    </row>
    <row r="11" spans="1:29" x14ac:dyDescent="0.25">
      <c r="A11" s="18">
        <v>5</v>
      </c>
      <c r="B11" s="19" t="s">
        <v>152</v>
      </c>
      <c r="C11" s="35" t="s">
        <v>18</v>
      </c>
      <c r="D11" s="21">
        <v>206</v>
      </c>
      <c r="E11" s="22">
        <f t="shared" si="2"/>
        <v>32</v>
      </c>
      <c r="F11" s="34">
        <f>MIN(T5:T80)</f>
        <v>39.96</v>
      </c>
      <c r="G11" s="32">
        <f>AVERAGE(T5:T80)</f>
        <v>40.336451612903225</v>
      </c>
      <c r="H11" s="25">
        <f t="shared" si="1"/>
        <v>0.37645161290322449</v>
      </c>
      <c r="I11" s="26">
        <v>0.10103009259259259</v>
      </c>
      <c r="J11" s="27">
        <f t="shared" si="0"/>
        <v>1.606481481481481E-2</v>
      </c>
      <c r="K11" s="28">
        <f>J11+K7</f>
        <v>3.2037037037037031E-2</v>
      </c>
      <c r="L11" s="33" t="s">
        <v>160</v>
      </c>
      <c r="M11" s="30"/>
      <c r="O11" s="52">
        <v>7</v>
      </c>
      <c r="P11" s="53">
        <v>40.58</v>
      </c>
      <c r="Q11" s="54">
        <v>41.18</v>
      </c>
      <c r="R11" s="54">
        <v>40.270000000000003</v>
      </c>
      <c r="S11" s="54">
        <v>40.18</v>
      </c>
      <c r="T11" s="54">
        <v>40.04</v>
      </c>
      <c r="U11" s="67">
        <v>40.71</v>
      </c>
      <c r="V11" s="54">
        <v>40.369999999999997</v>
      </c>
      <c r="W11" s="55">
        <v>39.93</v>
      </c>
      <c r="X11" s="54">
        <v>40.28</v>
      </c>
      <c r="Y11" s="54">
        <v>40.369999999999997</v>
      </c>
      <c r="Z11" s="54">
        <v>40.28</v>
      </c>
      <c r="AA11" s="54">
        <v>40.29</v>
      </c>
      <c r="AB11" s="67">
        <v>41.4</v>
      </c>
      <c r="AC11" s="68">
        <v>39.950000000000003</v>
      </c>
    </row>
    <row r="12" spans="1:29" ht="16.5" thickBot="1" x14ac:dyDescent="0.3">
      <c r="A12" s="18">
        <v>6</v>
      </c>
      <c r="B12" s="19" t="s">
        <v>154</v>
      </c>
      <c r="C12" s="20" t="s">
        <v>18</v>
      </c>
      <c r="D12" s="21">
        <v>252</v>
      </c>
      <c r="E12" s="22">
        <f t="shared" si="2"/>
        <v>46</v>
      </c>
      <c r="F12" s="36">
        <f>MIN(U5:U80)</f>
        <v>40.31</v>
      </c>
      <c r="G12" s="32">
        <f>AVERAGE(U5:U80)</f>
        <v>40.686</v>
      </c>
      <c r="H12" s="25">
        <f t="shared" si="1"/>
        <v>0.37599999999999767</v>
      </c>
      <c r="I12" s="26">
        <v>0.12387731481481483</v>
      </c>
      <c r="J12" s="27">
        <f t="shared" si="0"/>
        <v>2.2847222222222241E-2</v>
      </c>
      <c r="K12" s="28">
        <f>J12+K8</f>
        <v>3.7430555555555571E-2</v>
      </c>
      <c r="L12" s="33" t="s">
        <v>107</v>
      </c>
      <c r="M12" s="30"/>
      <c r="O12" s="52">
        <v>8</v>
      </c>
      <c r="P12" s="53">
        <v>40.68</v>
      </c>
      <c r="Q12" s="54">
        <v>40.909999999999997</v>
      </c>
      <c r="R12" s="54">
        <v>40.33</v>
      </c>
      <c r="S12" s="54">
        <v>40.06</v>
      </c>
      <c r="T12" s="54">
        <v>40.21</v>
      </c>
      <c r="U12" s="67">
        <v>40.58</v>
      </c>
      <c r="V12" s="54">
        <v>40.86</v>
      </c>
      <c r="W12" s="55">
        <v>39.619999999999997</v>
      </c>
      <c r="X12" s="54">
        <v>40.29</v>
      </c>
      <c r="Y12" s="54">
        <v>40.590000000000003</v>
      </c>
      <c r="Z12" s="54">
        <v>40.15</v>
      </c>
      <c r="AA12" s="54">
        <v>41.51</v>
      </c>
      <c r="AB12" s="67">
        <v>40.79</v>
      </c>
      <c r="AC12" s="68">
        <v>40.380000000000003</v>
      </c>
    </row>
    <row r="13" spans="1:29" ht="16.5" thickBot="1" x14ac:dyDescent="0.3">
      <c r="A13" s="18">
        <v>7</v>
      </c>
      <c r="B13" s="19" t="s">
        <v>156</v>
      </c>
      <c r="C13" s="20" t="s">
        <v>18</v>
      </c>
      <c r="D13" s="21">
        <v>329</v>
      </c>
      <c r="E13" s="22">
        <f t="shared" si="2"/>
        <v>77</v>
      </c>
      <c r="F13" s="23">
        <f>MIN(V5:V80)</f>
        <v>39.89</v>
      </c>
      <c r="G13" s="24">
        <f>AVERAGE(V5:V80)</f>
        <v>40.391710526315805</v>
      </c>
      <c r="H13" s="25">
        <f t="shared" si="1"/>
        <v>0.50171052631580437</v>
      </c>
      <c r="I13" s="26">
        <v>0.16092592592592592</v>
      </c>
      <c r="J13" s="27">
        <f t="shared" si="0"/>
        <v>3.7048611111111088E-2</v>
      </c>
      <c r="K13" s="28">
        <f>J13+K9</f>
        <v>5.9618055555555535E-2</v>
      </c>
      <c r="L13" s="33" t="s">
        <v>161</v>
      </c>
      <c r="M13" s="30"/>
      <c r="O13" s="52">
        <v>9</v>
      </c>
      <c r="P13" s="53">
        <v>42.93</v>
      </c>
      <c r="Q13" s="54">
        <v>40.98</v>
      </c>
      <c r="R13" s="54">
        <v>40.380000000000003</v>
      </c>
      <c r="S13" s="54">
        <v>40.130000000000003</v>
      </c>
      <c r="T13" s="54">
        <v>40.44</v>
      </c>
      <c r="U13" s="67">
        <v>40.340000000000003</v>
      </c>
      <c r="V13" s="54">
        <v>40.39</v>
      </c>
      <c r="W13" s="55">
        <v>39.880000000000003</v>
      </c>
      <c r="X13" s="54">
        <v>40.82</v>
      </c>
      <c r="Y13" s="54">
        <v>40.49</v>
      </c>
      <c r="Z13" s="54">
        <v>40.1</v>
      </c>
      <c r="AA13" s="54">
        <v>41.21</v>
      </c>
      <c r="AB13" s="67">
        <v>40.93</v>
      </c>
      <c r="AC13" s="68">
        <v>40.1</v>
      </c>
    </row>
    <row r="14" spans="1:29" ht="16.5" thickBot="1" x14ac:dyDescent="0.3">
      <c r="A14" s="18">
        <v>8</v>
      </c>
      <c r="B14" s="19" t="s">
        <v>152</v>
      </c>
      <c r="C14" s="20" t="s">
        <v>18</v>
      </c>
      <c r="D14" s="21">
        <v>394</v>
      </c>
      <c r="E14" s="22">
        <f t="shared" si="2"/>
        <v>65</v>
      </c>
      <c r="F14" s="43">
        <f>MIN(W5:W80)</f>
        <v>39.51</v>
      </c>
      <c r="G14" s="24">
        <f>AVERAGE(W5:W80)</f>
        <v>40.036666666666669</v>
      </c>
      <c r="H14" s="25">
        <f t="shared" si="1"/>
        <v>0.52666666666667084</v>
      </c>
      <c r="I14" s="26">
        <v>0.19297453703703704</v>
      </c>
      <c r="J14" s="27">
        <f t="shared" si="0"/>
        <v>3.2048611111111125E-2</v>
      </c>
      <c r="K14" s="28">
        <f>J14+K11</f>
        <v>6.4085648148148155E-2</v>
      </c>
      <c r="L14" s="33" t="s">
        <v>162</v>
      </c>
      <c r="M14" s="30"/>
      <c r="O14" s="52">
        <v>10</v>
      </c>
      <c r="P14" s="53">
        <v>41.21</v>
      </c>
      <c r="Q14" s="54">
        <v>41.16</v>
      </c>
      <c r="R14" s="54">
        <v>40.5</v>
      </c>
      <c r="S14" s="54">
        <v>39.97</v>
      </c>
      <c r="T14" s="54">
        <v>40.18</v>
      </c>
      <c r="U14" s="67">
        <v>40.61</v>
      </c>
      <c r="V14" s="54">
        <v>40.32</v>
      </c>
      <c r="W14" s="55">
        <v>40.04</v>
      </c>
      <c r="X14" s="54">
        <v>40.33</v>
      </c>
      <c r="Y14" s="54">
        <v>40.36</v>
      </c>
      <c r="Z14" s="54">
        <v>40.049999999999997</v>
      </c>
      <c r="AA14" s="54">
        <v>40.229999999999997</v>
      </c>
      <c r="AB14" s="67">
        <v>41.28</v>
      </c>
      <c r="AC14" s="68">
        <v>40.29</v>
      </c>
    </row>
    <row r="15" spans="1:29" ht="16.5" thickBot="1" x14ac:dyDescent="0.3">
      <c r="A15" s="18">
        <v>9</v>
      </c>
      <c r="B15" s="19" t="s">
        <v>154</v>
      </c>
      <c r="C15" s="20" t="s">
        <v>18</v>
      </c>
      <c r="D15" s="21">
        <v>469</v>
      </c>
      <c r="E15" s="22">
        <f t="shared" si="2"/>
        <v>75</v>
      </c>
      <c r="F15" s="23">
        <f>MIN(X5:X80)</f>
        <v>40.14</v>
      </c>
      <c r="G15" s="24">
        <f>AVERAGE(X5:X80)</f>
        <v>40.53513513513515</v>
      </c>
      <c r="H15" s="25">
        <f t="shared" si="1"/>
        <v>0.39513513513514908</v>
      </c>
      <c r="I15" s="26">
        <v>0.22924768518518521</v>
      </c>
      <c r="J15" s="27">
        <f t="shared" si="0"/>
        <v>3.6273148148148165E-2</v>
      </c>
      <c r="K15" s="28">
        <f>J15+K12</f>
        <v>7.3703703703703743E-2</v>
      </c>
      <c r="L15" s="33" t="s">
        <v>146</v>
      </c>
      <c r="M15" s="30"/>
      <c r="O15" s="52">
        <v>11</v>
      </c>
      <c r="P15" s="53">
        <v>40.26</v>
      </c>
      <c r="Q15" s="54">
        <v>40.65</v>
      </c>
      <c r="R15" s="54">
        <v>40.619999999999997</v>
      </c>
      <c r="S15" s="54">
        <v>39.74</v>
      </c>
      <c r="T15" s="54">
        <v>39.96</v>
      </c>
      <c r="U15" s="67">
        <v>40.619999999999997</v>
      </c>
      <c r="V15" s="54">
        <v>40.36</v>
      </c>
      <c r="W15" s="55">
        <v>40.46</v>
      </c>
      <c r="X15" s="54">
        <v>40.46</v>
      </c>
      <c r="Y15" s="54">
        <v>41.46</v>
      </c>
      <c r="Z15" s="54">
        <v>40.200000000000003</v>
      </c>
      <c r="AA15" s="54">
        <v>39.94</v>
      </c>
      <c r="AB15" s="67">
        <v>41.61</v>
      </c>
      <c r="AC15" s="68">
        <v>40.28</v>
      </c>
    </row>
    <row r="16" spans="1:29" x14ac:dyDescent="0.25">
      <c r="A16" s="18">
        <v>10</v>
      </c>
      <c r="B16" s="19" t="s">
        <v>152</v>
      </c>
      <c r="C16" s="20" t="s">
        <v>18</v>
      </c>
      <c r="D16" s="21">
        <v>514</v>
      </c>
      <c r="E16" s="22">
        <f t="shared" si="2"/>
        <v>45</v>
      </c>
      <c r="F16" s="31">
        <f>MIN(Y5:Y80)</f>
        <v>40.229999999999997</v>
      </c>
      <c r="G16" s="32">
        <f>AVERAGE(Y5:Y80)</f>
        <v>40.665813953488367</v>
      </c>
      <c r="H16" s="25">
        <f t="shared" si="1"/>
        <v>0.43581395348837049</v>
      </c>
      <c r="I16" s="26">
        <v>0.25594907407407408</v>
      </c>
      <c r="J16" s="27">
        <f t="shared" si="0"/>
        <v>2.6701388888888872E-2</v>
      </c>
      <c r="K16" s="37">
        <f>J16+K14</f>
        <v>9.0787037037037027E-2</v>
      </c>
      <c r="L16" s="33" t="s">
        <v>163</v>
      </c>
      <c r="M16" s="38"/>
      <c r="O16" s="52">
        <v>12</v>
      </c>
      <c r="P16" s="53">
        <v>40.21</v>
      </c>
      <c r="Q16" s="54">
        <v>40.93</v>
      </c>
      <c r="R16" s="54">
        <v>40.33</v>
      </c>
      <c r="S16" s="54">
        <v>40.11</v>
      </c>
      <c r="T16" s="54">
        <v>41.31</v>
      </c>
      <c r="U16" s="67">
        <v>40.5</v>
      </c>
      <c r="V16" s="54">
        <v>40.43</v>
      </c>
      <c r="W16" s="55">
        <v>40.69</v>
      </c>
      <c r="X16" s="54">
        <v>40.19</v>
      </c>
      <c r="Y16" s="54">
        <v>40.590000000000003</v>
      </c>
      <c r="Z16" s="54">
        <v>39.74</v>
      </c>
      <c r="AA16" s="54">
        <v>39.9</v>
      </c>
      <c r="AB16" s="67">
        <v>40.92</v>
      </c>
      <c r="AC16" s="68">
        <v>40.07</v>
      </c>
    </row>
    <row r="17" spans="1:29" x14ac:dyDescent="0.25">
      <c r="A17" s="18">
        <v>11</v>
      </c>
      <c r="B17" s="19" t="s">
        <v>158</v>
      </c>
      <c r="C17" s="20" t="s">
        <v>18</v>
      </c>
      <c r="D17" s="21">
        <v>578</v>
      </c>
      <c r="E17" s="22">
        <f t="shared" si="2"/>
        <v>64</v>
      </c>
      <c r="F17" s="34">
        <f>MIN(Z5:Z80)</f>
        <v>39.72</v>
      </c>
      <c r="G17" s="32">
        <f>AVERAGE(Z5:Z80)</f>
        <v>40.157619047619036</v>
      </c>
      <c r="H17" s="25">
        <f t="shared" si="1"/>
        <v>0.43761904761903736</v>
      </c>
      <c r="I17" s="26">
        <v>0.2867939814814815</v>
      </c>
      <c r="J17" s="27">
        <f t="shared" si="0"/>
        <v>3.0844907407407418E-2</v>
      </c>
      <c r="K17" s="28">
        <f>J17+K10</f>
        <v>6.2685185185185205E-2</v>
      </c>
      <c r="L17" s="33" t="s">
        <v>164</v>
      </c>
      <c r="M17" s="38"/>
      <c r="O17" s="52">
        <v>13</v>
      </c>
      <c r="P17" s="53">
        <v>40.130000000000003</v>
      </c>
      <c r="Q17" s="54">
        <v>41.2</v>
      </c>
      <c r="R17" s="54">
        <v>40.17</v>
      </c>
      <c r="S17" s="54">
        <v>41.29</v>
      </c>
      <c r="T17" s="54">
        <v>40.15</v>
      </c>
      <c r="U17" s="67">
        <v>40.67</v>
      </c>
      <c r="V17" s="54">
        <v>40.4</v>
      </c>
      <c r="W17" s="55">
        <v>39.799999999999997</v>
      </c>
      <c r="X17" s="54">
        <v>40.200000000000003</v>
      </c>
      <c r="Y17" s="54">
        <v>40.31</v>
      </c>
      <c r="Z17" s="54">
        <v>40.229999999999997</v>
      </c>
      <c r="AA17" s="54">
        <v>40.08</v>
      </c>
      <c r="AB17" s="67">
        <v>40.9</v>
      </c>
      <c r="AC17" s="68">
        <v>40.130000000000003</v>
      </c>
    </row>
    <row r="18" spans="1:29" x14ac:dyDescent="0.25">
      <c r="A18" s="18">
        <v>12</v>
      </c>
      <c r="B18" s="19" t="s">
        <v>156</v>
      </c>
      <c r="C18" s="20" t="s">
        <v>18</v>
      </c>
      <c r="D18" s="21">
        <v>634</v>
      </c>
      <c r="E18" s="22">
        <f t="shared" si="2"/>
        <v>56</v>
      </c>
      <c r="F18" s="34">
        <f>MIN(AA5:AA80)</f>
        <v>39.9</v>
      </c>
      <c r="G18" s="32">
        <f>AVERAGE(AA5:AA80)</f>
        <v>40.317818181818183</v>
      </c>
      <c r="H18" s="25">
        <f t="shared" si="1"/>
        <v>0.41781818181818409</v>
      </c>
      <c r="I18" s="26">
        <v>0.3140162037037037</v>
      </c>
      <c r="J18" s="27">
        <f t="shared" si="0"/>
        <v>2.7222222222222203E-2</v>
      </c>
      <c r="K18" s="37">
        <f>J18+K13</f>
        <v>8.6840277777777738E-2</v>
      </c>
      <c r="L18" s="33" t="s">
        <v>165</v>
      </c>
      <c r="M18" s="38"/>
      <c r="O18" s="52">
        <v>14</v>
      </c>
      <c r="P18" s="53">
        <v>41.14</v>
      </c>
      <c r="Q18" s="54">
        <v>42.32</v>
      </c>
      <c r="R18" s="54">
        <v>40.869999999999997</v>
      </c>
      <c r="S18" s="54">
        <v>40.19</v>
      </c>
      <c r="T18" s="54">
        <v>40.200000000000003</v>
      </c>
      <c r="U18" s="67">
        <v>41.89</v>
      </c>
      <c r="V18" s="54">
        <v>40.409999999999997</v>
      </c>
      <c r="W18" s="55">
        <v>39.57</v>
      </c>
      <c r="X18" s="54">
        <v>40.340000000000003</v>
      </c>
      <c r="Y18" s="54">
        <v>40.5</v>
      </c>
      <c r="Z18" s="54">
        <v>39.94</v>
      </c>
      <c r="AA18" s="54">
        <v>40.08</v>
      </c>
      <c r="AB18" s="67">
        <v>40.98</v>
      </c>
      <c r="AC18" s="68">
        <v>39.979999999999997</v>
      </c>
    </row>
    <row r="19" spans="1:29" x14ac:dyDescent="0.25">
      <c r="A19" s="18">
        <v>13</v>
      </c>
      <c r="B19" s="19" t="s">
        <v>154</v>
      </c>
      <c r="C19" s="20" t="s">
        <v>18</v>
      </c>
      <c r="D19" s="21">
        <v>687</v>
      </c>
      <c r="E19" s="22">
        <f t="shared" si="2"/>
        <v>53</v>
      </c>
      <c r="F19" s="34">
        <f>MIN(AB5:AB80)</f>
        <v>40.14</v>
      </c>
      <c r="G19" s="32">
        <f>AVERAGE(AB5:AB80)</f>
        <v>41.139423076923094</v>
      </c>
      <c r="H19" s="25">
        <f t="shared" si="1"/>
        <v>0.99942307692309384</v>
      </c>
      <c r="I19" s="26">
        <v>0.34031250000000002</v>
      </c>
      <c r="J19" s="27">
        <f t="shared" si="0"/>
        <v>2.6296296296296318E-2</v>
      </c>
      <c r="K19" s="37">
        <f>J19+K15</f>
        <v>0.10000000000000006</v>
      </c>
      <c r="L19" s="33" t="s">
        <v>166</v>
      </c>
      <c r="M19" s="38"/>
      <c r="O19" s="52">
        <v>15</v>
      </c>
      <c r="P19" s="53">
        <v>39.9</v>
      </c>
      <c r="Q19" s="54">
        <v>41.33</v>
      </c>
      <c r="R19" s="54">
        <v>39.94</v>
      </c>
      <c r="S19" s="54">
        <v>39.93</v>
      </c>
      <c r="T19" s="54">
        <v>39.979999999999997</v>
      </c>
      <c r="U19" s="67">
        <v>40.75</v>
      </c>
      <c r="V19" s="54">
        <v>40.01</v>
      </c>
      <c r="W19" s="55">
        <v>39.64</v>
      </c>
      <c r="X19" s="54">
        <v>40.64</v>
      </c>
      <c r="Y19" s="54">
        <v>40.28</v>
      </c>
      <c r="Z19" s="54">
        <v>39.72</v>
      </c>
      <c r="AA19" s="54">
        <v>40.43</v>
      </c>
      <c r="AB19" s="67">
        <v>40.729999999999997</v>
      </c>
      <c r="AC19" s="68">
        <v>40.049999999999997</v>
      </c>
    </row>
    <row r="20" spans="1:29" ht="16.5" thickBot="1" x14ac:dyDescent="0.3">
      <c r="A20" s="39" t="s">
        <v>33</v>
      </c>
      <c r="B20" s="40" t="s">
        <v>158</v>
      </c>
      <c r="C20" s="41" t="s">
        <v>18</v>
      </c>
      <c r="D20" s="42">
        <v>761</v>
      </c>
      <c r="E20" s="22">
        <f t="shared" si="2"/>
        <v>74</v>
      </c>
      <c r="F20" s="76">
        <f>MIN(AC5:AC80)</f>
        <v>39.82</v>
      </c>
      <c r="G20" s="77">
        <f>AVERAGE(AC5:AC80)</f>
        <v>40.332191780821915</v>
      </c>
      <c r="H20" s="25">
        <f>G20-F20</f>
        <v>0.51219178082191519</v>
      </c>
      <c r="I20" s="44">
        <v>0.37513888888888891</v>
      </c>
      <c r="J20" s="27">
        <f t="shared" si="0"/>
        <v>3.4826388888888893E-2</v>
      </c>
      <c r="K20" s="37">
        <f>J20+K17</f>
        <v>9.7511574074074098E-2</v>
      </c>
      <c r="L20" s="39"/>
      <c r="M20" s="45"/>
      <c r="O20" s="52">
        <v>16</v>
      </c>
      <c r="P20" s="53">
        <v>39.979999999999997</v>
      </c>
      <c r="Q20" s="54">
        <v>41.5</v>
      </c>
      <c r="R20" s="54">
        <v>40.53</v>
      </c>
      <c r="S20" s="70">
        <v>39.97</v>
      </c>
      <c r="T20" s="54">
        <v>40.229999999999997</v>
      </c>
      <c r="U20" s="67">
        <v>40.619999999999997</v>
      </c>
      <c r="V20" s="54">
        <v>39.99</v>
      </c>
      <c r="W20" s="55">
        <v>39.590000000000003</v>
      </c>
      <c r="X20" s="54">
        <v>40.380000000000003</v>
      </c>
      <c r="Y20" s="54">
        <v>40.799999999999997</v>
      </c>
      <c r="Z20" s="54">
        <v>40.119999999999997</v>
      </c>
      <c r="AA20" s="54">
        <v>40.11</v>
      </c>
      <c r="AB20" s="67">
        <v>42.23</v>
      </c>
      <c r="AC20" s="68">
        <v>40.19</v>
      </c>
    </row>
    <row r="21" spans="1:29" ht="16.5" thickBot="1" x14ac:dyDescent="0.3">
      <c r="C21" s="1"/>
      <c r="D21" s="1"/>
      <c r="E21" s="121" t="s">
        <v>34</v>
      </c>
      <c r="F21" s="122">
        <f>AVERAGE(F7:F20)</f>
        <v>39.982857142857142</v>
      </c>
      <c r="G21" s="122">
        <f>AVERAGE(P5:AC80)</f>
        <v>40.462761394101875</v>
      </c>
      <c r="H21" s="122">
        <f>AVERAGE(H7:H20)</f>
        <v>0.53031116977606529</v>
      </c>
      <c r="I21" s="1"/>
      <c r="J21" s="1"/>
      <c r="K21" s="1"/>
      <c r="O21" s="52">
        <v>17</v>
      </c>
      <c r="P21" s="53">
        <v>40.159999999999997</v>
      </c>
      <c r="Q21" s="54">
        <v>41.43</v>
      </c>
      <c r="R21" s="54">
        <v>40.36</v>
      </c>
      <c r="S21" s="54">
        <v>40.020000000000003</v>
      </c>
      <c r="T21" s="54">
        <v>39.96</v>
      </c>
      <c r="U21" s="67">
        <v>40.5</v>
      </c>
      <c r="V21" s="54">
        <v>41.85</v>
      </c>
      <c r="W21" s="55">
        <v>39.53</v>
      </c>
      <c r="X21" s="54">
        <v>40.74</v>
      </c>
      <c r="Y21" s="54">
        <v>40.33</v>
      </c>
      <c r="Z21" s="54">
        <v>40.35</v>
      </c>
      <c r="AA21" s="54">
        <v>40.24</v>
      </c>
      <c r="AB21" s="67">
        <v>40.83</v>
      </c>
      <c r="AC21" s="68">
        <v>40.119999999999997</v>
      </c>
    </row>
    <row r="22" spans="1:29" x14ac:dyDescent="0.25">
      <c r="O22" s="52">
        <v>18</v>
      </c>
      <c r="P22" s="53">
        <v>40.1</v>
      </c>
      <c r="Q22" s="54">
        <v>42.23</v>
      </c>
      <c r="R22" s="54">
        <v>40.24</v>
      </c>
      <c r="S22" s="54">
        <v>40.1</v>
      </c>
      <c r="T22" s="54">
        <v>41.35</v>
      </c>
      <c r="U22" s="67">
        <v>40.409999999999997</v>
      </c>
      <c r="V22" s="54">
        <v>40.130000000000003</v>
      </c>
      <c r="W22" s="55">
        <v>39.729999999999997</v>
      </c>
      <c r="X22" s="54">
        <v>40.369999999999997</v>
      </c>
      <c r="Y22" s="54">
        <v>40.590000000000003</v>
      </c>
      <c r="Z22" s="54">
        <v>40.119999999999997</v>
      </c>
      <c r="AA22" s="54">
        <v>40.590000000000003</v>
      </c>
      <c r="AB22" s="67">
        <v>41.88</v>
      </c>
      <c r="AC22" s="68">
        <v>40.18</v>
      </c>
    </row>
    <row r="23" spans="1:29" x14ac:dyDescent="0.25">
      <c r="O23" s="52">
        <v>19</v>
      </c>
      <c r="P23" s="53">
        <v>39.9</v>
      </c>
      <c r="Q23" s="54">
        <v>42.31</v>
      </c>
      <c r="R23" s="54">
        <v>40.18</v>
      </c>
      <c r="S23" s="54">
        <v>40.11</v>
      </c>
      <c r="T23" s="54">
        <v>41.02</v>
      </c>
      <c r="U23" s="67">
        <v>40.86</v>
      </c>
      <c r="V23" s="54">
        <v>40.06</v>
      </c>
      <c r="W23" s="55">
        <v>40.54</v>
      </c>
      <c r="X23" s="54">
        <v>40.4</v>
      </c>
      <c r="Y23" s="54">
        <v>40.31</v>
      </c>
      <c r="Z23" s="54">
        <v>40.049999999999997</v>
      </c>
      <c r="AA23" s="54">
        <v>40.22</v>
      </c>
      <c r="AB23" s="67">
        <v>40.68</v>
      </c>
      <c r="AC23" s="68">
        <v>39.880000000000003</v>
      </c>
    </row>
    <row r="24" spans="1:29" x14ac:dyDescent="0.25">
      <c r="O24" s="52">
        <v>20</v>
      </c>
      <c r="P24" s="53">
        <v>40.020000000000003</v>
      </c>
      <c r="Q24" s="54">
        <v>41.2</v>
      </c>
      <c r="R24" s="54">
        <v>40.18</v>
      </c>
      <c r="S24" s="54">
        <v>40.19</v>
      </c>
      <c r="T24" s="54">
        <v>41.81</v>
      </c>
      <c r="U24" s="67">
        <v>40.42</v>
      </c>
      <c r="V24" s="54">
        <v>41.23</v>
      </c>
      <c r="W24" s="55">
        <v>40.380000000000003</v>
      </c>
      <c r="X24" s="54">
        <v>40.549999999999997</v>
      </c>
      <c r="Y24" s="54">
        <v>40.369999999999997</v>
      </c>
      <c r="Z24" s="54">
        <v>39.9</v>
      </c>
      <c r="AA24" s="54">
        <v>40.9</v>
      </c>
      <c r="AB24" s="67">
        <v>40.58</v>
      </c>
      <c r="AC24" s="68">
        <v>40.96</v>
      </c>
    </row>
    <row r="25" spans="1:29" x14ac:dyDescent="0.25">
      <c r="O25" s="52">
        <v>21</v>
      </c>
      <c r="P25" s="53">
        <v>40.17</v>
      </c>
      <c r="Q25" s="54">
        <v>41.2</v>
      </c>
      <c r="R25" s="54">
        <v>41.32</v>
      </c>
      <c r="S25" s="54">
        <v>39.96</v>
      </c>
      <c r="T25" s="54">
        <v>40.29</v>
      </c>
      <c r="U25" s="67">
        <v>40.65</v>
      </c>
      <c r="V25" s="54">
        <v>40.270000000000003</v>
      </c>
      <c r="W25" s="55">
        <v>39.69</v>
      </c>
      <c r="X25" s="54">
        <v>40.29</v>
      </c>
      <c r="Y25" s="54">
        <v>40.94</v>
      </c>
      <c r="Z25" s="54">
        <v>39.86</v>
      </c>
      <c r="AA25" s="54">
        <v>39.92</v>
      </c>
      <c r="AB25" s="67">
        <v>40.64</v>
      </c>
      <c r="AC25" s="68">
        <v>40.06</v>
      </c>
    </row>
    <row r="26" spans="1:29" x14ac:dyDescent="0.25">
      <c r="O26" s="52">
        <v>22</v>
      </c>
      <c r="P26" s="53">
        <v>40.01</v>
      </c>
      <c r="Q26" s="54">
        <v>41.5</v>
      </c>
      <c r="R26" s="54">
        <v>40.479999999999997</v>
      </c>
      <c r="S26" s="54">
        <v>39.79</v>
      </c>
      <c r="T26" s="54">
        <v>40.22</v>
      </c>
      <c r="U26" s="67">
        <v>41.15</v>
      </c>
      <c r="V26" s="54">
        <v>40.18</v>
      </c>
      <c r="W26" s="55">
        <v>39.83</v>
      </c>
      <c r="X26" s="54">
        <v>40.380000000000003</v>
      </c>
      <c r="Y26" s="54">
        <v>40.270000000000003</v>
      </c>
      <c r="Z26" s="54">
        <v>40.21</v>
      </c>
      <c r="AA26" s="54">
        <v>39.96</v>
      </c>
      <c r="AB26" s="67">
        <v>40.71</v>
      </c>
      <c r="AC26" s="68">
        <v>40</v>
      </c>
    </row>
    <row r="27" spans="1:29" x14ac:dyDescent="0.25">
      <c r="O27" s="52">
        <v>23</v>
      </c>
      <c r="P27" s="53">
        <v>40.18</v>
      </c>
      <c r="Q27" s="54">
        <v>41.22</v>
      </c>
      <c r="R27" s="54">
        <v>40.06</v>
      </c>
      <c r="S27" s="54">
        <v>40.1</v>
      </c>
      <c r="T27" s="54">
        <v>40.15</v>
      </c>
      <c r="U27" s="67">
        <v>41.18</v>
      </c>
      <c r="V27" s="54">
        <v>40.36</v>
      </c>
      <c r="W27" s="54">
        <v>39.74</v>
      </c>
      <c r="X27" s="54">
        <v>40.31</v>
      </c>
      <c r="Y27" s="54">
        <v>40.619999999999997</v>
      </c>
      <c r="Z27" s="54">
        <v>40.22</v>
      </c>
      <c r="AA27" s="54">
        <v>40.04</v>
      </c>
      <c r="AB27" s="67">
        <v>40.64</v>
      </c>
      <c r="AC27" s="68">
        <v>41.24</v>
      </c>
    </row>
    <row r="28" spans="1:29" x14ac:dyDescent="0.25">
      <c r="O28" s="52">
        <v>24</v>
      </c>
      <c r="P28" s="53">
        <v>40.76</v>
      </c>
      <c r="Q28" s="54">
        <v>41.35</v>
      </c>
      <c r="R28" s="54">
        <v>40.47</v>
      </c>
      <c r="S28" s="54">
        <v>39.99</v>
      </c>
      <c r="T28" s="54">
        <v>40.24</v>
      </c>
      <c r="U28" s="67">
        <v>40.46</v>
      </c>
      <c r="V28" s="54">
        <v>40.35</v>
      </c>
      <c r="W28" s="54">
        <v>39.869999999999997</v>
      </c>
      <c r="X28" s="54">
        <v>40.69</v>
      </c>
      <c r="Y28" s="54">
        <v>40.76</v>
      </c>
      <c r="Z28" s="54">
        <v>40.22</v>
      </c>
      <c r="AA28" s="54">
        <v>40.14</v>
      </c>
      <c r="AB28" s="67">
        <v>40.67</v>
      </c>
      <c r="AC28" s="68">
        <v>40.21</v>
      </c>
    </row>
    <row r="29" spans="1:29" x14ac:dyDescent="0.25">
      <c r="O29" s="52">
        <v>25</v>
      </c>
      <c r="P29" s="53">
        <v>40.11</v>
      </c>
      <c r="Q29" s="54">
        <v>41.44</v>
      </c>
      <c r="R29" s="54">
        <v>40.26</v>
      </c>
      <c r="S29" s="54">
        <v>40.049999999999997</v>
      </c>
      <c r="T29" s="54">
        <v>40.17</v>
      </c>
      <c r="U29" s="67">
        <v>40.32</v>
      </c>
      <c r="V29" s="54">
        <v>40.31</v>
      </c>
      <c r="W29" s="54">
        <v>39.630000000000003</v>
      </c>
      <c r="X29" s="54">
        <v>40.61</v>
      </c>
      <c r="Y29" s="54">
        <v>41.03</v>
      </c>
      <c r="Z29" s="54">
        <v>40.08</v>
      </c>
      <c r="AA29" s="54">
        <v>39.909999999999997</v>
      </c>
      <c r="AB29" s="67">
        <v>40.92</v>
      </c>
      <c r="AC29" s="68">
        <v>39.82</v>
      </c>
    </row>
    <row r="30" spans="1:29" x14ac:dyDescent="0.25">
      <c r="O30" s="52">
        <v>26</v>
      </c>
      <c r="P30" s="53">
        <v>40.130000000000003</v>
      </c>
      <c r="Q30" s="54">
        <v>41.89</v>
      </c>
      <c r="R30" s="54">
        <v>40.25</v>
      </c>
      <c r="S30" s="54">
        <v>40.049999999999997</v>
      </c>
      <c r="T30" s="54">
        <v>40.090000000000003</v>
      </c>
      <c r="U30" s="67">
        <v>40.44</v>
      </c>
      <c r="V30" s="54">
        <v>40.81</v>
      </c>
      <c r="W30" s="54">
        <v>39.770000000000003</v>
      </c>
      <c r="X30" s="54">
        <v>40.299999999999997</v>
      </c>
      <c r="Y30" s="54">
        <v>40.53</v>
      </c>
      <c r="Z30" s="54">
        <v>39.83</v>
      </c>
      <c r="AA30" s="54">
        <v>40.119999999999997</v>
      </c>
      <c r="AB30" s="67">
        <v>40.9</v>
      </c>
      <c r="AC30" s="68">
        <v>40.1</v>
      </c>
    </row>
    <row r="31" spans="1:29" x14ac:dyDescent="0.25">
      <c r="O31" s="52">
        <v>27</v>
      </c>
      <c r="P31" s="53">
        <v>40.67</v>
      </c>
      <c r="Q31" s="54">
        <v>41.64</v>
      </c>
      <c r="R31" s="54">
        <v>40.49</v>
      </c>
      <c r="S31" s="54">
        <v>40.18</v>
      </c>
      <c r="T31" s="54">
        <v>40.020000000000003</v>
      </c>
      <c r="U31" s="67">
        <v>40.450000000000003</v>
      </c>
      <c r="V31" s="54">
        <v>39.89</v>
      </c>
      <c r="W31" s="54">
        <v>40.770000000000003</v>
      </c>
      <c r="X31" s="54">
        <v>40.28</v>
      </c>
      <c r="Y31" s="54">
        <v>40.4</v>
      </c>
      <c r="Z31" s="54">
        <v>39.92</v>
      </c>
      <c r="AA31" s="54">
        <v>40.1</v>
      </c>
      <c r="AB31" s="67">
        <v>40.79</v>
      </c>
      <c r="AC31" s="68">
        <v>40.1</v>
      </c>
    </row>
    <row r="32" spans="1:29" x14ac:dyDescent="0.25">
      <c r="O32" s="52">
        <v>28</v>
      </c>
      <c r="P32" s="53">
        <v>40.04</v>
      </c>
      <c r="Q32" s="54"/>
      <c r="R32" s="54">
        <v>41.58</v>
      </c>
      <c r="S32" s="54">
        <v>40.659999999999997</v>
      </c>
      <c r="T32" s="54">
        <v>39.99</v>
      </c>
      <c r="U32" s="67">
        <v>40.49</v>
      </c>
      <c r="V32" s="54">
        <v>40.119999999999997</v>
      </c>
      <c r="W32" s="54">
        <v>40.15</v>
      </c>
      <c r="X32" s="54">
        <v>40.590000000000003</v>
      </c>
      <c r="Y32" s="54">
        <v>40.86</v>
      </c>
      <c r="Z32" s="54">
        <v>40.57</v>
      </c>
      <c r="AA32" s="54">
        <v>40.049999999999997</v>
      </c>
      <c r="AB32" s="67">
        <v>40.549999999999997</v>
      </c>
      <c r="AC32" s="68">
        <v>40.340000000000003</v>
      </c>
    </row>
    <row r="33" spans="15:29" x14ac:dyDescent="0.25">
      <c r="O33" s="52">
        <v>29</v>
      </c>
      <c r="P33" s="53">
        <v>39.99</v>
      </c>
      <c r="Q33" s="54"/>
      <c r="R33" s="54">
        <v>40.409999999999997</v>
      </c>
      <c r="S33" s="54">
        <v>39.9</v>
      </c>
      <c r="T33" s="54">
        <v>39.97</v>
      </c>
      <c r="U33" s="67">
        <v>40.31</v>
      </c>
      <c r="V33" s="54">
        <v>40.15</v>
      </c>
      <c r="W33" s="54">
        <v>39.869999999999997</v>
      </c>
      <c r="X33" s="54">
        <v>40.49</v>
      </c>
      <c r="Y33" s="54">
        <v>40.229999999999997</v>
      </c>
      <c r="Z33" s="54">
        <v>40.01</v>
      </c>
      <c r="AA33" s="54">
        <v>41.29</v>
      </c>
      <c r="AB33" s="67">
        <v>40.840000000000003</v>
      </c>
      <c r="AC33" s="68">
        <v>40.159999999999997</v>
      </c>
    </row>
    <row r="34" spans="15:29" x14ac:dyDescent="0.25">
      <c r="O34" s="52">
        <v>30</v>
      </c>
      <c r="P34" s="53">
        <v>39.83</v>
      </c>
      <c r="Q34" s="54"/>
      <c r="R34" s="54">
        <v>40.26</v>
      </c>
      <c r="S34" s="54">
        <v>39.89</v>
      </c>
      <c r="T34" s="54">
        <v>40.19</v>
      </c>
      <c r="U34" s="67">
        <v>40.6</v>
      </c>
      <c r="V34" s="54">
        <v>40.1</v>
      </c>
      <c r="W34" s="54">
        <v>40.14</v>
      </c>
      <c r="X34" s="54">
        <v>40.86</v>
      </c>
      <c r="Y34" s="54">
        <v>40.35</v>
      </c>
      <c r="Z34" s="54">
        <v>39.97</v>
      </c>
      <c r="AA34" s="54">
        <v>40.22</v>
      </c>
      <c r="AB34" s="67">
        <v>42.63</v>
      </c>
      <c r="AC34" s="68">
        <v>40.32</v>
      </c>
    </row>
    <row r="35" spans="15:29" x14ac:dyDescent="0.25">
      <c r="O35" s="52">
        <v>31</v>
      </c>
      <c r="P35" s="53">
        <v>40.08</v>
      </c>
      <c r="Q35" s="54"/>
      <c r="R35" s="54">
        <v>40.46</v>
      </c>
      <c r="S35" s="54">
        <v>40.1</v>
      </c>
      <c r="T35" s="54">
        <v>40.64</v>
      </c>
      <c r="U35" s="67">
        <v>40.909999999999997</v>
      </c>
      <c r="V35" s="54">
        <v>40.98</v>
      </c>
      <c r="W35" s="54">
        <v>39.979999999999997</v>
      </c>
      <c r="X35" s="54">
        <v>40.46</v>
      </c>
      <c r="Y35" s="54">
        <v>40.35</v>
      </c>
      <c r="Z35" s="54">
        <v>40.049999999999997</v>
      </c>
      <c r="AA35" s="54">
        <v>40.299999999999997</v>
      </c>
      <c r="AB35" s="67">
        <v>40.53</v>
      </c>
      <c r="AC35" s="68">
        <v>40.06</v>
      </c>
    </row>
    <row r="36" spans="15:29" x14ac:dyDescent="0.25">
      <c r="O36" s="52">
        <v>32</v>
      </c>
      <c r="P36" s="53">
        <v>39.97</v>
      </c>
      <c r="Q36" s="54"/>
      <c r="R36" s="54">
        <v>41.2</v>
      </c>
      <c r="S36" s="54">
        <v>40.049999999999997</v>
      </c>
      <c r="T36" s="54"/>
      <c r="U36" s="67">
        <v>40.630000000000003</v>
      </c>
      <c r="V36" s="54">
        <v>40.07</v>
      </c>
      <c r="W36" s="54">
        <v>39.92</v>
      </c>
      <c r="X36" s="54">
        <v>40.380000000000003</v>
      </c>
      <c r="Y36" s="54">
        <v>40.33</v>
      </c>
      <c r="Z36" s="54">
        <v>39.99</v>
      </c>
      <c r="AA36" s="54">
        <v>40.39</v>
      </c>
      <c r="AB36" s="67">
        <v>40.58</v>
      </c>
      <c r="AC36" s="68">
        <v>39.99</v>
      </c>
    </row>
    <row r="37" spans="15:29" x14ac:dyDescent="0.25">
      <c r="O37" s="52">
        <v>33</v>
      </c>
      <c r="P37" s="53">
        <v>40.020000000000003</v>
      </c>
      <c r="Q37" s="54"/>
      <c r="R37" s="54">
        <v>40.340000000000003</v>
      </c>
      <c r="S37" s="54">
        <v>40.270000000000003</v>
      </c>
      <c r="T37" s="54"/>
      <c r="U37" s="67">
        <v>40.57</v>
      </c>
      <c r="V37" s="54">
        <v>40.76</v>
      </c>
      <c r="W37" s="54">
        <v>39.81</v>
      </c>
      <c r="X37" s="54">
        <v>40.57</v>
      </c>
      <c r="Y37" s="54">
        <v>40.43</v>
      </c>
      <c r="Z37" s="54">
        <v>39.86</v>
      </c>
      <c r="AA37" s="54">
        <v>40.32</v>
      </c>
      <c r="AB37" s="67">
        <v>40.590000000000003</v>
      </c>
      <c r="AC37" s="68">
        <v>40.32</v>
      </c>
    </row>
    <row r="38" spans="15:29" x14ac:dyDescent="0.25">
      <c r="O38" s="52">
        <v>34</v>
      </c>
      <c r="P38" s="53">
        <v>40.35</v>
      </c>
      <c r="Q38" s="54"/>
      <c r="R38" s="54">
        <v>40.200000000000003</v>
      </c>
      <c r="S38" s="54">
        <v>40.200000000000003</v>
      </c>
      <c r="T38" s="54"/>
      <c r="U38" s="67">
        <v>40.700000000000003</v>
      </c>
      <c r="V38" s="54">
        <v>40.090000000000003</v>
      </c>
      <c r="W38" s="54">
        <v>40.04</v>
      </c>
      <c r="X38" s="54">
        <v>40.590000000000003</v>
      </c>
      <c r="Y38" s="54">
        <v>40.86</v>
      </c>
      <c r="Z38" s="54">
        <v>39.75</v>
      </c>
      <c r="AA38" s="54">
        <v>40.18</v>
      </c>
      <c r="AB38" s="67">
        <v>40.49</v>
      </c>
      <c r="AC38" s="68">
        <v>40.21</v>
      </c>
    </row>
    <row r="39" spans="15:29" x14ac:dyDescent="0.25">
      <c r="O39" s="52">
        <v>35</v>
      </c>
      <c r="P39" s="53"/>
      <c r="Q39" s="54"/>
      <c r="R39" s="54">
        <v>40.28</v>
      </c>
      <c r="S39" s="54">
        <v>40.06</v>
      </c>
      <c r="T39" s="54"/>
      <c r="U39" s="67">
        <v>40.61</v>
      </c>
      <c r="V39" s="54">
        <v>40.119999999999997</v>
      </c>
      <c r="W39" s="54">
        <v>39.81</v>
      </c>
      <c r="X39" s="54">
        <v>40.64</v>
      </c>
      <c r="Y39" s="54">
        <v>42.82</v>
      </c>
      <c r="Z39" s="54">
        <v>39.909999999999997</v>
      </c>
      <c r="AA39" s="54">
        <v>40.22</v>
      </c>
      <c r="AB39" s="67">
        <v>40.96</v>
      </c>
      <c r="AC39" s="68">
        <v>40.159999999999997</v>
      </c>
    </row>
    <row r="40" spans="15:29" x14ac:dyDescent="0.25">
      <c r="O40" s="52">
        <v>36</v>
      </c>
      <c r="P40" s="53"/>
      <c r="Q40" s="54"/>
      <c r="R40" s="54">
        <v>40.299999999999997</v>
      </c>
      <c r="S40" s="54">
        <v>40.03</v>
      </c>
      <c r="T40" s="54"/>
      <c r="U40" s="67">
        <v>41.13</v>
      </c>
      <c r="V40" s="54">
        <v>40.659999999999997</v>
      </c>
      <c r="W40" s="54">
        <v>39.76</v>
      </c>
      <c r="X40" s="54">
        <v>40.380000000000003</v>
      </c>
      <c r="Y40" s="54">
        <v>40.42</v>
      </c>
      <c r="Z40" s="54">
        <v>40.130000000000003</v>
      </c>
      <c r="AA40" s="54">
        <v>40.340000000000003</v>
      </c>
      <c r="AB40" s="67">
        <v>40.68</v>
      </c>
      <c r="AC40" s="68">
        <v>40.159999999999997</v>
      </c>
    </row>
    <row r="41" spans="15:29" x14ac:dyDescent="0.25">
      <c r="O41" s="52">
        <v>37</v>
      </c>
      <c r="P41" s="53"/>
      <c r="Q41" s="54"/>
      <c r="R41" s="54">
        <v>40.17</v>
      </c>
      <c r="S41" s="54">
        <v>41.04</v>
      </c>
      <c r="T41" s="54"/>
      <c r="U41" s="67">
        <v>40.65</v>
      </c>
      <c r="V41" s="54">
        <v>41.75</v>
      </c>
      <c r="W41" s="54">
        <v>39.86</v>
      </c>
      <c r="X41" s="54">
        <v>40.24</v>
      </c>
      <c r="Y41" s="54">
        <v>40.68</v>
      </c>
      <c r="Z41" s="54">
        <v>40.270000000000003</v>
      </c>
      <c r="AA41" s="54">
        <v>40.299999999999997</v>
      </c>
      <c r="AB41" s="67">
        <v>40.46</v>
      </c>
      <c r="AC41" s="68">
        <v>40.229999999999997</v>
      </c>
    </row>
    <row r="42" spans="15:29" x14ac:dyDescent="0.25">
      <c r="O42" s="52">
        <v>38</v>
      </c>
      <c r="P42" s="53"/>
      <c r="Q42" s="54"/>
      <c r="R42" s="54">
        <v>40.299999999999997</v>
      </c>
      <c r="S42" s="54">
        <v>40.08</v>
      </c>
      <c r="T42" s="54"/>
      <c r="U42" s="67">
        <v>40.5</v>
      </c>
      <c r="V42" s="54">
        <v>39.96</v>
      </c>
      <c r="W42" s="54">
        <v>40.35</v>
      </c>
      <c r="X42" s="54">
        <v>40.32</v>
      </c>
      <c r="Y42" s="54">
        <v>41.21</v>
      </c>
      <c r="Z42" s="54">
        <v>40.18</v>
      </c>
      <c r="AA42" s="54">
        <v>40.36</v>
      </c>
      <c r="AB42" s="67">
        <v>41.17</v>
      </c>
      <c r="AC42" s="68">
        <v>40.049999999999997</v>
      </c>
    </row>
    <row r="43" spans="15:29" x14ac:dyDescent="0.25">
      <c r="O43" s="52">
        <v>39</v>
      </c>
      <c r="P43" s="53"/>
      <c r="Q43" s="54"/>
      <c r="R43" s="54">
        <v>43.36</v>
      </c>
      <c r="S43" s="54">
        <v>40.159999999999997</v>
      </c>
      <c r="T43" s="54"/>
      <c r="U43" s="67">
        <v>40.64</v>
      </c>
      <c r="V43" s="54">
        <v>40.25</v>
      </c>
      <c r="W43" s="54">
        <v>39.64</v>
      </c>
      <c r="X43" s="54">
        <v>40.4</v>
      </c>
      <c r="Y43" s="54">
        <v>41.1</v>
      </c>
      <c r="Z43" s="54">
        <v>39.86</v>
      </c>
      <c r="AA43" s="54">
        <v>40.119999999999997</v>
      </c>
      <c r="AB43" s="67">
        <v>40.68</v>
      </c>
      <c r="AC43" s="68">
        <v>40.31</v>
      </c>
    </row>
    <row r="44" spans="15:29" x14ac:dyDescent="0.25">
      <c r="O44" s="52">
        <v>40</v>
      </c>
      <c r="P44" s="53"/>
      <c r="Q44" s="54"/>
      <c r="R44" s="54">
        <v>40.54</v>
      </c>
      <c r="S44" s="54">
        <v>40.43</v>
      </c>
      <c r="T44" s="54"/>
      <c r="U44" s="67">
        <v>40.74</v>
      </c>
      <c r="V44" s="54">
        <v>39.89</v>
      </c>
      <c r="W44" s="54">
        <v>39.619999999999997</v>
      </c>
      <c r="X44" s="54">
        <v>40.549999999999997</v>
      </c>
      <c r="Y44" s="54">
        <v>42.27</v>
      </c>
      <c r="Z44" s="54">
        <v>39.94</v>
      </c>
      <c r="AA44" s="54">
        <v>40.19</v>
      </c>
      <c r="AB44" s="67">
        <v>40.14</v>
      </c>
      <c r="AC44" s="68">
        <v>40.17</v>
      </c>
    </row>
    <row r="45" spans="15:29" x14ac:dyDescent="0.25">
      <c r="O45" s="52">
        <v>41</v>
      </c>
      <c r="P45" s="53"/>
      <c r="Q45" s="54"/>
      <c r="R45" s="54">
        <v>40.51</v>
      </c>
      <c r="S45" s="54">
        <v>39.950000000000003</v>
      </c>
      <c r="T45" s="54"/>
      <c r="U45" s="67">
        <v>40.36</v>
      </c>
      <c r="V45" s="54">
        <v>39.92</v>
      </c>
      <c r="W45" s="54">
        <v>39.65</v>
      </c>
      <c r="X45" s="54">
        <v>40.24</v>
      </c>
      <c r="Y45" s="54">
        <v>40.770000000000003</v>
      </c>
      <c r="Z45" s="54">
        <v>40.299999999999997</v>
      </c>
      <c r="AA45" s="54">
        <v>40.130000000000003</v>
      </c>
      <c r="AB45" s="67">
        <v>42.93</v>
      </c>
      <c r="AC45" s="68">
        <v>40</v>
      </c>
    </row>
    <row r="46" spans="15:29" x14ac:dyDescent="0.25">
      <c r="O46" s="52">
        <v>42</v>
      </c>
      <c r="P46" s="53"/>
      <c r="Q46" s="54"/>
      <c r="R46" s="54">
        <v>40.56</v>
      </c>
      <c r="S46" s="54">
        <v>40.119999999999997</v>
      </c>
      <c r="T46" s="54"/>
      <c r="U46" s="67">
        <v>40.83</v>
      </c>
      <c r="V46" s="54">
        <v>40.4</v>
      </c>
      <c r="W46" s="54">
        <v>39.71</v>
      </c>
      <c r="X46" s="54">
        <v>40.380000000000003</v>
      </c>
      <c r="Y46" s="54">
        <v>40.630000000000003</v>
      </c>
      <c r="Z46" s="54">
        <v>40.200000000000003</v>
      </c>
      <c r="AA46" s="54">
        <v>39.97</v>
      </c>
      <c r="AB46" s="67">
        <v>40.799999999999997</v>
      </c>
      <c r="AC46" s="68">
        <v>40.18</v>
      </c>
    </row>
    <row r="47" spans="15:29" x14ac:dyDescent="0.25">
      <c r="O47" s="52">
        <v>43</v>
      </c>
      <c r="P47" s="53"/>
      <c r="Q47" s="54"/>
      <c r="R47" s="54">
        <v>40.56</v>
      </c>
      <c r="S47" s="54">
        <v>40.28</v>
      </c>
      <c r="T47" s="54"/>
      <c r="U47" s="67">
        <v>40.479999999999997</v>
      </c>
      <c r="V47" s="54">
        <v>39.99</v>
      </c>
      <c r="W47" s="54">
        <v>39.799999999999997</v>
      </c>
      <c r="X47" s="54">
        <v>40.75</v>
      </c>
      <c r="Y47" s="54">
        <v>40.340000000000003</v>
      </c>
      <c r="Z47" s="54">
        <v>39.72</v>
      </c>
      <c r="AA47" s="54">
        <v>41.13</v>
      </c>
      <c r="AB47" s="67">
        <v>40.76</v>
      </c>
      <c r="AC47" s="68">
        <v>40.14</v>
      </c>
    </row>
    <row r="48" spans="15:29" x14ac:dyDescent="0.25">
      <c r="O48" s="52">
        <v>44</v>
      </c>
      <c r="P48" s="53"/>
      <c r="Q48" s="54"/>
      <c r="R48" s="54">
        <v>41.08</v>
      </c>
      <c r="S48" s="54">
        <v>40.340000000000003</v>
      </c>
      <c r="T48" s="54"/>
      <c r="U48" s="67">
        <v>40.82</v>
      </c>
      <c r="V48" s="54">
        <v>40.380000000000003</v>
      </c>
      <c r="W48" s="54">
        <v>39.869999999999997</v>
      </c>
      <c r="X48" s="54">
        <v>40.4</v>
      </c>
      <c r="Y48" s="54"/>
      <c r="Z48" s="54">
        <v>40.01</v>
      </c>
      <c r="AA48" s="54">
        <v>40.35</v>
      </c>
      <c r="AB48" s="67">
        <v>40.46</v>
      </c>
      <c r="AC48" s="68">
        <v>40.07</v>
      </c>
    </row>
    <row r="49" spans="15:29" x14ac:dyDescent="0.25">
      <c r="O49" s="52">
        <v>45</v>
      </c>
      <c r="P49" s="53"/>
      <c r="Q49" s="54"/>
      <c r="R49" s="54">
        <v>41.3</v>
      </c>
      <c r="S49" s="54">
        <v>40.17</v>
      </c>
      <c r="T49" s="54"/>
      <c r="U49" s="67">
        <v>41.22</v>
      </c>
      <c r="V49" s="54">
        <v>40.950000000000003</v>
      </c>
      <c r="W49" s="54">
        <v>39.51</v>
      </c>
      <c r="X49" s="54">
        <v>40.82</v>
      </c>
      <c r="Y49" s="54"/>
      <c r="Z49" s="54">
        <v>40</v>
      </c>
      <c r="AA49" s="54">
        <v>40.130000000000003</v>
      </c>
      <c r="AB49" s="67">
        <v>40.97</v>
      </c>
      <c r="AC49" s="68">
        <v>40.31</v>
      </c>
    </row>
    <row r="50" spans="15:29" x14ac:dyDescent="0.25">
      <c r="O50" s="52">
        <v>46</v>
      </c>
      <c r="P50" s="53"/>
      <c r="Q50" s="54"/>
      <c r="R50" s="54"/>
      <c r="S50" s="54">
        <v>40.33</v>
      </c>
      <c r="T50" s="54"/>
      <c r="U50" s="67"/>
      <c r="V50" s="54">
        <v>40.15</v>
      </c>
      <c r="W50" s="54">
        <v>40.06</v>
      </c>
      <c r="X50" s="54">
        <v>40.58</v>
      </c>
      <c r="Y50" s="54"/>
      <c r="Z50" s="54">
        <v>39.78</v>
      </c>
      <c r="AA50" s="54">
        <v>40.26</v>
      </c>
      <c r="AB50" s="67">
        <v>41.58</v>
      </c>
      <c r="AC50" s="68">
        <v>40.28</v>
      </c>
    </row>
    <row r="51" spans="15:29" x14ac:dyDescent="0.25">
      <c r="O51" s="52">
        <v>47</v>
      </c>
      <c r="P51" s="53"/>
      <c r="Q51" s="54"/>
      <c r="R51" s="54"/>
      <c r="S51" s="54">
        <v>40.229999999999997</v>
      </c>
      <c r="T51" s="54"/>
      <c r="U51" s="67"/>
      <c r="V51" s="54">
        <v>40.130000000000003</v>
      </c>
      <c r="W51" s="54">
        <v>39.74</v>
      </c>
      <c r="X51" s="54">
        <v>40.33</v>
      </c>
      <c r="Y51" s="54"/>
      <c r="Z51" s="54">
        <v>40.33</v>
      </c>
      <c r="AA51" s="54">
        <v>40.03</v>
      </c>
      <c r="AB51" s="67">
        <v>40.89</v>
      </c>
      <c r="AC51" s="68">
        <v>40.39</v>
      </c>
    </row>
    <row r="52" spans="15:29" x14ac:dyDescent="0.25">
      <c r="O52" s="52">
        <v>48</v>
      </c>
      <c r="P52" s="53"/>
      <c r="Q52" s="54"/>
      <c r="R52" s="54"/>
      <c r="S52" s="54">
        <v>40.24</v>
      </c>
      <c r="T52" s="54"/>
      <c r="U52" s="67"/>
      <c r="V52" s="54">
        <v>40.15</v>
      </c>
      <c r="W52" s="54">
        <v>40.200000000000003</v>
      </c>
      <c r="X52" s="54">
        <v>40.479999999999997</v>
      </c>
      <c r="Y52" s="54"/>
      <c r="Z52" s="54">
        <v>40.03</v>
      </c>
      <c r="AA52" s="54">
        <v>40.090000000000003</v>
      </c>
      <c r="AB52" s="67">
        <v>40.700000000000003</v>
      </c>
      <c r="AC52" s="68">
        <v>40.369999999999997</v>
      </c>
    </row>
    <row r="53" spans="15:29" x14ac:dyDescent="0.25">
      <c r="O53" s="52">
        <v>49</v>
      </c>
      <c r="P53" s="53"/>
      <c r="Q53" s="54"/>
      <c r="R53" s="54"/>
      <c r="S53" s="54">
        <v>40.020000000000003</v>
      </c>
      <c r="T53" s="54"/>
      <c r="U53" s="67"/>
      <c r="V53" s="54">
        <v>40.04</v>
      </c>
      <c r="W53" s="54">
        <v>40.1</v>
      </c>
      <c r="X53" s="54">
        <v>40.14</v>
      </c>
      <c r="Y53" s="54"/>
      <c r="Z53" s="54">
        <v>39.76</v>
      </c>
      <c r="AA53" s="54">
        <v>39.9</v>
      </c>
      <c r="AB53" s="67">
        <v>40.950000000000003</v>
      </c>
      <c r="AC53" s="68">
        <v>40.130000000000003</v>
      </c>
    </row>
    <row r="54" spans="15:29" x14ac:dyDescent="0.25">
      <c r="O54" s="52">
        <v>50</v>
      </c>
      <c r="P54" s="53"/>
      <c r="Q54" s="54"/>
      <c r="R54" s="54"/>
      <c r="S54" s="54">
        <v>40.31</v>
      </c>
      <c r="T54" s="54"/>
      <c r="U54" s="67"/>
      <c r="V54" s="54">
        <v>40.18</v>
      </c>
      <c r="W54" s="54">
        <v>39.909999999999997</v>
      </c>
      <c r="X54" s="54">
        <v>40.29</v>
      </c>
      <c r="Y54" s="54"/>
      <c r="Z54" s="54">
        <v>40.08</v>
      </c>
      <c r="AA54" s="54">
        <v>40</v>
      </c>
      <c r="AB54" s="67">
        <v>41.09</v>
      </c>
      <c r="AC54" s="68">
        <v>40.33</v>
      </c>
    </row>
    <row r="55" spans="15:29" x14ac:dyDescent="0.25">
      <c r="O55" s="52">
        <v>51</v>
      </c>
      <c r="P55" s="53"/>
      <c r="Q55" s="54"/>
      <c r="R55" s="54"/>
      <c r="S55" s="54">
        <v>40.53</v>
      </c>
      <c r="T55" s="54"/>
      <c r="U55" s="67"/>
      <c r="V55" s="54">
        <v>40.590000000000003</v>
      </c>
      <c r="W55" s="54">
        <v>39.909999999999997</v>
      </c>
      <c r="X55" s="54">
        <v>40.5</v>
      </c>
      <c r="Y55" s="54"/>
      <c r="Z55" s="54">
        <v>40.020000000000003</v>
      </c>
      <c r="AA55" s="54">
        <v>40.090000000000003</v>
      </c>
      <c r="AB55" s="67">
        <v>41.04</v>
      </c>
      <c r="AC55" s="68">
        <v>40.44</v>
      </c>
    </row>
    <row r="56" spans="15:29" x14ac:dyDescent="0.25">
      <c r="O56" s="52">
        <v>52</v>
      </c>
      <c r="P56" s="53"/>
      <c r="Q56" s="54"/>
      <c r="R56" s="54"/>
      <c r="S56" s="54">
        <v>40.659999999999997</v>
      </c>
      <c r="T56" s="54"/>
      <c r="U56" s="67"/>
      <c r="V56" s="54">
        <v>40.799999999999997</v>
      </c>
      <c r="W56" s="54">
        <v>40.020000000000003</v>
      </c>
      <c r="X56" s="54">
        <v>40.270000000000003</v>
      </c>
      <c r="Y56" s="54"/>
      <c r="Z56" s="54">
        <v>40.090000000000003</v>
      </c>
      <c r="AA56" s="54">
        <v>40.03</v>
      </c>
      <c r="AB56" s="67">
        <v>44.61</v>
      </c>
      <c r="AC56" s="68">
        <v>40.450000000000003</v>
      </c>
    </row>
    <row r="57" spans="15:29" x14ac:dyDescent="0.25">
      <c r="O57" s="52">
        <v>53</v>
      </c>
      <c r="P57" s="53"/>
      <c r="Q57" s="54"/>
      <c r="R57" s="54"/>
      <c r="S57" s="54">
        <v>40.520000000000003</v>
      </c>
      <c r="T57" s="54"/>
      <c r="U57" s="67"/>
      <c r="V57" s="54">
        <v>40.35</v>
      </c>
      <c r="W57" s="54">
        <v>39.950000000000003</v>
      </c>
      <c r="X57" s="54">
        <v>40.340000000000003</v>
      </c>
      <c r="Y57" s="54"/>
      <c r="Z57" s="54">
        <v>40.409999999999997</v>
      </c>
      <c r="AA57" s="54">
        <v>40.94</v>
      </c>
      <c r="AB57" s="67"/>
      <c r="AC57" s="68">
        <v>40.15</v>
      </c>
    </row>
    <row r="58" spans="15:29" x14ac:dyDescent="0.25">
      <c r="O58" s="52">
        <v>54</v>
      </c>
      <c r="P58" s="53"/>
      <c r="Q58" s="54"/>
      <c r="R58" s="54"/>
      <c r="S58" s="54">
        <v>40.619999999999997</v>
      </c>
      <c r="T58" s="54"/>
      <c r="U58" s="67"/>
      <c r="V58" s="54">
        <v>40.270000000000003</v>
      </c>
      <c r="W58" s="54">
        <v>40.89</v>
      </c>
      <c r="X58" s="54">
        <v>40.78</v>
      </c>
      <c r="Y58" s="54"/>
      <c r="Z58" s="54">
        <v>40.04</v>
      </c>
      <c r="AA58" s="54">
        <v>39.99</v>
      </c>
      <c r="AB58" s="67"/>
      <c r="AC58" s="68">
        <v>40.479999999999997</v>
      </c>
    </row>
    <row r="59" spans="15:29" x14ac:dyDescent="0.25">
      <c r="O59" s="52">
        <v>55</v>
      </c>
      <c r="P59" s="53"/>
      <c r="Q59" s="54"/>
      <c r="R59" s="54"/>
      <c r="S59" s="54">
        <v>40.26</v>
      </c>
      <c r="T59" s="54"/>
      <c r="U59" s="67"/>
      <c r="V59" s="54">
        <v>40.159999999999997</v>
      </c>
      <c r="W59" s="54">
        <v>40.83</v>
      </c>
      <c r="X59" s="54">
        <v>41</v>
      </c>
      <c r="Y59" s="54"/>
      <c r="Z59" s="54">
        <v>39.94</v>
      </c>
      <c r="AA59" s="54">
        <v>40.11</v>
      </c>
      <c r="AB59" s="67"/>
      <c r="AC59" s="68">
        <v>40.450000000000003</v>
      </c>
    </row>
    <row r="60" spans="15:29" x14ac:dyDescent="0.25">
      <c r="O60" s="52">
        <v>56</v>
      </c>
      <c r="P60" s="53"/>
      <c r="Q60" s="54"/>
      <c r="R60" s="54"/>
      <c r="S60" s="54">
        <v>40.159999999999997</v>
      </c>
      <c r="T60" s="54"/>
      <c r="U60" s="67"/>
      <c r="V60" s="54">
        <v>40.28</v>
      </c>
      <c r="W60" s="54">
        <v>41.36</v>
      </c>
      <c r="X60" s="54">
        <v>40.51</v>
      </c>
      <c r="Y60" s="54"/>
      <c r="Z60" s="54">
        <v>40.119999999999997</v>
      </c>
      <c r="AA60" s="54"/>
      <c r="AB60" s="67"/>
      <c r="AC60" s="68">
        <v>40.880000000000003</v>
      </c>
    </row>
    <row r="61" spans="15:29" x14ac:dyDescent="0.25">
      <c r="O61" s="52">
        <v>57</v>
      </c>
      <c r="P61" s="53"/>
      <c r="Q61" s="54"/>
      <c r="R61" s="54"/>
      <c r="S61" s="54">
        <v>40.32</v>
      </c>
      <c r="T61" s="54"/>
      <c r="U61" s="67"/>
      <c r="V61" s="54">
        <v>41.48</v>
      </c>
      <c r="W61" s="54">
        <v>39.81</v>
      </c>
      <c r="X61" s="54">
        <v>40.299999999999997</v>
      </c>
      <c r="Y61" s="54"/>
      <c r="Z61" s="54">
        <v>39.74</v>
      </c>
      <c r="AA61" s="54"/>
      <c r="AB61" s="67"/>
      <c r="AC61" s="68">
        <v>40.39</v>
      </c>
    </row>
    <row r="62" spans="15:29" x14ac:dyDescent="0.25">
      <c r="O62" s="52">
        <v>58</v>
      </c>
      <c r="P62" s="53"/>
      <c r="Q62" s="54"/>
      <c r="R62" s="54"/>
      <c r="S62" s="54">
        <v>41.05</v>
      </c>
      <c r="T62" s="54"/>
      <c r="U62" s="67"/>
      <c r="V62" s="54">
        <v>40.53</v>
      </c>
      <c r="W62" s="54">
        <v>40.020000000000003</v>
      </c>
      <c r="X62" s="54">
        <v>40.4</v>
      </c>
      <c r="Y62" s="54"/>
      <c r="Z62" s="54">
        <v>40.18</v>
      </c>
      <c r="AA62" s="54"/>
      <c r="AB62" s="67"/>
      <c r="AC62" s="68">
        <v>40.28</v>
      </c>
    </row>
    <row r="63" spans="15:29" x14ac:dyDescent="0.25">
      <c r="O63" s="52">
        <v>59</v>
      </c>
      <c r="P63" s="53"/>
      <c r="Q63" s="54"/>
      <c r="R63" s="54"/>
      <c r="S63" s="54">
        <v>40.21</v>
      </c>
      <c r="T63" s="54"/>
      <c r="U63" s="67"/>
      <c r="V63" s="54">
        <v>40.1</v>
      </c>
      <c r="W63" s="54">
        <v>40.43</v>
      </c>
      <c r="X63" s="54">
        <v>40.56</v>
      </c>
      <c r="Y63" s="54"/>
      <c r="Z63" s="54">
        <v>40.28</v>
      </c>
      <c r="AA63" s="54"/>
      <c r="AB63" s="67"/>
      <c r="AC63" s="68">
        <v>40.270000000000003</v>
      </c>
    </row>
    <row r="64" spans="15:29" x14ac:dyDescent="0.25">
      <c r="O64" s="52">
        <v>60</v>
      </c>
      <c r="P64" s="53"/>
      <c r="Q64" s="54"/>
      <c r="R64" s="54"/>
      <c r="S64" s="54">
        <v>40.25</v>
      </c>
      <c r="T64" s="54"/>
      <c r="U64" s="54"/>
      <c r="V64" s="54">
        <v>40.35</v>
      </c>
      <c r="W64" s="54">
        <v>40.31</v>
      </c>
      <c r="X64" s="54">
        <v>40.82</v>
      </c>
      <c r="Y64" s="54"/>
      <c r="Z64" s="54">
        <v>40.25</v>
      </c>
      <c r="AA64" s="54"/>
      <c r="AB64" s="67"/>
      <c r="AC64" s="68">
        <v>40.380000000000003</v>
      </c>
    </row>
    <row r="65" spans="15:29" x14ac:dyDescent="0.25">
      <c r="O65" s="52">
        <v>61</v>
      </c>
      <c r="P65" s="53"/>
      <c r="Q65" s="54"/>
      <c r="R65" s="54"/>
      <c r="S65" s="54">
        <v>40.67</v>
      </c>
      <c r="T65" s="54"/>
      <c r="U65" s="54"/>
      <c r="V65" s="54">
        <v>40.619999999999997</v>
      </c>
      <c r="W65" s="54">
        <v>40.049999999999997</v>
      </c>
      <c r="X65" s="54">
        <v>40.72</v>
      </c>
      <c r="Y65" s="54"/>
      <c r="Z65" s="54">
        <v>40.909999999999997</v>
      </c>
      <c r="AA65" s="54"/>
      <c r="AB65" s="67"/>
      <c r="AC65" s="68">
        <v>40.18</v>
      </c>
    </row>
    <row r="66" spans="15:29" x14ac:dyDescent="0.25">
      <c r="O66" s="52">
        <v>62</v>
      </c>
      <c r="P66" s="53"/>
      <c r="Q66" s="54"/>
      <c r="R66" s="54"/>
      <c r="S66" s="54">
        <v>40.29</v>
      </c>
      <c r="T66" s="54"/>
      <c r="U66" s="54"/>
      <c r="V66" s="54">
        <v>40.119999999999997</v>
      </c>
      <c r="W66" s="54">
        <v>40.299999999999997</v>
      </c>
      <c r="X66" s="54">
        <v>41.04</v>
      </c>
      <c r="Y66" s="54"/>
      <c r="Z66" s="54">
        <v>40.11</v>
      </c>
      <c r="AA66" s="54"/>
      <c r="AB66" s="67"/>
      <c r="AC66" s="68">
        <v>40.81</v>
      </c>
    </row>
    <row r="67" spans="15:29" x14ac:dyDescent="0.25">
      <c r="O67" s="52">
        <v>63</v>
      </c>
      <c r="P67" s="53"/>
      <c r="Q67" s="54"/>
      <c r="R67" s="54"/>
      <c r="S67" s="54">
        <v>40.65</v>
      </c>
      <c r="T67" s="54"/>
      <c r="U67" s="54"/>
      <c r="V67" s="54">
        <v>40.26</v>
      </c>
      <c r="W67" s="54">
        <v>40.83</v>
      </c>
      <c r="X67" s="54">
        <v>41.08</v>
      </c>
      <c r="Y67" s="54"/>
      <c r="Z67" s="54">
        <v>40.159999999999997</v>
      </c>
      <c r="AA67" s="54"/>
      <c r="AB67" s="67"/>
      <c r="AC67" s="68">
        <v>40.49</v>
      </c>
    </row>
    <row r="68" spans="15:29" x14ac:dyDescent="0.25">
      <c r="O68" s="52">
        <v>64</v>
      </c>
      <c r="P68" s="53"/>
      <c r="Q68" s="54"/>
      <c r="R68" s="54"/>
      <c r="S68" s="54">
        <v>40.51</v>
      </c>
      <c r="T68" s="54"/>
      <c r="U68" s="54"/>
      <c r="V68" s="54">
        <v>40.68</v>
      </c>
      <c r="W68" s="67"/>
      <c r="X68" s="54">
        <v>40.65</v>
      </c>
      <c r="Y68" s="54"/>
      <c r="Z68" s="54"/>
      <c r="AA68" s="54"/>
      <c r="AB68" s="67"/>
      <c r="AC68" s="68">
        <v>40.380000000000003</v>
      </c>
    </row>
    <row r="69" spans="15:29" x14ac:dyDescent="0.25">
      <c r="O69" s="52">
        <v>65</v>
      </c>
      <c r="P69" s="53"/>
      <c r="Q69" s="54"/>
      <c r="R69" s="54"/>
      <c r="S69" s="54">
        <v>40.549999999999997</v>
      </c>
      <c r="T69" s="54"/>
      <c r="U69" s="54"/>
      <c r="V69" s="54">
        <v>40.44</v>
      </c>
      <c r="W69" s="67"/>
      <c r="X69" s="54">
        <v>40.68</v>
      </c>
      <c r="Y69" s="54"/>
      <c r="Z69" s="54"/>
      <c r="AA69" s="54"/>
      <c r="AB69" s="67"/>
      <c r="AC69" s="68">
        <v>40.17</v>
      </c>
    </row>
    <row r="70" spans="15:29" x14ac:dyDescent="0.25">
      <c r="O70" s="52">
        <v>66</v>
      </c>
      <c r="P70" s="53"/>
      <c r="Q70" s="54"/>
      <c r="R70" s="54"/>
      <c r="S70" s="54"/>
      <c r="T70" s="54"/>
      <c r="U70" s="54"/>
      <c r="V70" s="54">
        <v>40.31</v>
      </c>
      <c r="W70" s="67"/>
      <c r="X70" s="54">
        <v>40.21</v>
      </c>
      <c r="Y70" s="54"/>
      <c r="Z70" s="54"/>
      <c r="AA70" s="54"/>
      <c r="AB70" s="67"/>
      <c r="AC70" s="68">
        <v>40.54</v>
      </c>
    </row>
    <row r="71" spans="15:29" x14ac:dyDescent="0.25">
      <c r="O71" s="52">
        <v>67</v>
      </c>
      <c r="P71" s="53"/>
      <c r="Q71" s="54"/>
      <c r="R71" s="54"/>
      <c r="S71" s="54"/>
      <c r="T71" s="54"/>
      <c r="U71" s="54"/>
      <c r="V71" s="54">
        <v>40.049999999999997</v>
      </c>
      <c r="W71" s="67"/>
      <c r="X71" s="54">
        <v>40.75</v>
      </c>
      <c r="Y71" s="54"/>
      <c r="Z71" s="54"/>
      <c r="AA71" s="54"/>
      <c r="AB71" s="67"/>
      <c r="AC71" s="68">
        <v>40.19</v>
      </c>
    </row>
    <row r="72" spans="15:29" x14ac:dyDescent="0.25">
      <c r="O72" s="52">
        <v>68</v>
      </c>
      <c r="P72" s="53"/>
      <c r="Q72" s="54"/>
      <c r="R72" s="54"/>
      <c r="S72" s="54"/>
      <c r="T72" s="54"/>
      <c r="U72" s="54"/>
      <c r="V72" s="54">
        <v>40.049999999999997</v>
      </c>
      <c r="W72" s="67"/>
      <c r="X72" s="54">
        <v>40.630000000000003</v>
      </c>
      <c r="Y72" s="54"/>
      <c r="Z72" s="54"/>
      <c r="AA72" s="54"/>
      <c r="AB72" s="67"/>
      <c r="AC72" s="68">
        <v>40.049999999999997</v>
      </c>
    </row>
    <row r="73" spans="15:29" x14ac:dyDescent="0.25">
      <c r="O73" s="52">
        <v>69</v>
      </c>
      <c r="P73" s="53"/>
      <c r="Q73" s="54"/>
      <c r="R73" s="54"/>
      <c r="S73" s="54"/>
      <c r="T73" s="54"/>
      <c r="U73" s="54"/>
      <c r="V73" s="54">
        <v>40.39</v>
      </c>
      <c r="W73" s="67"/>
      <c r="X73" s="54">
        <v>40.85</v>
      </c>
      <c r="Y73" s="54"/>
      <c r="Z73" s="54"/>
      <c r="AA73" s="54"/>
      <c r="AB73" s="67"/>
      <c r="AC73" s="68">
        <v>40.14</v>
      </c>
    </row>
    <row r="74" spans="15:29" x14ac:dyDescent="0.25">
      <c r="O74" s="52">
        <v>70</v>
      </c>
      <c r="P74" s="53"/>
      <c r="Q74" s="54"/>
      <c r="R74" s="54"/>
      <c r="S74" s="54"/>
      <c r="T74" s="54"/>
      <c r="U74" s="54"/>
      <c r="V74" s="54">
        <v>40.200000000000003</v>
      </c>
      <c r="W74" s="67"/>
      <c r="X74" s="54">
        <v>40.29</v>
      </c>
      <c r="Y74" s="54"/>
      <c r="Z74" s="54"/>
      <c r="AA74" s="54"/>
      <c r="AB74" s="67"/>
      <c r="AC74" s="68">
        <v>40.03</v>
      </c>
    </row>
    <row r="75" spans="15:29" x14ac:dyDescent="0.25">
      <c r="O75" s="52">
        <v>71</v>
      </c>
      <c r="P75" s="53"/>
      <c r="Q75" s="54"/>
      <c r="R75" s="54"/>
      <c r="S75" s="54"/>
      <c r="T75" s="54"/>
      <c r="U75" s="54"/>
      <c r="V75" s="54">
        <v>40.11</v>
      </c>
      <c r="W75" s="67"/>
      <c r="X75" s="54">
        <v>40.549999999999997</v>
      </c>
      <c r="Y75" s="54"/>
      <c r="Z75" s="54"/>
      <c r="AA75" s="54"/>
      <c r="AB75" s="67"/>
      <c r="AC75" s="68">
        <v>40.25</v>
      </c>
    </row>
    <row r="76" spans="15:29" x14ac:dyDescent="0.25">
      <c r="O76" s="52">
        <v>72</v>
      </c>
      <c r="P76" s="53"/>
      <c r="Q76" s="54"/>
      <c r="R76" s="54"/>
      <c r="S76" s="54"/>
      <c r="T76" s="54"/>
      <c r="U76" s="54"/>
      <c r="V76" s="54">
        <v>40.01</v>
      </c>
      <c r="W76" s="67"/>
      <c r="X76" s="54">
        <v>40.299999999999997</v>
      </c>
      <c r="Y76" s="54"/>
      <c r="Z76" s="54"/>
      <c r="AA76" s="54"/>
      <c r="AB76" s="67"/>
      <c r="AC76" s="68">
        <v>40.07</v>
      </c>
    </row>
    <row r="77" spans="15:29" x14ac:dyDescent="0.25">
      <c r="O77" s="52">
        <v>73</v>
      </c>
      <c r="P77" s="57"/>
      <c r="Q77" s="55"/>
      <c r="R77" s="54"/>
      <c r="S77" s="55"/>
      <c r="T77" s="55"/>
      <c r="U77" s="55"/>
      <c r="V77" s="55">
        <v>40.21</v>
      </c>
      <c r="W77" s="55"/>
      <c r="X77" s="54">
        <v>41.33</v>
      </c>
      <c r="Y77" s="55"/>
      <c r="Z77" s="55"/>
      <c r="AA77" s="55"/>
      <c r="AB77" s="67"/>
      <c r="AC77" s="68">
        <v>40.47</v>
      </c>
    </row>
    <row r="78" spans="15:29" x14ac:dyDescent="0.25">
      <c r="O78" s="52">
        <v>74</v>
      </c>
      <c r="P78" s="57"/>
      <c r="Q78" s="55"/>
      <c r="R78" s="54"/>
      <c r="S78" s="55"/>
      <c r="T78" s="55"/>
      <c r="U78" s="55"/>
      <c r="V78" s="55">
        <v>40.42</v>
      </c>
      <c r="W78" s="55"/>
      <c r="X78" s="55">
        <v>41.68</v>
      </c>
      <c r="Y78" s="55"/>
      <c r="Z78" s="55"/>
      <c r="AA78" s="55"/>
      <c r="AB78" s="67"/>
      <c r="AC78" s="68"/>
    </row>
    <row r="79" spans="15:29" x14ac:dyDescent="0.25">
      <c r="O79" s="52">
        <v>75</v>
      </c>
      <c r="P79" s="57"/>
      <c r="Q79" s="55"/>
      <c r="R79" s="54"/>
      <c r="S79" s="55"/>
      <c r="T79" s="55"/>
      <c r="U79" s="55"/>
      <c r="V79" s="55">
        <v>40.56</v>
      </c>
      <c r="W79" s="55"/>
      <c r="X79" s="55"/>
      <c r="Y79" s="55"/>
      <c r="Z79" s="55"/>
      <c r="AA79" s="55"/>
      <c r="AB79" s="67"/>
      <c r="AC79" s="68"/>
    </row>
    <row r="80" spans="15:29" ht="16.5" thickBot="1" x14ac:dyDescent="0.3">
      <c r="O80" s="52">
        <v>76</v>
      </c>
      <c r="P80" s="58"/>
      <c r="Q80" s="59"/>
      <c r="R80" s="60"/>
      <c r="S80" s="59"/>
      <c r="T80" s="59"/>
      <c r="U80" s="59"/>
      <c r="V80" s="59">
        <v>40.9</v>
      </c>
      <c r="W80" s="59"/>
      <c r="X80" s="59"/>
      <c r="Y80" s="59"/>
      <c r="Z80" s="59"/>
      <c r="AA80" s="59"/>
      <c r="AB80" s="71"/>
      <c r="AC80" s="72"/>
    </row>
  </sheetData>
  <mergeCells count="13">
    <mergeCell ref="J5:K5"/>
    <mergeCell ref="L5:L6"/>
    <mergeCell ref="M5:M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"/>
  <sheetViews>
    <sheetView zoomScale="75" zoomScaleNormal="75" zoomScalePageLayoutView="75" workbookViewId="0">
      <selection activeCell="L7" sqref="L7:L19"/>
    </sheetView>
  </sheetViews>
  <sheetFormatPr defaultColWidth="11" defaultRowHeight="15.75" x14ac:dyDescent="0.25"/>
  <cols>
    <col min="2" max="2" width="15.5" bestFit="1" customWidth="1"/>
    <col min="8" max="8" width="11.625" customWidth="1"/>
    <col min="14" max="14" width="2.875" customWidth="1"/>
    <col min="15" max="15" width="5" style="48" customWidth="1"/>
    <col min="16" max="29" width="9" customWidth="1"/>
  </cols>
  <sheetData>
    <row r="1" spans="1:29" ht="19.5" x14ac:dyDescent="0.3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29" x14ac:dyDescent="0.25">
      <c r="C2" s="1"/>
      <c r="D2" s="1"/>
      <c r="E2" s="1"/>
      <c r="F2" s="1"/>
      <c r="G2" s="1"/>
      <c r="H2" s="1"/>
      <c r="I2" s="1"/>
      <c r="J2" s="1"/>
      <c r="K2" s="1"/>
    </row>
    <row r="3" spans="1:29" ht="19.5" thickBot="1" x14ac:dyDescent="0.35">
      <c r="A3" s="325" t="s">
        <v>223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29" ht="19.5" thickBot="1" x14ac:dyDescent="0.35">
      <c r="A4" s="291"/>
      <c r="B4" s="291"/>
      <c r="C4" s="291"/>
      <c r="D4" s="291"/>
      <c r="E4" s="291"/>
      <c r="F4" s="292"/>
      <c r="G4" s="292"/>
      <c r="H4" s="292"/>
      <c r="I4" s="291"/>
      <c r="J4" s="291"/>
      <c r="K4" s="291"/>
      <c r="P4" s="64" t="str">
        <f>B7</f>
        <v>Харченко Артем</v>
      </c>
      <c r="Q4" s="65" t="str">
        <f>B8</f>
        <v>Голуб Сергей</v>
      </c>
      <c r="R4" s="65" t="str">
        <f>B9</f>
        <v>Антонюк Игорь</v>
      </c>
      <c r="S4" s="65" t="str">
        <f>B10</f>
        <v>Голуб Сергей</v>
      </c>
      <c r="T4" s="65" t="str">
        <f>B11</f>
        <v>Харченко Артем</v>
      </c>
      <c r="U4" s="65" t="str">
        <f>B12</f>
        <v>Антонюк Игорь</v>
      </c>
      <c r="V4" s="65" t="str">
        <f>B13</f>
        <v>Голуб Сергей</v>
      </c>
      <c r="W4" s="65" t="str">
        <f>B14</f>
        <v>Харченко Артем</v>
      </c>
      <c r="X4" s="65" t="str">
        <f>B15</f>
        <v>Голуб Сергей</v>
      </c>
      <c r="Y4" s="65" t="str">
        <f>B16</f>
        <v>Антонюк Игорь</v>
      </c>
      <c r="Z4" s="65" t="str">
        <f>B17</f>
        <v>Харченко Артем</v>
      </c>
      <c r="AA4" s="65" t="str">
        <f>B18</f>
        <v>Антонюк Игорь</v>
      </c>
      <c r="AB4" s="65" t="str">
        <f>B19</f>
        <v>Голуб Сергей</v>
      </c>
      <c r="AC4" s="65" t="str">
        <f>B20</f>
        <v>Харченко Артем</v>
      </c>
    </row>
    <row r="5" spans="1:29" x14ac:dyDescent="0.25">
      <c r="A5" s="326" t="s">
        <v>2</v>
      </c>
      <c r="B5" s="328" t="s">
        <v>3</v>
      </c>
      <c r="C5" s="330" t="s">
        <v>4</v>
      </c>
      <c r="D5" s="332" t="s">
        <v>5</v>
      </c>
      <c r="E5" s="326" t="s">
        <v>6</v>
      </c>
      <c r="F5" s="334" t="s">
        <v>7</v>
      </c>
      <c r="G5" s="335"/>
      <c r="H5" s="336"/>
      <c r="I5" s="332" t="s">
        <v>8</v>
      </c>
      <c r="J5" s="319" t="s">
        <v>9</v>
      </c>
      <c r="K5" s="320"/>
      <c r="L5" s="321" t="s">
        <v>10</v>
      </c>
      <c r="M5" s="323" t="s">
        <v>11</v>
      </c>
      <c r="O5" s="52">
        <v>1</v>
      </c>
      <c r="P5" s="53">
        <v>41.06</v>
      </c>
      <c r="Q5" s="54">
        <v>40.72</v>
      </c>
      <c r="R5" s="54">
        <v>42.09</v>
      </c>
      <c r="S5" s="54">
        <v>40.659999999999997</v>
      </c>
      <c r="T5" s="54">
        <v>40.68</v>
      </c>
      <c r="U5" s="69">
        <v>41.94</v>
      </c>
      <c r="V5" s="54">
        <v>41</v>
      </c>
      <c r="W5" s="54">
        <v>41.19</v>
      </c>
      <c r="X5" s="54">
        <v>40.340000000000003</v>
      </c>
      <c r="Y5" s="54">
        <v>41.81</v>
      </c>
      <c r="Z5" s="54">
        <v>42.55</v>
      </c>
      <c r="AA5" s="54">
        <v>43.72</v>
      </c>
      <c r="AB5" s="69">
        <v>43.43</v>
      </c>
      <c r="AC5" s="69">
        <v>42.49</v>
      </c>
    </row>
    <row r="6" spans="1:29" ht="30.75" thickBot="1" x14ac:dyDescent="0.3">
      <c r="A6" s="327"/>
      <c r="B6" s="329"/>
      <c r="C6" s="331"/>
      <c r="D6" s="333"/>
      <c r="E6" s="327"/>
      <c r="F6" s="2" t="s">
        <v>12</v>
      </c>
      <c r="G6" s="3" t="s">
        <v>13</v>
      </c>
      <c r="H6" s="4" t="s">
        <v>14</v>
      </c>
      <c r="I6" s="333"/>
      <c r="J6" s="5" t="s">
        <v>15</v>
      </c>
      <c r="K6" s="5" t="s">
        <v>16</v>
      </c>
      <c r="L6" s="322"/>
      <c r="M6" s="324"/>
      <c r="O6" s="52">
        <v>2</v>
      </c>
      <c r="P6" s="53">
        <v>40.83</v>
      </c>
      <c r="Q6" s="54">
        <v>40.200000000000003</v>
      </c>
      <c r="R6" s="54">
        <v>41.07</v>
      </c>
      <c r="S6" s="54">
        <v>40.93</v>
      </c>
      <c r="T6" s="54">
        <v>40.64</v>
      </c>
      <c r="U6" s="69">
        <v>42.09</v>
      </c>
      <c r="V6" s="54">
        <v>40.99</v>
      </c>
      <c r="W6" s="54">
        <v>41.83</v>
      </c>
      <c r="X6" s="54">
        <v>40.5</v>
      </c>
      <c r="Y6" s="54">
        <v>41.44</v>
      </c>
      <c r="Z6" s="54">
        <v>40.53</v>
      </c>
      <c r="AA6" s="54">
        <v>41.1</v>
      </c>
      <c r="AB6" s="69">
        <v>41.42</v>
      </c>
      <c r="AC6" s="69">
        <v>40.29</v>
      </c>
    </row>
    <row r="7" spans="1:29" x14ac:dyDescent="0.25">
      <c r="A7" s="6">
        <v>1</v>
      </c>
      <c r="B7" s="116" t="s">
        <v>167</v>
      </c>
      <c r="C7" s="8"/>
      <c r="D7" s="9">
        <v>35</v>
      </c>
      <c r="E7" s="10">
        <f>D7</f>
        <v>35</v>
      </c>
      <c r="F7" s="73">
        <f>MIN(P5:P80)</f>
        <v>39.89</v>
      </c>
      <c r="G7" s="12">
        <f>AVERAGE(P5:P80)</f>
        <v>40.35257142857143</v>
      </c>
      <c r="H7" s="13">
        <f>G7-F7</f>
        <v>0.46257142857142952</v>
      </c>
      <c r="I7" s="14">
        <v>1.6446759259259262E-2</v>
      </c>
      <c r="J7" s="15">
        <f>I7</f>
        <v>1.6446759259259262E-2</v>
      </c>
      <c r="K7" s="16">
        <f>J7</f>
        <v>1.6446759259259262E-2</v>
      </c>
      <c r="L7" s="6" t="s">
        <v>136</v>
      </c>
      <c r="M7" s="17"/>
      <c r="O7" s="52">
        <v>3</v>
      </c>
      <c r="P7" s="53">
        <v>40.369999999999997</v>
      </c>
      <c r="Q7" s="54">
        <v>40.03</v>
      </c>
      <c r="R7" s="54">
        <v>42.27</v>
      </c>
      <c r="S7" s="54">
        <v>40.950000000000003</v>
      </c>
      <c r="T7" s="54">
        <v>40.630000000000003</v>
      </c>
      <c r="U7" s="69">
        <v>41.17</v>
      </c>
      <c r="V7" s="54">
        <v>40.94</v>
      </c>
      <c r="W7" s="54">
        <v>41.77</v>
      </c>
      <c r="X7" s="54">
        <v>40.119999999999997</v>
      </c>
      <c r="Y7" s="54">
        <v>41.25</v>
      </c>
      <c r="Z7" s="54">
        <v>40.479999999999997</v>
      </c>
      <c r="AA7" s="54">
        <v>41.79</v>
      </c>
      <c r="AB7" s="69">
        <v>41.69</v>
      </c>
      <c r="AC7" s="69">
        <v>40.200000000000003</v>
      </c>
    </row>
    <row r="8" spans="1:29" ht="16.5" thickBot="1" x14ac:dyDescent="0.3">
      <c r="A8" s="18">
        <v>2</v>
      </c>
      <c r="B8" s="116" t="s">
        <v>168</v>
      </c>
      <c r="C8" s="20"/>
      <c r="D8" s="21">
        <v>78</v>
      </c>
      <c r="E8" s="22">
        <f>D8-D7</f>
        <v>43</v>
      </c>
      <c r="F8" s="34">
        <f>MIN(Q5:Q80)</f>
        <v>39.92</v>
      </c>
      <c r="G8" s="32">
        <f>AVERAGE(Q5:Q80)</f>
        <v>40.195238095238103</v>
      </c>
      <c r="H8" s="25">
        <f>G8-F8</f>
        <v>0.27523809523810172</v>
      </c>
      <c r="I8" s="26">
        <v>3.7511574074074072E-2</v>
      </c>
      <c r="J8" s="27">
        <f t="shared" ref="J8:J20" si="0">I8-I7</f>
        <v>2.1064814814814811E-2</v>
      </c>
      <c r="K8" s="28">
        <f>J8</f>
        <v>2.1064814814814811E-2</v>
      </c>
      <c r="L8" s="33" t="s">
        <v>169</v>
      </c>
      <c r="M8" s="30"/>
      <c r="O8" s="52">
        <v>4</v>
      </c>
      <c r="P8" s="53">
        <v>40.29</v>
      </c>
      <c r="Q8" s="54">
        <v>40.19</v>
      </c>
      <c r="R8" s="54">
        <v>40.94</v>
      </c>
      <c r="S8" s="54">
        <v>40.08</v>
      </c>
      <c r="T8" s="54">
        <v>40.72</v>
      </c>
      <c r="U8" s="69">
        <v>40.28</v>
      </c>
      <c r="V8" s="54">
        <v>41.41</v>
      </c>
      <c r="W8" s="54">
        <v>41.93</v>
      </c>
      <c r="X8" s="54">
        <v>40.22</v>
      </c>
      <c r="Y8" s="54">
        <v>40.799999999999997</v>
      </c>
      <c r="Z8" s="54">
        <v>40.47</v>
      </c>
      <c r="AA8" s="54">
        <v>41.27</v>
      </c>
      <c r="AB8" s="69">
        <v>41.68</v>
      </c>
      <c r="AC8" s="69">
        <v>40.229999999999997</v>
      </c>
    </row>
    <row r="9" spans="1:29" ht="16.5" thickBot="1" x14ac:dyDescent="0.3">
      <c r="A9" s="18">
        <v>3</v>
      </c>
      <c r="B9" s="7" t="s">
        <v>170</v>
      </c>
      <c r="C9" s="20"/>
      <c r="D9" s="21">
        <v>127</v>
      </c>
      <c r="E9" s="22">
        <f>D9-D8</f>
        <v>49</v>
      </c>
      <c r="F9" s="36">
        <f>MIN(R5:R80)</f>
        <v>40.340000000000003</v>
      </c>
      <c r="G9" s="32">
        <f>AVERAGE(R5:R80)</f>
        <v>41.104999999999997</v>
      </c>
      <c r="H9" s="25">
        <f t="shared" ref="H9:H19" si="1">G9-F9</f>
        <v>0.76499999999999346</v>
      </c>
      <c r="I9" s="26">
        <v>6.1886574074074073E-2</v>
      </c>
      <c r="J9" s="27">
        <f t="shared" si="0"/>
        <v>2.4375000000000001E-2</v>
      </c>
      <c r="K9" s="28">
        <f>J9</f>
        <v>2.4375000000000001E-2</v>
      </c>
      <c r="L9" s="33" t="s">
        <v>171</v>
      </c>
      <c r="M9" s="30"/>
      <c r="O9" s="52">
        <v>5</v>
      </c>
      <c r="P9" s="53">
        <v>40.33</v>
      </c>
      <c r="Q9" s="54">
        <v>40.11</v>
      </c>
      <c r="R9" s="54">
        <v>40.479999999999997</v>
      </c>
      <c r="S9" s="54">
        <v>39.909999999999997</v>
      </c>
      <c r="T9" s="54">
        <v>40.83</v>
      </c>
      <c r="U9" s="69">
        <v>40.619999999999997</v>
      </c>
      <c r="V9" s="54">
        <v>40.46</v>
      </c>
      <c r="W9" s="54">
        <v>41.89</v>
      </c>
      <c r="X9" s="54">
        <v>40.36</v>
      </c>
      <c r="Y9" s="54">
        <v>41.16</v>
      </c>
      <c r="Z9" s="54">
        <v>40.19</v>
      </c>
      <c r="AA9" s="54">
        <v>40.770000000000003</v>
      </c>
      <c r="AB9" s="69">
        <v>41.13</v>
      </c>
      <c r="AC9" s="69">
        <v>40.04</v>
      </c>
    </row>
    <row r="10" spans="1:29" ht="16.5" thickBot="1" x14ac:dyDescent="0.3">
      <c r="A10" s="18">
        <v>4</v>
      </c>
      <c r="B10" s="19" t="s">
        <v>168</v>
      </c>
      <c r="C10" s="20"/>
      <c r="D10" s="21">
        <v>189</v>
      </c>
      <c r="E10" s="22">
        <f t="shared" ref="E10:E20" si="2">D10-D9</f>
        <v>62</v>
      </c>
      <c r="F10" s="230">
        <f>MIN(S5:S80)</f>
        <v>39.909999999999997</v>
      </c>
      <c r="G10" s="24">
        <f>AVERAGE(S5:S80)</f>
        <v>40.499016393442638</v>
      </c>
      <c r="H10" s="25">
        <f t="shared" si="1"/>
        <v>0.58901639344264112</v>
      </c>
      <c r="I10" s="26">
        <v>9.1990740740740748E-2</v>
      </c>
      <c r="J10" s="27">
        <f t="shared" si="0"/>
        <v>3.0104166666666675E-2</v>
      </c>
      <c r="K10" s="28">
        <f>J10+K8</f>
        <v>5.1168981481481482E-2</v>
      </c>
      <c r="L10" s="33" t="s">
        <v>172</v>
      </c>
      <c r="M10" s="30"/>
      <c r="O10" s="52">
        <v>6</v>
      </c>
      <c r="P10" s="53">
        <v>40.200000000000003</v>
      </c>
      <c r="Q10" s="54">
        <v>40.47</v>
      </c>
      <c r="R10" s="54">
        <v>40.71</v>
      </c>
      <c r="S10" s="54">
        <v>40.1</v>
      </c>
      <c r="T10" s="54">
        <v>40.5</v>
      </c>
      <c r="U10" s="69">
        <v>40.56</v>
      </c>
      <c r="V10" s="54">
        <v>40.51</v>
      </c>
      <c r="W10" s="54">
        <v>41.4</v>
      </c>
      <c r="X10" s="54">
        <v>40.270000000000003</v>
      </c>
      <c r="Y10" s="54">
        <v>41.12</v>
      </c>
      <c r="Z10" s="54">
        <v>40.22</v>
      </c>
      <c r="AA10" s="54">
        <v>40.770000000000003</v>
      </c>
      <c r="AB10" s="69">
        <v>40.97</v>
      </c>
      <c r="AC10" s="69">
        <v>40.119999999999997</v>
      </c>
    </row>
    <row r="11" spans="1:29" x14ac:dyDescent="0.25">
      <c r="A11" s="18">
        <v>5</v>
      </c>
      <c r="B11" s="19" t="s">
        <v>167</v>
      </c>
      <c r="C11" s="35"/>
      <c r="D11" s="21">
        <v>263</v>
      </c>
      <c r="E11" s="22">
        <f t="shared" si="2"/>
        <v>74</v>
      </c>
      <c r="F11" s="229">
        <f>MIN(T5:T80)</f>
        <v>40.07</v>
      </c>
      <c r="G11" s="24">
        <f>AVERAGE(T5:T80)</f>
        <v>40.415479452054797</v>
      </c>
      <c r="H11" s="25">
        <f t="shared" si="1"/>
        <v>0.34547945205479635</v>
      </c>
      <c r="I11" s="26">
        <v>0.12765046296296298</v>
      </c>
      <c r="J11" s="27">
        <f t="shared" si="0"/>
        <v>3.5659722222222232E-2</v>
      </c>
      <c r="K11" s="28">
        <f>J11+K7</f>
        <v>5.210648148148149E-2</v>
      </c>
      <c r="L11" s="33" t="s">
        <v>73</v>
      </c>
      <c r="M11" s="30"/>
      <c r="O11" s="52">
        <v>7</v>
      </c>
      <c r="P11" s="53">
        <v>41.42</v>
      </c>
      <c r="Q11" s="54">
        <v>40.33</v>
      </c>
      <c r="R11" s="54">
        <v>40.869999999999997</v>
      </c>
      <c r="S11" s="54">
        <v>40.19</v>
      </c>
      <c r="T11" s="54">
        <v>40.33</v>
      </c>
      <c r="U11" s="69">
        <v>40.770000000000003</v>
      </c>
      <c r="V11" s="54">
        <v>40.78</v>
      </c>
      <c r="W11" s="54">
        <v>41.78</v>
      </c>
      <c r="X11" s="54">
        <v>40.22</v>
      </c>
      <c r="Y11" s="54">
        <v>40.85</v>
      </c>
      <c r="Z11" s="54">
        <v>40.19</v>
      </c>
      <c r="AA11" s="54">
        <v>40.549999999999997</v>
      </c>
      <c r="AB11" s="69">
        <v>41.46</v>
      </c>
      <c r="AC11" s="69">
        <v>40.130000000000003</v>
      </c>
    </row>
    <row r="12" spans="1:29" x14ac:dyDescent="0.25">
      <c r="A12" s="18">
        <v>6</v>
      </c>
      <c r="B12" s="19" t="s">
        <v>170</v>
      </c>
      <c r="C12" s="20"/>
      <c r="D12" s="21">
        <v>320</v>
      </c>
      <c r="E12" s="22">
        <f t="shared" si="2"/>
        <v>57</v>
      </c>
      <c r="F12" s="94">
        <f>MIN(U5:U80)</f>
        <v>40.270000000000003</v>
      </c>
      <c r="G12" s="24">
        <f>AVERAGE(U5:U80)</f>
        <v>40.697142857142865</v>
      </c>
      <c r="H12" s="25">
        <f t="shared" si="1"/>
        <v>0.42714285714286149</v>
      </c>
      <c r="I12" s="226">
        <v>0.1555324074074074</v>
      </c>
      <c r="J12" s="27">
        <f t="shared" si="0"/>
        <v>2.7881944444444418E-2</v>
      </c>
      <c r="K12" s="28">
        <f>J12+K9</f>
        <v>5.2256944444444418E-2</v>
      </c>
      <c r="L12" s="86" t="s">
        <v>173</v>
      </c>
      <c r="M12" s="30"/>
      <c r="O12" s="52">
        <v>8</v>
      </c>
      <c r="P12" s="53">
        <v>40.799999999999997</v>
      </c>
      <c r="Q12" s="54">
        <v>40.18</v>
      </c>
      <c r="R12" s="54">
        <v>40.57</v>
      </c>
      <c r="S12" s="54">
        <v>40.03</v>
      </c>
      <c r="T12" s="54">
        <v>40.58</v>
      </c>
      <c r="U12" s="69">
        <v>40.53</v>
      </c>
      <c r="V12" s="54">
        <v>40.83</v>
      </c>
      <c r="W12" s="54">
        <v>41.61</v>
      </c>
      <c r="X12" s="54">
        <v>40.36</v>
      </c>
      <c r="Y12" s="54">
        <v>41.87</v>
      </c>
      <c r="Z12" s="54">
        <v>40.28</v>
      </c>
      <c r="AA12" s="54">
        <v>40.68</v>
      </c>
      <c r="AB12" s="69">
        <v>40.53</v>
      </c>
      <c r="AC12" s="69">
        <v>39.799999999999997</v>
      </c>
    </row>
    <row r="13" spans="1:29" x14ac:dyDescent="0.25">
      <c r="A13" s="18">
        <v>7</v>
      </c>
      <c r="B13" s="19" t="s">
        <v>168</v>
      </c>
      <c r="C13" s="20"/>
      <c r="D13" s="21">
        <v>373</v>
      </c>
      <c r="E13" s="22">
        <f t="shared" si="2"/>
        <v>53</v>
      </c>
      <c r="F13" s="94">
        <f>MIN(V5:V80)</f>
        <v>40.049999999999997</v>
      </c>
      <c r="G13" s="24">
        <f>AVERAGE(V5:V80)</f>
        <v>40.674230769230775</v>
      </c>
      <c r="H13" s="25">
        <f t="shared" si="1"/>
        <v>0.62423076923077758</v>
      </c>
      <c r="I13" s="26">
        <v>0.18156249999999999</v>
      </c>
      <c r="J13" s="27">
        <f t="shared" si="0"/>
        <v>2.6030092592592591E-2</v>
      </c>
      <c r="K13" s="28">
        <f>J13+K10</f>
        <v>7.7199074074074073E-2</v>
      </c>
      <c r="L13" s="33" t="s">
        <v>96</v>
      </c>
      <c r="M13" s="30"/>
      <c r="O13" s="52">
        <v>9</v>
      </c>
      <c r="P13" s="53">
        <v>40.49</v>
      </c>
      <c r="Q13" s="54">
        <v>39.950000000000003</v>
      </c>
      <c r="R13" s="54">
        <v>41.27</v>
      </c>
      <c r="S13" s="54">
        <v>40.32</v>
      </c>
      <c r="T13" s="54">
        <v>40.49</v>
      </c>
      <c r="U13" s="69">
        <v>40.450000000000003</v>
      </c>
      <c r="V13" s="54">
        <v>40.44</v>
      </c>
      <c r="W13" s="54">
        <v>41.86</v>
      </c>
      <c r="X13" s="54">
        <v>40.15</v>
      </c>
      <c r="Y13" s="54">
        <v>40.950000000000003</v>
      </c>
      <c r="Z13" s="54">
        <v>40.200000000000003</v>
      </c>
      <c r="AA13" s="54">
        <v>41.37</v>
      </c>
      <c r="AB13" s="69">
        <v>40.47</v>
      </c>
      <c r="AC13" s="69">
        <v>39.869999999999997</v>
      </c>
    </row>
    <row r="14" spans="1:29" x14ac:dyDescent="0.25">
      <c r="A14" s="18">
        <v>8</v>
      </c>
      <c r="B14" s="19" t="s">
        <v>167</v>
      </c>
      <c r="C14" s="20"/>
      <c r="D14" s="21">
        <v>413</v>
      </c>
      <c r="E14" s="22">
        <f t="shared" si="2"/>
        <v>40</v>
      </c>
      <c r="F14" s="94">
        <f>MIN(W5:W80)</f>
        <v>41.19</v>
      </c>
      <c r="G14" s="24">
        <f>AVERAGE(W5:W80)</f>
        <v>41.911025641025631</v>
      </c>
      <c r="H14" s="25">
        <f t="shared" si="1"/>
        <v>0.72102564102563349</v>
      </c>
      <c r="I14" s="26">
        <v>0.20197916666666668</v>
      </c>
      <c r="J14" s="27">
        <f t="shared" si="0"/>
        <v>2.0416666666666694E-2</v>
      </c>
      <c r="K14" s="28">
        <f>J14+K11</f>
        <v>7.2523148148148184E-2</v>
      </c>
      <c r="L14" s="33" t="s">
        <v>174</v>
      </c>
      <c r="M14" s="30"/>
      <c r="O14" s="52">
        <v>10</v>
      </c>
      <c r="P14" s="53">
        <v>40.659999999999997</v>
      </c>
      <c r="Q14" s="54">
        <v>40.01</v>
      </c>
      <c r="R14" s="54">
        <v>40.72</v>
      </c>
      <c r="S14" s="54">
        <v>40.44</v>
      </c>
      <c r="T14" s="54">
        <v>40.61</v>
      </c>
      <c r="U14" s="69">
        <v>40.340000000000003</v>
      </c>
      <c r="V14" s="54">
        <v>40.369999999999997</v>
      </c>
      <c r="W14" s="54">
        <v>42.6</v>
      </c>
      <c r="X14" s="54">
        <v>40.26</v>
      </c>
      <c r="Y14" s="54">
        <v>40.64</v>
      </c>
      <c r="Z14" s="54">
        <v>40.159999999999997</v>
      </c>
      <c r="AA14" s="54">
        <v>41.43</v>
      </c>
      <c r="AB14" s="69">
        <v>42.09</v>
      </c>
      <c r="AC14" s="69">
        <v>39.880000000000003</v>
      </c>
    </row>
    <row r="15" spans="1:29" ht="16.5" thickBot="1" x14ac:dyDescent="0.3">
      <c r="A15" s="18">
        <v>9</v>
      </c>
      <c r="B15" s="19" t="s">
        <v>168</v>
      </c>
      <c r="C15" s="20"/>
      <c r="D15" s="21">
        <v>464</v>
      </c>
      <c r="E15" s="22">
        <f t="shared" si="2"/>
        <v>51</v>
      </c>
      <c r="F15" s="227">
        <f>MIN(X5:X80)</f>
        <v>40.119999999999997</v>
      </c>
      <c r="G15" s="24">
        <f>AVERAGE(X5:X80)</f>
        <v>40.673999999999999</v>
      </c>
      <c r="H15" s="25">
        <f t="shared" si="1"/>
        <v>0.55400000000000205</v>
      </c>
      <c r="I15" s="26">
        <v>0.2270486111111111</v>
      </c>
      <c r="J15" s="27">
        <f t="shared" si="0"/>
        <v>2.5069444444444422E-2</v>
      </c>
      <c r="K15" s="28">
        <f>J15+K13</f>
        <v>0.10226851851851849</v>
      </c>
      <c r="L15" s="33" t="s">
        <v>175</v>
      </c>
      <c r="M15" s="30"/>
      <c r="O15" s="52">
        <v>11</v>
      </c>
      <c r="P15" s="53">
        <v>40.130000000000003</v>
      </c>
      <c r="Q15" s="54">
        <v>40.07</v>
      </c>
      <c r="R15" s="54">
        <v>40.74</v>
      </c>
      <c r="S15" s="54">
        <v>40.270000000000003</v>
      </c>
      <c r="T15" s="54">
        <v>40.450000000000003</v>
      </c>
      <c r="U15" s="69">
        <v>40.340000000000003</v>
      </c>
      <c r="V15" s="54">
        <v>40.75</v>
      </c>
      <c r="W15" s="54">
        <v>42.12</v>
      </c>
      <c r="X15" s="54">
        <v>40.43</v>
      </c>
      <c r="Y15" s="54">
        <v>40.619999999999997</v>
      </c>
      <c r="Z15" s="54">
        <v>40.020000000000003</v>
      </c>
      <c r="AA15" s="54">
        <v>40.96</v>
      </c>
      <c r="AB15" s="69">
        <v>40.549999999999997</v>
      </c>
      <c r="AC15" s="69">
        <v>39.880000000000003</v>
      </c>
    </row>
    <row r="16" spans="1:29" ht="16.5" thickBot="1" x14ac:dyDescent="0.3">
      <c r="A16" s="18">
        <v>10</v>
      </c>
      <c r="B16" s="19" t="s">
        <v>170</v>
      </c>
      <c r="C16" s="20"/>
      <c r="D16" s="21">
        <v>521</v>
      </c>
      <c r="E16" s="22">
        <f t="shared" si="2"/>
        <v>57</v>
      </c>
      <c r="F16" s="230">
        <f>MIN(Y5:Y80)</f>
        <v>40.08</v>
      </c>
      <c r="G16" s="24">
        <f>AVERAGE(Y5:Y80)</f>
        <v>40.810909090909092</v>
      </c>
      <c r="H16" s="25">
        <f t="shared" si="1"/>
        <v>0.73090909090909406</v>
      </c>
      <c r="I16" s="26">
        <v>0.2598611111111111</v>
      </c>
      <c r="J16" s="27">
        <f t="shared" si="0"/>
        <v>3.2812499999999994E-2</v>
      </c>
      <c r="K16" s="28">
        <f>J16+K12</f>
        <v>8.506944444444442E-2</v>
      </c>
      <c r="L16" s="33" t="s">
        <v>76</v>
      </c>
      <c r="M16" s="38"/>
      <c r="O16" s="52">
        <v>12</v>
      </c>
      <c r="P16" s="53">
        <v>40.119999999999997</v>
      </c>
      <c r="Q16" s="54">
        <v>40.049999999999997</v>
      </c>
      <c r="R16" s="54">
        <v>42.62</v>
      </c>
      <c r="S16" s="54">
        <v>40.090000000000003</v>
      </c>
      <c r="T16" s="54">
        <v>40.549999999999997</v>
      </c>
      <c r="U16" s="69">
        <v>40.39</v>
      </c>
      <c r="V16" s="54">
        <v>40.67</v>
      </c>
      <c r="W16" s="54">
        <v>41.68</v>
      </c>
      <c r="X16" s="54">
        <v>40.18</v>
      </c>
      <c r="Y16" s="54">
        <v>40.64</v>
      </c>
      <c r="Z16" s="54">
        <v>40.25</v>
      </c>
      <c r="AA16" s="54">
        <v>40.94</v>
      </c>
      <c r="AB16" s="69">
        <v>40.5</v>
      </c>
      <c r="AC16" s="69">
        <v>39.92</v>
      </c>
    </row>
    <row r="17" spans="1:29" ht="16.5" thickBot="1" x14ac:dyDescent="0.3">
      <c r="A17" s="18">
        <v>11</v>
      </c>
      <c r="B17" s="19" t="s">
        <v>167</v>
      </c>
      <c r="C17" s="20"/>
      <c r="D17" s="21">
        <v>583</v>
      </c>
      <c r="E17" s="22">
        <f t="shared" si="2"/>
        <v>62</v>
      </c>
      <c r="F17" s="228">
        <f>MIN(Z5:Z80)</f>
        <v>39.72</v>
      </c>
      <c r="G17" s="24">
        <f>AVERAGE(Z5:Z80)</f>
        <v>40.256721311475417</v>
      </c>
      <c r="H17" s="25">
        <f t="shared" si="1"/>
        <v>0.53672131147541791</v>
      </c>
      <c r="I17" s="26">
        <v>0.2898148148148148</v>
      </c>
      <c r="J17" s="27">
        <f t="shared" si="0"/>
        <v>2.9953703703703705E-2</v>
      </c>
      <c r="K17" s="28">
        <f>J17+K11</f>
        <v>8.2060185185185194E-2</v>
      </c>
      <c r="L17" s="33" t="s">
        <v>176</v>
      </c>
      <c r="M17" s="38"/>
      <c r="O17" s="52">
        <v>13</v>
      </c>
      <c r="P17" s="53">
        <v>40.049999999999997</v>
      </c>
      <c r="Q17" s="54">
        <v>40.090000000000003</v>
      </c>
      <c r="R17" s="54">
        <v>40.74</v>
      </c>
      <c r="S17" s="54">
        <v>40.880000000000003</v>
      </c>
      <c r="T17" s="54">
        <v>40.47</v>
      </c>
      <c r="U17" s="69">
        <v>40.33</v>
      </c>
      <c r="V17" s="54">
        <v>40.61</v>
      </c>
      <c r="W17" s="54">
        <v>41.67</v>
      </c>
      <c r="X17" s="54">
        <v>40.19</v>
      </c>
      <c r="Y17" s="54">
        <v>40.5</v>
      </c>
      <c r="Z17" s="54">
        <v>40.22</v>
      </c>
      <c r="AA17" s="54">
        <v>41.02</v>
      </c>
      <c r="AB17" s="69">
        <v>40.78</v>
      </c>
      <c r="AC17" s="69">
        <v>40.9</v>
      </c>
    </row>
    <row r="18" spans="1:29" x14ac:dyDescent="0.25">
      <c r="A18" s="18">
        <v>12</v>
      </c>
      <c r="B18" s="19" t="s">
        <v>170</v>
      </c>
      <c r="C18" s="20"/>
      <c r="D18" s="21">
        <v>643</v>
      </c>
      <c r="E18" s="22">
        <f t="shared" si="2"/>
        <v>60</v>
      </c>
      <c r="F18" s="31">
        <f>MIN(AA5:AA80)</f>
        <v>40.18</v>
      </c>
      <c r="G18" s="32">
        <f>AVERAGE(AA5:AA80)</f>
        <v>40.793220338983055</v>
      </c>
      <c r="H18" s="25">
        <f t="shared" si="1"/>
        <v>0.61322033898305506</v>
      </c>
      <c r="I18" s="26">
        <v>0.31994212962962965</v>
      </c>
      <c r="J18" s="27">
        <f t="shared" si="0"/>
        <v>3.0127314814814843E-2</v>
      </c>
      <c r="K18" s="37">
        <f t="shared" ref="K18" si="3">J18+K16</f>
        <v>0.11519675925925926</v>
      </c>
      <c r="L18" s="225" t="s">
        <v>59</v>
      </c>
      <c r="M18" s="38"/>
      <c r="O18" s="52">
        <v>14</v>
      </c>
      <c r="P18" s="53">
        <v>39.89</v>
      </c>
      <c r="Q18" s="54">
        <v>40.86</v>
      </c>
      <c r="R18" s="54">
        <v>41.1</v>
      </c>
      <c r="S18" s="54">
        <v>40.39</v>
      </c>
      <c r="T18" s="54">
        <v>40.44</v>
      </c>
      <c r="U18" s="69">
        <v>40.4</v>
      </c>
      <c r="V18" s="54">
        <v>40.51</v>
      </c>
      <c r="W18" s="54">
        <v>41.94</v>
      </c>
      <c r="X18" s="54">
        <v>40.18</v>
      </c>
      <c r="Y18" s="54">
        <v>40.61</v>
      </c>
      <c r="Z18" s="54">
        <v>40.18</v>
      </c>
      <c r="AA18" s="54">
        <v>40.840000000000003</v>
      </c>
      <c r="AB18" s="69">
        <v>40.46</v>
      </c>
      <c r="AC18" s="69">
        <v>40.65</v>
      </c>
    </row>
    <row r="19" spans="1:29" x14ac:dyDescent="0.25">
      <c r="A19" s="18">
        <v>13</v>
      </c>
      <c r="B19" s="19" t="s">
        <v>168</v>
      </c>
      <c r="C19" s="20"/>
      <c r="D19" s="21">
        <v>703</v>
      </c>
      <c r="E19" s="22">
        <f t="shared" si="2"/>
        <v>60</v>
      </c>
      <c r="F19" s="34">
        <f>MIN(AB5:AB80)</f>
        <v>39.99</v>
      </c>
      <c r="G19" s="32">
        <f>AVERAGE(AB5:AB80)</f>
        <v>40.69220338983051</v>
      </c>
      <c r="H19" s="25">
        <f t="shared" si="1"/>
        <v>0.70220338983050823</v>
      </c>
      <c r="I19" s="26">
        <v>0.34922453703703704</v>
      </c>
      <c r="J19" s="27">
        <f t="shared" si="0"/>
        <v>2.9282407407407396E-2</v>
      </c>
      <c r="K19" s="37">
        <f>J19+K15</f>
        <v>0.13155092592592588</v>
      </c>
      <c r="L19" s="33" t="s">
        <v>177</v>
      </c>
      <c r="M19" s="38"/>
      <c r="O19" s="52">
        <v>15</v>
      </c>
      <c r="P19" s="53">
        <v>40.11</v>
      </c>
      <c r="Q19" s="54">
        <v>40.53</v>
      </c>
      <c r="R19" s="54">
        <v>41.26</v>
      </c>
      <c r="S19" s="54">
        <v>40.6</v>
      </c>
      <c r="T19" s="54">
        <v>40.33</v>
      </c>
      <c r="U19" s="69">
        <v>40.479999999999997</v>
      </c>
      <c r="V19" s="54">
        <v>40.49</v>
      </c>
      <c r="W19" s="54">
        <v>41.98</v>
      </c>
      <c r="X19" s="54">
        <v>40.26</v>
      </c>
      <c r="Y19" s="54">
        <v>40.729999999999997</v>
      </c>
      <c r="Z19" s="54">
        <v>40.36</v>
      </c>
      <c r="AA19" s="54">
        <v>40.65</v>
      </c>
      <c r="AB19" s="69">
        <v>40.380000000000003</v>
      </c>
      <c r="AC19" s="69">
        <v>40.130000000000003</v>
      </c>
    </row>
    <row r="20" spans="1:29" ht="16.5" thickBot="1" x14ac:dyDescent="0.3">
      <c r="A20" s="39" t="s">
        <v>33</v>
      </c>
      <c r="B20" s="19" t="s">
        <v>167</v>
      </c>
      <c r="C20" s="41"/>
      <c r="D20" s="42">
        <v>758</v>
      </c>
      <c r="E20" s="22">
        <f t="shared" si="2"/>
        <v>55</v>
      </c>
      <c r="F20" s="76">
        <f>MIN(AC5:AC80)</f>
        <v>39.799999999999997</v>
      </c>
      <c r="G20" s="77">
        <f>AVERAGE(AC5:AC80)</f>
        <v>40.187777777777768</v>
      </c>
      <c r="H20" s="25">
        <f>G20-F20</f>
        <v>0.38777777777777089</v>
      </c>
      <c r="I20" s="44">
        <v>0.37513888888888891</v>
      </c>
      <c r="J20" s="27">
        <f t="shared" si="0"/>
        <v>2.5914351851851869E-2</v>
      </c>
      <c r="K20" s="37">
        <f>J20+K17</f>
        <v>0.10797453703703706</v>
      </c>
      <c r="L20" s="39"/>
      <c r="M20" s="45"/>
      <c r="O20" s="52">
        <v>16</v>
      </c>
      <c r="P20" s="53">
        <v>40.08</v>
      </c>
      <c r="Q20" s="54">
        <v>40.28</v>
      </c>
      <c r="R20" s="54">
        <v>40.950000000000003</v>
      </c>
      <c r="S20" s="204">
        <v>40.26</v>
      </c>
      <c r="T20" s="54">
        <v>40.229999999999997</v>
      </c>
      <c r="U20" s="69">
        <v>41.17</v>
      </c>
      <c r="V20" s="54">
        <v>40.380000000000003</v>
      </c>
      <c r="W20" s="54">
        <v>42.13</v>
      </c>
      <c r="X20" s="54">
        <v>40.299999999999997</v>
      </c>
      <c r="Y20" s="54">
        <v>40.64</v>
      </c>
      <c r="Z20" s="54">
        <v>41.07</v>
      </c>
      <c r="AA20" s="54">
        <v>40.630000000000003</v>
      </c>
      <c r="AB20" s="69">
        <v>41.06</v>
      </c>
      <c r="AC20" s="69">
        <v>39.89</v>
      </c>
    </row>
    <row r="21" spans="1:29" ht="16.5" thickBot="1" x14ac:dyDescent="0.3">
      <c r="C21" s="1"/>
      <c r="D21" s="1"/>
      <c r="E21" s="121" t="s">
        <v>34</v>
      </c>
      <c r="F21" s="122">
        <f>AVERAGE(F7:F20)</f>
        <v>40.109285714285704</v>
      </c>
      <c r="G21" s="122">
        <f>AVERAGE(P5:AC80)</f>
        <v>40.638064516129063</v>
      </c>
      <c r="H21" s="122">
        <f>AVERAGE(H7:H20)</f>
        <v>0.55246689612014876</v>
      </c>
      <c r="I21" s="1"/>
      <c r="J21" s="1"/>
      <c r="K21" s="1"/>
      <c r="O21" s="52">
        <v>17</v>
      </c>
      <c r="P21" s="53">
        <v>40.01</v>
      </c>
      <c r="Q21" s="54">
        <v>40.340000000000003</v>
      </c>
      <c r="R21" s="54">
        <v>40.380000000000003</v>
      </c>
      <c r="S21" s="54">
        <v>41.31</v>
      </c>
      <c r="T21" s="54">
        <v>40.4</v>
      </c>
      <c r="U21" s="69">
        <v>40.6</v>
      </c>
      <c r="V21" s="54">
        <v>40.47</v>
      </c>
      <c r="W21" s="54">
        <v>42.28</v>
      </c>
      <c r="X21" s="54">
        <v>40.26</v>
      </c>
      <c r="Y21" s="54">
        <v>40.08</v>
      </c>
      <c r="Z21" s="54">
        <v>40.4</v>
      </c>
      <c r="AA21" s="54">
        <v>40.590000000000003</v>
      </c>
      <c r="AB21" s="69">
        <v>40.28</v>
      </c>
      <c r="AC21" s="69">
        <v>40.07</v>
      </c>
    </row>
    <row r="22" spans="1:29" x14ac:dyDescent="0.25">
      <c r="O22" s="52">
        <v>18</v>
      </c>
      <c r="P22" s="53">
        <v>40.909999999999997</v>
      </c>
      <c r="Q22" s="54">
        <v>40.229999999999997</v>
      </c>
      <c r="R22" s="54">
        <v>40.75</v>
      </c>
      <c r="S22" s="54">
        <v>40.6</v>
      </c>
      <c r="T22" s="54">
        <v>40.299999999999997</v>
      </c>
      <c r="U22" s="69">
        <v>40.840000000000003</v>
      </c>
      <c r="V22" s="54">
        <v>40.46</v>
      </c>
      <c r="W22" s="54">
        <v>41.56</v>
      </c>
      <c r="X22" s="54">
        <v>40.369999999999997</v>
      </c>
      <c r="Y22" s="54">
        <v>40.22</v>
      </c>
      <c r="Z22" s="54">
        <v>40.19</v>
      </c>
      <c r="AA22" s="54">
        <v>40.700000000000003</v>
      </c>
      <c r="AB22" s="69">
        <v>41.67</v>
      </c>
      <c r="AC22" s="69">
        <v>40.119999999999997</v>
      </c>
    </row>
    <row r="23" spans="1:29" x14ac:dyDescent="0.25">
      <c r="O23" s="52">
        <v>19</v>
      </c>
      <c r="P23" s="53">
        <v>39.89</v>
      </c>
      <c r="Q23" s="54">
        <v>39.92</v>
      </c>
      <c r="R23" s="54">
        <v>41</v>
      </c>
      <c r="S23" s="54">
        <v>40.78</v>
      </c>
      <c r="T23" s="54">
        <v>40.42</v>
      </c>
      <c r="U23" s="69">
        <v>40.76</v>
      </c>
      <c r="V23" s="54">
        <v>40.42</v>
      </c>
      <c r="W23" s="54">
        <v>41.52</v>
      </c>
      <c r="X23" s="54">
        <v>40.42</v>
      </c>
      <c r="Y23" s="54">
        <v>40.67</v>
      </c>
      <c r="Z23" s="54">
        <v>40.049999999999997</v>
      </c>
      <c r="AA23" s="54">
        <v>40.49</v>
      </c>
      <c r="AB23" s="69">
        <v>40.299999999999997</v>
      </c>
      <c r="AC23" s="69">
        <v>40.049999999999997</v>
      </c>
    </row>
    <row r="24" spans="1:29" x14ac:dyDescent="0.25">
      <c r="O24" s="52">
        <v>20</v>
      </c>
      <c r="P24" s="53">
        <v>39.93</v>
      </c>
      <c r="Q24" s="54">
        <v>40.130000000000003</v>
      </c>
      <c r="R24" s="54">
        <v>40.340000000000003</v>
      </c>
      <c r="S24" s="54">
        <v>40.32</v>
      </c>
      <c r="T24" s="54">
        <v>40.49</v>
      </c>
      <c r="U24" s="69">
        <v>40.44</v>
      </c>
      <c r="V24" s="54">
        <v>40.32</v>
      </c>
      <c r="W24" s="54">
        <v>41.75</v>
      </c>
      <c r="X24" s="54">
        <v>40.630000000000003</v>
      </c>
      <c r="Y24" s="54">
        <v>40.56</v>
      </c>
      <c r="Z24" s="54">
        <v>40.86</v>
      </c>
      <c r="AA24" s="54">
        <v>40.68</v>
      </c>
      <c r="AB24" s="69">
        <v>40.909999999999997</v>
      </c>
      <c r="AC24" s="69">
        <v>39.9</v>
      </c>
    </row>
    <row r="25" spans="1:29" x14ac:dyDescent="0.25">
      <c r="O25" s="52">
        <v>21</v>
      </c>
      <c r="P25" s="53">
        <v>40.090000000000003</v>
      </c>
      <c r="Q25" s="54">
        <v>40</v>
      </c>
      <c r="R25" s="54">
        <v>40.659999999999997</v>
      </c>
      <c r="S25" s="54">
        <v>40.270000000000003</v>
      </c>
      <c r="T25" s="54">
        <v>40.4</v>
      </c>
      <c r="U25" s="69">
        <v>40.479999999999997</v>
      </c>
      <c r="V25" s="54">
        <v>41.77</v>
      </c>
      <c r="W25" s="54">
        <v>42.2</v>
      </c>
      <c r="X25" s="54">
        <v>40.65</v>
      </c>
      <c r="Y25" s="54">
        <v>40.58</v>
      </c>
      <c r="Z25" s="54">
        <v>39.93</v>
      </c>
      <c r="AA25" s="54">
        <v>40.28</v>
      </c>
      <c r="AB25" s="69">
        <v>40.44</v>
      </c>
      <c r="AC25" s="69">
        <v>40.090000000000003</v>
      </c>
    </row>
    <row r="26" spans="1:29" x14ac:dyDescent="0.25">
      <c r="O26" s="52">
        <v>22</v>
      </c>
      <c r="P26" s="53">
        <v>40.72</v>
      </c>
      <c r="Q26" s="54">
        <v>40.1</v>
      </c>
      <c r="R26" s="54">
        <v>41.61</v>
      </c>
      <c r="S26" s="54">
        <v>40.479999999999997</v>
      </c>
      <c r="T26" s="54">
        <v>40.380000000000003</v>
      </c>
      <c r="U26" s="69">
        <v>40.33</v>
      </c>
      <c r="V26" s="54">
        <v>40.590000000000003</v>
      </c>
      <c r="W26" s="54">
        <v>41.81</v>
      </c>
      <c r="X26" s="54">
        <v>40.78</v>
      </c>
      <c r="Y26" s="54">
        <v>40.44</v>
      </c>
      <c r="Z26" s="54">
        <v>39.82</v>
      </c>
      <c r="AA26" s="54">
        <v>40.590000000000003</v>
      </c>
      <c r="AB26" s="69">
        <v>40.31</v>
      </c>
      <c r="AC26" s="69">
        <v>40.49</v>
      </c>
    </row>
    <row r="27" spans="1:29" x14ac:dyDescent="0.25">
      <c r="O27" s="52">
        <v>23</v>
      </c>
      <c r="P27" s="53">
        <v>40.47</v>
      </c>
      <c r="Q27" s="54">
        <v>40.29</v>
      </c>
      <c r="R27" s="54">
        <v>41.49</v>
      </c>
      <c r="S27" s="54">
        <v>40.950000000000003</v>
      </c>
      <c r="T27" s="54">
        <v>40.299999999999997</v>
      </c>
      <c r="U27" s="69">
        <v>41.22</v>
      </c>
      <c r="V27" s="54">
        <v>40.520000000000003</v>
      </c>
      <c r="W27" s="54">
        <v>41.57</v>
      </c>
      <c r="X27" s="54">
        <v>41.28</v>
      </c>
      <c r="Y27" s="54">
        <v>40.14</v>
      </c>
      <c r="Z27" s="54">
        <v>39.840000000000003</v>
      </c>
      <c r="AA27" s="54">
        <v>40.840000000000003</v>
      </c>
      <c r="AB27" s="69">
        <v>40.590000000000003</v>
      </c>
      <c r="AC27" s="69">
        <v>39.86</v>
      </c>
    </row>
    <row r="28" spans="1:29" x14ac:dyDescent="0.25">
      <c r="O28" s="52">
        <v>24</v>
      </c>
      <c r="P28" s="53">
        <v>40.58</v>
      </c>
      <c r="Q28" s="54">
        <v>40.03</v>
      </c>
      <c r="R28" s="54">
        <v>40.6</v>
      </c>
      <c r="S28" s="54">
        <v>40.85</v>
      </c>
      <c r="T28" s="54">
        <v>41.12</v>
      </c>
      <c r="U28" s="69">
        <v>40.479999999999997</v>
      </c>
      <c r="V28" s="54">
        <v>40.590000000000003</v>
      </c>
      <c r="W28" s="54">
        <v>42.58</v>
      </c>
      <c r="X28" s="54">
        <v>40.69</v>
      </c>
      <c r="Y28" s="54">
        <v>41.18</v>
      </c>
      <c r="Z28" s="54">
        <v>39.840000000000003</v>
      </c>
      <c r="AA28" s="54">
        <v>40.98</v>
      </c>
      <c r="AB28" s="69">
        <v>40.51</v>
      </c>
      <c r="AC28" s="69">
        <v>39.81</v>
      </c>
    </row>
    <row r="29" spans="1:29" x14ac:dyDescent="0.25">
      <c r="O29" s="52">
        <v>25</v>
      </c>
      <c r="P29" s="53">
        <v>40.200000000000003</v>
      </c>
      <c r="Q29" s="54">
        <v>39.97</v>
      </c>
      <c r="R29" s="54">
        <v>40.57</v>
      </c>
      <c r="S29" s="54">
        <v>40.81</v>
      </c>
      <c r="T29" s="54">
        <v>40.200000000000003</v>
      </c>
      <c r="U29" s="69">
        <v>40.56</v>
      </c>
      <c r="V29" s="54">
        <v>40.4</v>
      </c>
      <c r="W29" s="54">
        <v>42.1</v>
      </c>
      <c r="X29" s="54">
        <v>40.81</v>
      </c>
      <c r="Y29" s="54">
        <v>40.46</v>
      </c>
      <c r="Z29" s="54">
        <v>39.85</v>
      </c>
      <c r="AA29" s="54">
        <v>40.44</v>
      </c>
      <c r="AB29" s="69">
        <v>40.49</v>
      </c>
      <c r="AC29" s="69">
        <v>40.090000000000003</v>
      </c>
    </row>
    <row r="30" spans="1:29" x14ac:dyDescent="0.25">
      <c r="O30" s="52">
        <v>26</v>
      </c>
      <c r="P30" s="53">
        <v>40.229999999999997</v>
      </c>
      <c r="Q30" s="54">
        <v>40.130000000000003</v>
      </c>
      <c r="R30" s="54">
        <v>42.37</v>
      </c>
      <c r="S30" s="54">
        <v>40.43</v>
      </c>
      <c r="T30" s="54">
        <v>40.32</v>
      </c>
      <c r="U30" s="69">
        <v>40.79</v>
      </c>
      <c r="V30" s="54">
        <v>41</v>
      </c>
      <c r="W30" s="54">
        <v>41.73</v>
      </c>
      <c r="X30" s="54">
        <v>40.54</v>
      </c>
      <c r="Y30" s="54">
        <v>41.16</v>
      </c>
      <c r="Z30" s="54">
        <v>40.020000000000003</v>
      </c>
      <c r="AA30" s="54">
        <v>40.28</v>
      </c>
      <c r="AB30" s="69">
        <v>40.61</v>
      </c>
      <c r="AC30" s="69">
        <v>39.840000000000003</v>
      </c>
    </row>
    <row r="31" spans="1:29" x14ac:dyDescent="0.25">
      <c r="O31" s="52">
        <v>27</v>
      </c>
      <c r="P31" s="53">
        <v>41.22</v>
      </c>
      <c r="Q31" s="54">
        <v>40.01</v>
      </c>
      <c r="R31" s="54">
        <v>42.75</v>
      </c>
      <c r="S31" s="54">
        <v>40.380000000000003</v>
      </c>
      <c r="T31" s="54">
        <v>40.26</v>
      </c>
      <c r="U31" s="69">
        <v>40.39</v>
      </c>
      <c r="V31" s="54">
        <v>40.25</v>
      </c>
      <c r="W31" s="54">
        <v>42.56</v>
      </c>
      <c r="X31" s="54">
        <v>42.44</v>
      </c>
      <c r="Y31" s="54">
        <v>40.369999999999997</v>
      </c>
      <c r="Z31" s="54">
        <v>39.89</v>
      </c>
      <c r="AA31" s="54">
        <v>40.33</v>
      </c>
      <c r="AB31" s="69">
        <v>39.99</v>
      </c>
      <c r="AC31" s="69">
        <v>40.04</v>
      </c>
    </row>
    <row r="32" spans="1:29" x14ac:dyDescent="0.25">
      <c r="O32" s="52">
        <v>28</v>
      </c>
      <c r="P32" s="53">
        <v>40</v>
      </c>
      <c r="Q32" s="54">
        <v>39.99</v>
      </c>
      <c r="R32" s="54">
        <v>40.770000000000003</v>
      </c>
      <c r="S32" s="54">
        <v>40.92</v>
      </c>
      <c r="T32" s="54">
        <v>40.08</v>
      </c>
      <c r="U32" s="69">
        <v>40.549999999999997</v>
      </c>
      <c r="V32" s="54">
        <v>40.049999999999997</v>
      </c>
      <c r="W32" s="54">
        <v>42.07</v>
      </c>
      <c r="X32" s="54">
        <v>40.590000000000003</v>
      </c>
      <c r="Y32" s="54">
        <v>40.78</v>
      </c>
      <c r="Z32" s="54">
        <v>40.78</v>
      </c>
      <c r="AA32" s="54">
        <v>40.47</v>
      </c>
      <c r="AB32" s="69">
        <v>40.200000000000003</v>
      </c>
      <c r="AC32" s="69">
        <v>40.06</v>
      </c>
    </row>
    <row r="33" spans="15:29" x14ac:dyDescent="0.25">
      <c r="O33" s="52">
        <v>29</v>
      </c>
      <c r="P33" s="53">
        <v>39.99</v>
      </c>
      <c r="Q33" s="54">
        <v>40.19</v>
      </c>
      <c r="R33" s="54">
        <v>40.82</v>
      </c>
      <c r="S33" s="54">
        <v>40.520000000000003</v>
      </c>
      <c r="T33" s="54">
        <v>40.299999999999997</v>
      </c>
      <c r="U33" s="69">
        <v>40.57</v>
      </c>
      <c r="V33" s="54">
        <v>40.17</v>
      </c>
      <c r="W33" s="54">
        <v>41.59</v>
      </c>
      <c r="X33" s="54">
        <v>40.4</v>
      </c>
      <c r="Y33" s="54">
        <v>40.54</v>
      </c>
      <c r="Z33" s="54">
        <v>40.119999999999997</v>
      </c>
      <c r="AA33" s="54">
        <v>40.520000000000003</v>
      </c>
      <c r="AB33" s="69">
        <v>40.56</v>
      </c>
      <c r="AC33" s="69">
        <v>39.86</v>
      </c>
    </row>
    <row r="34" spans="15:29" x14ac:dyDescent="0.25">
      <c r="O34" s="52">
        <v>30</v>
      </c>
      <c r="P34" s="53">
        <v>40.049999999999997</v>
      </c>
      <c r="Q34" s="54">
        <v>40.32</v>
      </c>
      <c r="R34" s="54">
        <v>40.950000000000003</v>
      </c>
      <c r="S34" s="54">
        <v>40.81</v>
      </c>
      <c r="T34" s="54">
        <v>40.32</v>
      </c>
      <c r="U34" s="69">
        <v>40.340000000000003</v>
      </c>
      <c r="V34" s="54">
        <v>40.270000000000003</v>
      </c>
      <c r="W34" s="54">
        <v>42.03</v>
      </c>
      <c r="X34" s="54">
        <v>40.81</v>
      </c>
      <c r="Y34" s="54">
        <v>40.57</v>
      </c>
      <c r="Z34" s="54">
        <v>39.81</v>
      </c>
      <c r="AA34" s="54">
        <v>40.56</v>
      </c>
      <c r="AB34" s="69">
        <v>40.630000000000003</v>
      </c>
      <c r="AC34" s="69">
        <v>39.81</v>
      </c>
    </row>
    <row r="35" spans="15:29" x14ac:dyDescent="0.25">
      <c r="O35" s="52">
        <v>31</v>
      </c>
      <c r="P35" s="53">
        <v>39.950000000000003</v>
      </c>
      <c r="Q35" s="54">
        <v>40.43</v>
      </c>
      <c r="R35" s="54">
        <v>41.06</v>
      </c>
      <c r="S35" s="54">
        <v>40.61</v>
      </c>
      <c r="T35" s="54">
        <v>40.75</v>
      </c>
      <c r="U35" s="69">
        <v>40.479999999999997</v>
      </c>
      <c r="V35" s="54">
        <v>40.31</v>
      </c>
      <c r="W35" s="54">
        <v>41.77</v>
      </c>
      <c r="X35" s="54">
        <v>40.299999999999997</v>
      </c>
      <c r="Y35" s="54">
        <v>40.729999999999997</v>
      </c>
      <c r="Z35" s="54">
        <v>40.020000000000003</v>
      </c>
      <c r="AA35" s="54">
        <v>40.64</v>
      </c>
      <c r="AB35" s="69">
        <v>40.9</v>
      </c>
      <c r="AC35" s="69">
        <v>39.86</v>
      </c>
    </row>
    <row r="36" spans="15:29" x14ac:dyDescent="0.25">
      <c r="O36" s="52">
        <v>32</v>
      </c>
      <c r="P36" s="53">
        <v>40.51</v>
      </c>
      <c r="Q36" s="54">
        <v>40.200000000000003</v>
      </c>
      <c r="R36" s="54">
        <v>42.29</v>
      </c>
      <c r="S36" s="54">
        <v>40.700000000000003</v>
      </c>
      <c r="T36" s="54">
        <v>40.22</v>
      </c>
      <c r="U36" s="69">
        <v>40.33</v>
      </c>
      <c r="V36" s="54">
        <v>40.36</v>
      </c>
      <c r="W36" s="54">
        <v>41.78</v>
      </c>
      <c r="X36" s="54">
        <v>40.56</v>
      </c>
      <c r="Y36" s="54">
        <v>40.56</v>
      </c>
      <c r="Z36" s="54">
        <v>39.72</v>
      </c>
      <c r="AA36" s="54">
        <v>41.71</v>
      </c>
      <c r="AB36" s="69">
        <v>40.54</v>
      </c>
      <c r="AC36" s="69">
        <v>40.270000000000003</v>
      </c>
    </row>
    <row r="37" spans="15:29" x14ac:dyDescent="0.25">
      <c r="O37" s="52">
        <v>33</v>
      </c>
      <c r="P37" s="53">
        <v>40.049999999999997</v>
      </c>
      <c r="Q37" s="54">
        <v>40.15</v>
      </c>
      <c r="R37" s="54">
        <v>40.67</v>
      </c>
      <c r="S37" s="54">
        <v>40.53</v>
      </c>
      <c r="T37" s="54">
        <v>40.25</v>
      </c>
      <c r="U37" s="69">
        <v>40.44</v>
      </c>
      <c r="V37" s="54">
        <v>41.42</v>
      </c>
      <c r="W37" s="54">
        <v>41.86</v>
      </c>
      <c r="X37" s="54">
        <v>40.72</v>
      </c>
      <c r="Y37" s="54">
        <v>40.31</v>
      </c>
      <c r="Z37" s="54">
        <v>40.42</v>
      </c>
      <c r="AA37" s="54">
        <v>41.41</v>
      </c>
      <c r="AB37" s="69">
        <v>40.630000000000003</v>
      </c>
      <c r="AC37" s="69">
        <v>40</v>
      </c>
    </row>
    <row r="38" spans="15:29" x14ac:dyDescent="0.25">
      <c r="O38" s="52">
        <v>34</v>
      </c>
      <c r="P38" s="53">
        <v>40.200000000000003</v>
      </c>
      <c r="Q38" s="54">
        <v>40.1</v>
      </c>
      <c r="R38" s="54">
        <v>40.75</v>
      </c>
      <c r="S38" s="54">
        <v>40.68</v>
      </c>
      <c r="T38" s="54">
        <v>40.24</v>
      </c>
      <c r="U38" s="69">
        <v>40.630000000000003</v>
      </c>
      <c r="V38" s="54">
        <v>41.29</v>
      </c>
      <c r="W38" s="54">
        <v>41.97</v>
      </c>
      <c r="X38" s="54">
        <v>40.42</v>
      </c>
      <c r="Y38" s="54">
        <v>40.94</v>
      </c>
      <c r="Z38" s="54">
        <v>40.1</v>
      </c>
      <c r="AA38" s="54">
        <v>40.799999999999997</v>
      </c>
      <c r="AB38" s="69">
        <v>40.520000000000003</v>
      </c>
      <c r="AC38" s="69">
        <v>39.81</v>
      </c>
    </row>
    <row r="39" spans="15:29" x14ac:dyDescent="0.25">
      <c r="O39" s="52">
        <v>35</v>
      </c>
      <c r="P39" s="53">
        <v>40.51</v>
      </c>
      <c r="Q39" s="54">
        <v>40.04</v>
      </c>
      <c r="R39" s="54">
        <v>40.630000000000003</v>
      </c>
      <c r="S39" s="54">
        <v>40.6</v>
      </c>
      <c r="T39" s="54">
        <v>40.340000000000003</v>
      </c>
      <c r="U39" s="69">
        <v>40.270000000000003</v>
      </c>
      <c r="V39" s="54">
        <v>40.4</v>
      </c>
      <c r="W39" s="54">
        <v>41.79</v>
      </c>
      <c r="X39" s="54">
        <v>40.75</v>
      </c>
      <c r="Y39" s="54">
        <v>40.56</v>
      </c>
      <c r="Z39" s="54">
        <v>40.17</v>
      </c>
      <c r="AA39" s="54">
        <v>40.32</v>
      </c>
      <c r="AB39" s="69">
        <v>40.299999999999997</v>
      </c>
      <c r="AC39" s="69">
        <v>40.72</v>
      </c>
    </row>
    <row r="40" spans="15:29" x14ac:dyDescent="0.25">
      <c r="O40" s="52">
        <v>36</v>
      </c>
      <c r="P40" s="53"/>
      <c r="Q40" s="54">
        <v>40.090000000000003</v>
      </c>
      <c r="R40" s="54">
        <v>41.06</v>
      </c>
      <c r="S40" s="54">
        <v>40.14</v>
      </c>
      <c r="T40" s="54">
        <v>41.77</v>
      </c>
      <c r="U40" s="69">
        <v>40.4</v>
      </c>
      <c r="V40" s="54">
        <v>40.96</v>
      </c>
      <c r="W40" s="54">
        <v>42.43</v>
      </c>
      <c r="X40" s="54">
        <v>40.380000000000003</v>
      </c>
      <c r="Y40" s="54">
        <v>40.53</v>
      </c>
      <c r="Z40" s="54">
        <v>40</v>
      </c>
      <c r="AA40" s="54">
        <v>40.18</v>
      </c>
      <c r="AB40" s="69">
        <v>40.380000000000003</v>
      </c>
      <c r="AC40" s="69">
        <v>40.17</v>
      </c>
    </row>
    <row r="41" spans="15:29" x14ac:dyDescent="0.25">
      <c r="O41" s="52">
        <v>37</v>
      </c>
      <c r="P41" s="53"/>
      <c r="Q41" s="54">
        <v>40.380000000000003</v>
      </c>
      <c r="R41" s="54">
        <v>41.16</v>
      </c>
      <c r="S41" s="54">
        <v>40.25</v>
      </c>
      <c r="T41" s="54">
        <v>40.07</v>
      </c>
      <c r="U41" s="69">
        <v>41.41</v>
      </c>
      <c r="V41" s="54">
        <v>40.93</v>
      </c>
      <c r="W41" s="54">
        <v>41.8</v>
      </c>
      <c r="X41" s="54">
        <v>40.700000000000003</v>
      </c>
      <c r="Y41" s="54">
        <v>40.54</v>
      </c>
      <c r="Z41" s="54">
        <v>39.9</v>
      </c>
      <c r="AA41" s="54">
        <v>40.19</v>
      </c>
      <c r="AB41" s="69">
        <v>40.340000000000003</v>
      </c>
      <c r="AC41" s="69">
        <v>40.049999999999997</v>
      </c>
    </row>
    <row r="42" spans="15:29" x14ac:dyDescent="0.25">
      <c r="O42" s="52">
        <v>38</v>
      </c>
      <c r="P42" s="53"/>
      <c r="Q42" s="54">
        <v>40.17</v>
      </c>
      <c r="R42" s="54">
        <v>40.659999999999997</v>
      </c>
      <c r="S42" s="54">
        <v>40.4</v>
      </c>
      <c r="T42" s="54">
        <v>40.5</v>
      </c>
      <c r="U42" s="69">
        <v>40.409999999999997</v>
      </c>
      <c r="V42" s="54">
        <v>41.01</v>
      </c>
      <c r="W42" s="54">
        <v>42.43</v>
      </c>
      <c r="X42" s="54">
        <v>40.56</v>
      </c>
      <c r="Y42" s="54">
        <v>40.92</v>
      </c>
      <c r="Z42" s="54">
        <v>40.200000000000003</v>
      </c>
      <c r="AA42" s="54">
        <v>40.54</v>
      </c>
      <c r="AB42" s="69">
        <v>40.33</v>
      </c>
      <c r="AC42" s="69">
        <v>40.090000000000003</v>
      </c>
    </row>
    <row r="43" spans="15:29" x14ac:dyDescent="0.25">
      <c r="O43" s="52">
        <v>39</v>
      </c>
      <c r="P43" s="53"/>
      <c r="Q43" s="54">
        <v>40.1</v>
      </c>
      <c r="R43" s="54">
        <v>40.619999999999997</v>
      </c>
      <c r="S43" s="54">
        <v>40.200000000000003</v>
      </c>
      <c r="T43" s="54">
        <v>40.19</v>
      </c>
      <c r="U43" s="69">
        <v>40.56</v>
      </c>
      <c r="V43" s="54">
        <v>40.64</v>
      </c>
      <c r="W43" s="54">
        <v>41.97</v>
      </c>
      <c r="X43" s="54">
        <v>40.97</v>
      </c>
      <c r="Y43" s="54">
        <v>41.04</v>
      </c>
      <c r="Z43" s="54">
        <v>40.130000000000003</v>
      </c>
      <c r="AA43" s="54">
        <v>40.58</v>
      </c>
      <c r="AB43" s="69">
        <v>40.130000000000003</v>
      </c>
      <c r="AC43" s="69">
        <v>40.47</v>
      </c>
    </row>
    <row r="44" spans="15:29" x14ac:dyDescent="0.25">
      <c r="O44" s="52">
        <v>40</v>
      </c>
      <c r="P44" s="53"/>
      <c r="Q44" s="54">
        <v>40.200000000000003</v>
      </c>
      <c r="R44" s="54">
        <v>41.56</v>
      </c>
      <c r="S44" s="54">
        <v>40.799999999999997</v>
      </c>
      <c r="T44" s="54">
        <v>40.700000000000003</v>
      </c>
      <c r="U44" s="69">
        <v>40.58</v>
      </c>
      <c r="V44" s="54">
        <v>40.68</v>
      </c>
      <c r="W44" s="54"/>
      <c r="X44" s="54">
        <v>41.07</v>
      </c>
      <c r="Y44" s="54">
        <v>40.32</v>
      </c>
      <c r="Z44" s="54">
        <v>40.090000000000003</v>
      </c>
      <c r="AA44" s="54">
        <v>40.909999999999997</v>
      </c>
      <c r="AB44" s="69">
        <v>40.69</v>
      </c>
      <c r="AC44" s="69">
        <v>40.26</v>
      </c>
    </row>
    <row r="45" spans="15:29" x14ac:dyDescent="0.25">
      <c r="O45" s="52">
        <v>41</v>
      </c>
      <c r="P45" s="53"/>
      <c r="Q45" s="54">
        <v>40.130000000000003</v>
      </c>
      <c r="R45" s="54">
        <v>41.09</v>
      </c>
      <c r="S45" s="54">
        <v>40.159999999999997</v>
      </c>
      <c r="T45" s="54">
        <v>40.090000000000003</v>
      </c>
      <c r="U45" s="69">
        <v>40.43</v>
      </c>
      <c r="V45" s="54">
        <v>40.840000000000003</v>
      </c>
      <c r="W45" s="54"/>
      <c r="X45" s="54">
        <v>41.47</v>
      </c>
      <c r="Y45" s="54">
        <v>40.549999999999997</v>
      </c>
      <c r="Z45" s="54">
        <v>39.82</v>
      </c>
      <c r="AA45" s="54">
        <v>40.630000000000003</v>
      </c>
      <c r="AB45" s="69">
        <v>40.36</v>
      </c>
      <c r="AC45" s="69">
        <v>39.9</v>
      </c>
    </row>
    <row r="46" spans="15:29" x14ac:dyDescent="0.25">
      <c r="O46" s="52">
        <v>42</v>
      </c>
      <c r="P46" s="53"/>
      <c r="Q46" s="54">
        <v>40.49</v>
      </c>
      <c r="R46" s="54">
        <v>41</v>
      </c>
      <c r="S46" s="54">
        <v>40.299999999999997</v>
      </c>
      <c r="T46" s="54">
        <v>40.130000000000003</v>
      </c>
      <c r="U46" s="69">
        <v>40.590000000000003</v>
      </c>
      <c r="V46" s="54">
        <v>40.4</v>
      </c>
      <c r="W46" s="54"/>
      <c r="X46" s="54">
        <v>40.92</v>
      </c>
      <c r="Y46" s="54">
        <v>42.04</v>
      </c>
      <c r="Z46" s="54">
        <v>40</v>
      </c>
      <c r="AA46" s="54">
        <v>41.02</v>
      </c>
      <c r="AB46" s="69">
        <v>40.58</v>
      </c>
      <c r="AC46" s="69">
        <v>40.159999999999997</v>
      </c>
    </row>
    <row r="47" spans="15:29" x14ac:dyDescent="0.25">
      <c r="O47" s="52">
        <v>43</v>
      </c>
      <c r="P47" s="53"/>
      <c r="Q47" s="54"/>
      <c r="R47" s="54">
        <v>40.67</v>
      </c>
      <c r="S47" s="54">
        <v>40.35</v>
      </c>
      <c r="T47" s="54">
        <v>40.25</v>
      </c>
      <c r="U47" s="69">
        <v>40.46</v>
      </c>
      <c r="V47" s="54">
        <v>40.479999999999997</v>
      </c>
      <c r="W47" s="54"/>
      <c r="X47" s="54">
        <v>40.67</v>
      </c>
      <c r="Y47" s="54">
        <v>41.11</v>
      </c>
      <c r="Z47" s="54">
        <v>40.130000000000003</v>
      </c>
      <c r="AA47" s="54">
        <v>40.86</v>
      </c>
      <c r="AB47" s="69">
        <v>40.72</v>
      </c>
      <c r="AC47" s="69">
        <v>40.090000000000003</v>
      </c>
    </row>
    <row r="48" spans="15:29" x14ac:dyDescent="0.25">
      <c r="O48" s="52">
        <v>44</v>
      </c>
      <c r="P48" s="53"/>
      <c r="Q48" s="54"/>
      <c r="R48" s="54">
        <v>40.47</v>
      </c>
      <c r="S48" s="54">
        <v>40.57</v>
      </c>
      <c r="T48" s="54">
        <v>40.229999999999997</v>
      </c>
      <c r="U48" s="69">
        <v>40.75</v>
      </c>
      <c r="V48" s="54">
        <v>40.47</v>
      </c>
      <c r="W48" s="54"/>
      <c r="X48" s="54">
        <v>40.76</v>
      </c>
      <c r="Y48" s="54">
        <v>40.950000000000003</v>
      </c>
      <c r="Z48" s="54">
        <v>40.15</v>
      </c>
      <c r="AA48" s="54">
        <v>40.28</v>
      </c>
      <c r="AB48" s="69">
        <v>40.46</v>
      </c>
      <c r="AC48" s="69">
        <v>39.94</v>
      </c>
    </row>
    <row r="49" spans="15:29" x14ac:dyDescent="0.25">
      <c r="O49" s="52">
        <v>45</v>
      </c>
      <c r="P49" s="53"/>
      <c r="Q49" s="54"/>
      <c r="R49" s="54">
        <v>42.03</v>
      </c>
      <c r="S49" s="54">
        <v>40.43</v>
      </c>
      <c r="T49" s="54">
        <v>40.42</v>
      </c>
      <c r="U49" s="69">
        <v>40.68</v>
      </c>
      <c r="V49" s="54">
        <v>40.26</v>
      </c>
      <c r="W49" s="54"/>
      <c r="X49" s="54">
        <v>41.13</v>
      </c>
      <c r="Y49" s="54">
        <v>41.26</v>
      </c>
      <c r="Z49" s="54">
        <v>39.979999999999997</v>
      </c>
      <c r="AA49" s="54">
        <v>40.68</v>
      </c>
      <c r="AB49" s="69">
        <v>40.26</v>
      </c>
      <c r="AC49" s="69">
        <v>40</v>
      </c>
    </row>
    <row r="50" spans="15:29" x14ac:dyDescent="0.25">
      <c r="O50" s="52">
        <v>46</v>
      </c>
      <c r="P50" s="53"/>
      <c r="Q50" s="54"/>
      <c r="R50" s="54">
        <v>41.33</v>
      </c>
      <c r="S50" s="54">
        <v>40.43</v>
      </c>
      <c r="T50" s="54">
        <v>40.21</v>
      </c>
      <c r="U50" s="69">
        <v>41.05</v>
      </c>
      <c r="V50" s="54">
        <v>40.33</v>
      </c>
      <c r="W50" s="54"/>
      <c r="X50" s="54">
        <v>41.54</v>
      </c>
      <c r="Y50" s="54">
        <v>41.14</v>
      </c>
      <c r="Z50" s="54">
        <v>40.08</v>
      </c>
      <c r="AA50" s="54">
        <v>41.12</v>
      </c>
      <c r="AB50" s="69">
        <v>40.340000000000003</v>
      </c>
      <c r="AC50" s="69">
        <v>40.11</v>
      </c>
    </row>
    <row r="51" spans="15:29" x14ac:dyDescent="0.25">
      <c r="O51" s="52">
        <v>47</v>
      </c>
      <c r="P51" s="53"/>
      <c r="Q51" s="54"/>
      <c r="R51" s="54">
        <v>41.25</v>
      </c>
      <c r="S51" s="54">
        <v>40.630000000000003</v>
      </c>
      <c r="T51" s="54">
        <v>40.25</v>
      </c>
      <c r="U51" s="69">
        <v>40.93</v>
      </c>
      <c r="V51" s="54">
        <v>40.47</v>
      </c>
      <c r="W51" s="54"/>
      <c r="X51" s="54">
        <v>41.12</v>
      </c>
      <c r="Y51" s="54">
        <v>40.65</v>
      </c>
      <c r="Z51" s="54">
        <v>40.4</v>
      </c>
      <c r="AA51" s="54">
        <v>40.450000000000003</v>
      </c>
      <c r="AB51" s="69">
        <v>40.43</v>
      </c>
      <c r="AC51" s="69">
        <v>40.25</v>
      </c>
    </row>
    <row r="52" spans="15:29" x14ac:dyDescent="0.25">
      <c r="O52" s="52">
        <v>48</v>
      </c>
      <c r="P52" s="53"/>
      <c r="Q52" s="54"/>
      <c r="R52" s="54">
        <v>41.28</v>
      </c>
      <c r="S52" s="54">
        <v>40.54</v>
      </c>
      <c r="T52" s="54">
        <v>40.21</v>
      </c>
      <c r="U52" s="69">
        <v>40.58</v>
      </c>
      <c r="V52" s="54">
        <v>40.369999999999997</v>
      </c>
      <c r="W52" s="54"/>
      <c r="X52" s="54">
        <v>41.24</v>
      </c>
      <c r="Y52" s="54">
        <v>40.770000000000003</v>
      </c>
      <c r="Z52" s="54">
        <v>40.409999999999997</v>
      </c>
      <c r="AA52" s="54">
        <v>40.47</v>
      </c>
      <c r="AB52" s="69">
        <v>40.549999999999997</v>
      </c>
      <c r="AC52" s="69">
        <v>39.83</v>
      </c>
    </row>
    <row r="53" spans="15:29" x14ac:dyDescent="0.25">
      <c r="O53" s="52">
        <v>49</v>
      </c>
      <c r="P53" s="53"/>
      <c r="Q53" s="54"/>
      <c r="R53" s="54"/>
      <c r="S53" s="54">
        <v>40.36</v>
      </c>
      <c r="T53" s="54">
        <v>40.229999999999997</v>
      </c>
      <c r="U53" s="69">
        <v>41.07</v>
      </c>
      <c r="V53" s="54">
        <v>41.54</v>
      </c>
      <c r="W53" s="54"/>
      <c r="X53" s="54">
        <v>42.15</v>
      </c>
      <c r="Y53" s="54">
        <v>40.71</v>
      </c>
      <c r="Z53" s="54">
        <v>40.5</v>
      </c>
      <c r="AA53" s="54">
        <v>40.89</v>
      </c>
      <c r="AB53" s="69">
        <v>40.159999999999997</v>
      </c>
      <c r="AC53" s="69">
        <v>39.799999999999997</v>
      </c>
    </row>
    <row r="54" spans="15:29" x14ac:dyDescent="0.25">
      <c r="O54" s="52">
        <v>50</v>
      </c>
      <c r="P54" s="53"/>
      <c r="Q54" s="54"/>
      <c r="R54" s="54"/>
      <c r="S54" s="54">
        <v>40.29</v>
      </c>
      <c r="T54" s="54">
        <v>40.369999999999997</v>
      </c>
      <c r="U54" s="69">
        <v>40.69</v>
      </c>
      <c r="V54" s="54">
        <v>41.65</v>
      </c>
      <c r="W54" s="54"/>
      <c r="X54" s="54">
        <v>41.26</v>
      </c>
      <c r="Y54" s="54">
        <v>40.76</v>
      </c>
      <c r="Z54" s="54">
        <v>40.369999999999997</v>
      </c>
      <c r="AA54" s="54">
        <v>40.71</v>
      </c>
      <c r="AB54" s="69">
        <v>40.880000000000003</v>
      </c>
      <c r="AC54" s="69">
        <v>40.020000000000003</v>
      </c>
    </row>
    <row r="55" spans="15:29" x14ac:dyDescent="0.25">
      <c r="O55" s="52">
        <v>51</v>
      </c>
      <c r="P55" s="53"/>
      <c r="Q55" s="54"/>
      <c r="R55" s="54"/>
      <c r="S55" s="54">
        <v>40.36</v>
      </c>
      <c r="T55" s="54">
        <v>40.21</v>
      </c>
      <c r="U55" s="69">
        <v>40.75</v>
      </c>
      <c r="V55" s="54">
        <v>40.93</v>
      </c>
      <c r="W55" s="54"/>
      <c r="X55" s="54"/>
      <c r="Y55" s="54">
        <v>41.43</v>
      </c>
      <c r="Z55" s="54">
        <v>40.1</v>
      </c>
      <c r="AA55" s="54">
        <v>40.619999999999997</v>
      </c>
      <c r="AB55" s="69">
        <v>40.65</v>
      </c>
      <c r="AC55" s="69">
        <v>40.01</v>
      </c>
    </row>
    <row r="56" spans="15:29" x14ac:dyDescent="0.25">
      <c r="O56" s="52">
        <v>52</v>
      </c>
      <c r="P56" s="53"/>
      <c r="Q56" s="54"/>
      <c r="R56" s="54"/>
      <c r="S56" s="54">
        <v>40.26</v>
      </c>
      <c r="T56" s="54">
        <v>40.119999999999997</v>
      </c>
      <c r="U56" s="69">
        <v>41.25</v>
      </c>
      <c r="V56" s="54">
        <v>40.9</v>
      </c>
      <c r="W56" s="54"/>
      <c r="X56" s="54"/>
      <c r="Y56" s="54">
        <v>41.55</v>
      </c>
      <c r="Z56" s="54">
        <v>40.14</v>
      </c>
      <c r="AA56" s="54">
        <v>40.42</v>
      </c>
      <c r="AB56" s="69">
        <v>40.159999999999997</v>
      </c>
      <c r="AC56" s="69">
        <v>40.96</v>
      </c>
    </row>
    <row r="57" spans="15:29" x14ac:dyDescent="0.25">
      <c r="O57" s="52">
        <v>53</v>
      </c>
      <c r="P57" s="53"/>
      <c r="Q57" s="54"/>
      <c r="R57" s="54"/>
      <c r="S57" s="54">
        <v>40.44</v>
      </c>
      <c r="T57" s="54">
        <v>40.35</v>
      </c>
      <c r="U57" s="69">
        <v>40.78</v>
      </c>
      <c r="V57" s="54"/>
      <c r="W57" s="54"/>
      <c r="X57" s="54"/>
      <c r="Y57" s="54">
        <v>40.82</v>
      </c>
      <c r="Z57" s="54">
        <v>40.119999999999997</v>
      </c>
      <c r="AA57" s="54">
        <v>40.32</v>
      </c>
      <c r="AB57" s="69">
        <v>41.09</v>
      </c>
      <c r="AC57" s="69">
        <v>42.57</v>
      </c>
    </row>
    <row r="58" spans="15:29" x14ac:dyDescent="0.25">
      <c r="O58" s="52">
        <v>54</v>
      </c>
      <c r="P58" s="53"/>
      <c r="Q58" s="54"/>
      <c r="R58" s="54"/>
      <c r="S58" s="54">
        <v>40.36</v>
      </c>
      <c r="T58" s="54">
        <v>40.11</v>
      </c>
      <c r="U58" s="69">
        <v>40.46</v>
      </c>
      <c r="V58" s="54"/>
      <c r="W58" s="54"/>
      <c r="X58" s="54"/>
      <c r="Y58" s="54">
        <v>40.56</v>
      </c>
      <c r="Z58" s="54">
        <v>40.01</v>
      </c>
      <c r="AA58" s="54">
        <v>40.869999999999997</v>
      </c>
      <c r="AB58" s="69">
        <v>40.06</v>
      </c>
      <c r="AC58" s="69">
        <v>40.29</v>
      </c>
    </row>
    <row r="59" spans="15:29" x14ac:dyDescent="0.25">
      <c r="O59" s="52">
        <v>55</v>
      </c>
      <c r="P59" s="53"/>
      <c r="Q59" s="54"/>
      <c r="R59" s="54"/>
      <c r="S59" s="54">
        <v>40.43</v>
      </c>
      <c r="T59" s="54">
        <v>40.26</v>
      </c>
      <c r="U59" s="69">
        <v>41.73</v>
      </c>
      <c r="V59" s="54"/>
      <c r="W59" s="54"/>
      <c r="X59" s="54"/>
      <c r="Y59" s="54">
        <v>40.47</v>
      </c>
      <c r="Z59" s="54">
        <v>40.1</v>
      </c>
      <c r="AA59" s="54">
        <v>40.58</v>
      </c>
      <c r="AB59" s="69">
        <v>40.19</v>
      </c>
      <c r="AC59" s="69"/>
    </row>
    <row r="60" spans="15:29" x14ac:dyDescent="0.25">
      <c r="O60" s="52">
        <v>56</v>
      </c>
      <c r="P60" s="53"/>
      <c r="Q60" s="54"/>
      <c r="R60" s="54"/>
      <c r="S60" s="54">
        <v>40.76</v>
      </c>
      <c r="T60" s="54">
        <v>40.090000000000003</v>
      </c>
      <c r="U60" s="69">
        <v>41.12</v>
      </c>
      <c r="V60" s="54"/>
      <c r="W60" s="54"/>
      <c r="X60" s="54"/>
      <c r="Y60" s="54"/>
      <c r="Z60" s="54">
        <v>39.97</v>
      </c>
      <c r="AA60" s="54">
        <v>41.75</v>
      </c>
      <c r="AB60" s="69">
        <v>40.409999999999997</v>
      </c>
      <c r="AC60" s="69"/>
    </row>
    <row r="61" spans="15:29" x14ac:dyDescent="0.25">
      <c r="O61" s="52">
        <v>57</v>
      </c>
      <c r="P61" s="53"/>
      <c r="Q61" s="54"/>
      <c r="R61" s="54"/>
      <c r="S61" s="54">
        <v>40.47</v>
      </c>
      <c r="T61" s="54">
        <v>40.33</v>
      </c>
      <c r="U61" s="69"/>
      <c r="V61" s="54"/>
      <c r="W61" s="54"/>
      <c r="X61" s="54"/>
      <c r="Y61" s="54"/>
      <c r="Z61" s="54">
        <v>40.200000000000003</v>
      </c>
      <c r="AA61" s="54">
        <v>40.65</v>
      </c>
      <c r="AB61" s="69">
        <v>40.56</v>
      </c>
      <c r="AC61" s="69"/>
    </row>
    <row r="62" spans="15:29" x14ac:dyDescent="0.25">
      <c r="O62" s="52">
        <v>58</v>
      </c>
      <c r="P62" s="53"/>
      <c r="Q62" s="54"/>
      <c r="R62" s="54"/>
      <c r="S62" s="54">
        <v>40.4</v>
      </c>
      <c r="T62" s="54">
        <v>40.15</v>
      </c>
      <c r="U62" s="69"/>
      <c r="V62" s="54"/>
      <c r="W62" s="54"/>
      <c r="X62" s="54"/>
      <c r="Y62" s="54"/>
      <c r="Z62" s="54">
        <v>40.9</v>
      </c>
      <c r="AA62" s="54">
        <v>40.47</v>
      </c>
      <c r="AB62" s="69">
        <v>40.479999999999997</v>
      </c>
      <c r="AC62" s="69"/>
    </row>
    <row r="63" spans="15:29" x14ac:dyDescent="0.25">
      <c r="O63" s="52">
        <v>59</v>
      </c>
      <c r="P63" s="53"/>
      <c r="Q63" s="54"/>
      <c r="R63" s="54"/>
      <c r="S63" s="54">
        <v>40.72</v>
      </c>
      <c r="T63" s="54">
        <v>40.299999999999997</v>
      </c>
      <c r="U63" s="69"/>
      <c r="V63" s="54"/>
      <c r="W63" s="54"/>
      <c r="X63" s="54"/>
      <c r="Y63" s="54"/>
      <c r="Z63" s="54">
        <v>40.549999999999997</v>
      </c>
      <c r="AA63" s="54">
        <v>40.49</v>
      </c>
      <c r="AB63" s="69">
        <v>41.65</v>
      </c>
      <c r="AC63" s="69"/>
    </row>
    <row r="64" spans="15:29" x14ac:dyDescent="0.25">
      <c r="O64" s="52">
        <v>60</v>
      </c>
      <c r="P64" s="53"/>
      <c r="Q64" s="54"/>
      <c r="R64" s="54"/>
      <c r="S64" s="54">
        <v>40.51</v>
      </c>
      <c r="T64" s="54">
        <v>40.369999999999997</v>
      </c>
      <c r="U64" s="54"/>
      <c r="V64" s="54"/>
      <c r="W64" s="69"/>
      <c r="X64" s="54"/>
      <c r="Y64" s="54"/>
      <c r="Z64" s="54">
        <v>40.86</v>
      </c>
      <c r="AA64" s="54"/>
      <c r="AB64" s="69"/>
      <c r="AC64" s="69"/>
    </row>
    <row r="65" spans="15:29" x14ac:dyDescent="0.25">
      <c r="O65" s="52">
        <v>61</v>
      </c>
      <c r="P65" s="53"/>
      <c r="Q65" s="54"/>
      <c r="R65" s="54"/>
      <c r="S65" s="54">
        <v>41.23</v>
      </c>
      <c r="T65" s="54">
        <v>40.26</v>
      </c>
      <c r="U65" s="54"/>
      <c r="V65" s="54"/>
      <c r="W65" s="69"/>
      <c r="X65" s="54"/>
      <c r="Y65" s="54"/>
      <c r="Z65" s="54">
        <v>41.35</v>
      </c>
      <c r="AA65" s="54"/>
      <c r="AB65" s="69"/>
      <c r="AC65" s="69"/>
    </row>
    <row r="66" spans="15:29" x14ac:dyDescent="0.25">
      <c r="O66" s="52">
        <v>62</v>
      </c>
      <c r="P66" s="53"/>
      <c r="Q66" s="54"/>
      <c r="R66" s="54"/>
      <c r="S66" s="54"/>
      <c r="T66" s="54">
        <v>40.17</v>
      </c>
      <c r="U66" s="54"/>
      <c r="V66" s="54"/>
      <c r="W66" s="69"/>
      <c r="X66" s="54"/>
      <c r="Y66" s="54"/>
      <c r="Z66" s="54"/>
      <c r="AA66" s="54"/>
      <c r="AB66" s="69"/>
      <c r="AC66" s="69"/>
    </row>
    <row r="67" spans="15:29" x14ac:dyDescent="0.25">
      <c r="O67" s="52">
        <v>63</v>
      </c>
      <c r="P67" s="53"/>
      <c r="Q67" s="54"/>
      <c r="R67" s="54"/>
      <c r="S67" s="54"/>
      <c r="T67" s="54">
        <v>40.380000000000003</v>
      </c>
      <c r="U67" s="54"/>
      <c r="V67" s="54"/>
      <c r="W67" s="69"/>
      <c r="X67" s="54"/>
      <c r="Y67" s="54"/>
      <c r="Z67" s="54"/>
      <c r="AA67" s="54"/>
      <c r="AB67" s="69"/>
      <c r="AC67" s="69"/>
    </row>
    <row r="68" spans="15:29" x14ac:dyDescent="0.25">
      <c r="O68" s="52">
        <v>64</v>
      </c>
      <c r="P68" s="53"/>
      <c r="Q68" s="54"/>
      <c r="R68" s="54"/>
      <c r="S68" s="54"/>
      <c r="T68" s="54">
        <v>40.58</v>
      </c>
      <c r="U68" s="54"/>
      <c r="V68" s="54"/>
      <c r="W68" s="69"/>
      <c r="X68" s="54"/>
      <c r="Y68" s="54"/>
      <c r="Z68" s="54"/>
      <c r="AA68" s="54"/>
      <c r="AB68" s="69"/>
      <c r="AC68" s="69"/>
    </row>
    <row r="69" spans="15:29" x14ac:dyDescent="0.25">
      <c r="O69" s="52">
        <v>65</v>
      </c>
      <c r="P69" s="53"/>
      <c r="Q69" s="54"/>
      <c r="R69" s="54"/>
      <c r="S69" s="54"/>
      <c r="T69" s="54">
        <v>40.33</v>
      </c>
      <c r="U69" s="54"/>
      <c r="V69" s="54"/>
      <c r="W69" s="69"/>
      <c r="X69" s="54"/>
      <c r="Y69" s="54"/>
      <c r="Z69" s="54"/>
      <c r="AA69" s="54"/>
      <c r="AB69" s="69"/>
      <c r="AC69" s="69"/>
    </row>
    <row r="70" spans="15:29" x14ac:dyDescent="0.25">
      <c r="O70" s="52">
        <v>66</v>
      </c>
      <c r="P70" s="53"/>
      <c r="Q70" s="54"/>
      <c r="R70" s="54"/>
      <c r="S70" s="54"/>
      <c r="T70" s="54">
        <v>40.31</v>
      </c>
      <c r="U70" s="54"/>
      <c r="V70" s="54"/>
      <c r="W70" s="69"/>
      <c r="X70" s="54"/>
      <c r="Y70" s="54"/>
      <c r="Z70" s="54"/>
      <c r="AA70" s="54"/>
      <c r="AB70" s="69"/>
      <c r="AC70" s="69"/>
    </row>
    <row r="71" spans="15:29" x14ac:dyDescent="0.25">
      <c r="O71" s="52">
        <v>67</v>
      </c>
      <c r="P71" s="53"/>
      <c r="Q71" s="54"/>
      <c r="R71" s="54"/>
      <c r="S71" s="54"/>
      <c r="T71" s="54">
        <v>40.17</v>
      </c>
      <c r="U71" s="54"/>
      <c r="V71" s="54"/>
      <c r="W71" s="69"/>
      <c r="X71" s="54"/>
      <c r="Y71" s="54"/>
      <c r="Z71" s="54"/>
      <c r="AA71" s="54"/>
      <c r="AB71" s="69"/>
      <c r="AC71" s="69"/>
    </row>
    <row r="72" spans="15:29" x14ac:dyDescent="0.25">
      <c r="O72" s="52">
        <v>68</v>
      </c>
      <c r="P72" s="53"/>
      <c r="Q72" s="54"/>
      <c r="R72" s="54"/>
      <c r="S72" s="54"/>
      <c r="T72" s="54">
        <v>40.17</v>
      </c>
      <c r="U72" s="54"/>
      <c r="V72" s="54"/>
      <c r="W72" s="69"/>
      <c r="X72" s="54"/>
      <c r="Y72" s="54"/>
      <c r="Z72" s="54"/>
      <c r="AA72" s="54"/>
      <c r="AB72" s="69"/>
      <c r="AC72" s="69"/>
    </row>
    <row r="73" spans="15:29" x14ac:dyDescent="0.25">
      <c r="O73" s="52">
        <v>69</v>
      </c>
      <c r="P73" s="53"/>
      <c r="Q73" s="54"/>
      <c r="R73" s="54"/>
      <c r="S73" s="54"/>
      <c r="T73" s="54">
        <v>40.270000000000003</v>
      </c>
      <c r="U73" s="54"/>
      <c r="V73" s="54"/>
      <c r="W73" s="69"/>
      <c r="X73" s="54"/>
      <c r="Y73" s="54"/>
      <c r="Z73" s="54"/>
      <c r="AA73" s="54"/>
      <c r="AB73" s="69"/>
      <c r="AC73" s="69"/>
    </row>
    <row r="74" spans="15:29" x14ac:dyDescent="0.25">
      <c r="O74" s="52">
        <v>70</v>
      </c>
      <c r="P74" s="53"/>
      <c r="Q74" s="54"/>
      <c r="R74" s="54"/>
      <c r="S74" s="54"/>
      <c r="T74" s="54">
        <v>40.17</v>
      </c>
      <c r="U74" s="54"/>
      <c r="V74" s="54"/>
      <c r="W74" s="69"/>
      <c r="X74" s="54"/>
      <c r="Y74" s="54"/>
      <c r="Z74" s="54"/>
      <c r="AA74" s="54"/>
      <c r="AB74" s="69"/>
      <c r="AC74" s="69"/>
    </row>
    <row r="75" spans="15:29" x14ac:dyDescent="0.25">
      <c r="O75" s="52">
        <v>71</v>
      </c>
      <c r="P75" s="53"/>
      <c r="Q75" s="54"/>
      <c r="R75" s="54"/>
      <c r="S75" s="54"/>
      <c r="T75" s="54">
        <v>40.18</v>
      </c>
      <c r="U75" s="54"/>
      <c r="V75" s="54"/>
      <c r="W75" s="69"/>
      <c r="X75" s="54"/>
      <c r="Y75" s="54"/>
      <c r="Z75" s="54"/>
      <c r="AA75" s="54"/>
      <c r="AB75" s="69"/>
      <c r="AC75" s="69"/>
    </row>
    <row r="76" spans="15:29" x14ac:dyDescent="0.25">
      <c r="O76" s="52">
        <v>72</v>
      </c>
      <c r="P76" s="53"/>
      <c r="Q76" s="54"/>
      <c r="R76" s="54"/>
      <c r="S76" s="54"/>
      <c r="T76" s="54">
        <v>42.96</v>
      </c>
      <c r="U76" s="54"/>
      <c r="V76" s="54"/>
      <c r="W76" s="54"/>
      <c r="X76" s="54"/>
      <c r="Y76" s="54"/>
      <c r="Z76" s="54"/>
      <c r="AA76" s="54"/>
      <c r="AB76" s="69"/>
      <c r="AC76" s="69"/>
    </row>
    <row r="77" spans="15:29" x14ac:dyDescent="0.25">
      <c r="O77" s="52">
        <v>73</v>
      </c>
      <c r="P77" s="57"/>
      <c r="Q77" s="55"/>
      <c r="R77" s="54"/>
      <c r="S77" s="55"/>
      <c r="T77" s="54">
        <v>40.9</v>
      </c>
      <c r="U77" s="55"/>
      <c r="V77" s="55"/>
      <c r="W77" s="55"/>
      <c r="X77" s="55"/>
      <c r="Y77" s="55"/>
      <c r="Z77" s="55"/>
      <c r="AA77" s="55"/>
      <c r="AB77" s="69"/>
      <c r="AC77" s="69"/>
    </row>
    <row r="78" spans="15:29" x14ac:dyDescent="0.25">
      <c r="O78" s="52">
        <v>74</v>
      </c>
      <c r="P78" s="124"/>
      <c r="Q78" s="125"/>
      <c r="R78" s="126"/>
      <c r="S78" s="125"/>
      <c r="T78" s="55"/>
      <c r="U78" s="55"/>
      <c r="V78" s="55"/>
      <c r="W78" s="55"/>
      <c r="X78" s="55"/>
      <c r="Y78" s="55"/>
      <c r="Z78" s="55"/>
      <c r="AA78" s="55"/>
    </row>
  </sheetData>
  <mergeCells count="13">
    <mergeCell ref="J5:K5"/>
    <mergeCell ref="L5:L6"/>
    <mergeCell ref="M5:M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6"/>
  <sheetViews>
    <sheetView topLeftCell="A719" zoomScale="60" zoomScaleNormal="60" zoomScalePageLayoutView="60" workbookViewId="0">
      <selection activeCell="C3" sqref="C3"/>
    </sheetView>
  </sheetViews>
  <sheetFormatPr defaultColWidth="11" defaultRowHeight="15.75" x14ac:dyDescent="0.25"/>
  <cols>
    <col min="1" max="1" width="4.875" customWidth="1"/>
    <col min="5" max="5" width="11.375" customWidth="1"/>
    <col min="6" max="6" width="12.125" customWidth="1"/>
  </cols>
  <sheetData>
    <row r="2" spans="1:12" ht="16.5" thickBot="1" x14ac:dyDescent="0.3">
      <c r="B2" s="199" t="s">
        <v>1</v>
      </c>
      <c r="C2" s="199" t="s">
        <v>35</v>
      </c>
      <c r="D2" s="199" t="s">
        <v>193</v>
      </c>
      <c r="E2" s="199" t="s">
        <v>260</v>
      </c>
      <c r="F2" s="199" t="s">
        <v>261</v>
      </c>
      <c r="G2" s="199" t="s">
        <v>262</v>
      </c>
      <c r="H2" s="199" t="s">
        <v>208</v>
      </c>
      <c r="I2" s="235" t="s">
        <v>215</v>
      </c>
      <c r="J2" s="237" t="s">
        <v>263</v>
      </c>
      <c r="K2" s="236" t="s">
        <v>219</v>
      </c>
      <c r="L2" s="199" t="s">
        <v>223</v>
      </c>
    </row>
    <row r="3" spans="1:12" x14ac:dyDescent="0.25">
      <c r="A3">
        <v>1</v>
      </c>
      <c r="B3" s="205">
        <v>40.58</v>
      </c>
      <c r="C3" s="205">
        <v>41.49</v>
      </c>
      <c r="D3" s="205">
        <v>41.1</v>
      </c>
      <c r="E3" s="205">
        <v>41.01</v>
      </c>
      <c r="F3" s="205">
        <v>40.61</v>
      </c>
      <c r="G3" s="205">
        <v>41.42</v>
      </c>
      <c r="H3" s="205">
        <v>41.09</v>
      </c>
      <c r="I3" s="205">
        <v>40.86</v>
      </c>
      <c r="J3" s="205">
        <v>42.02</v>
      </c>
      <c r="K3" s="232">
        <v>41.6</v>
      </c>
      <c r="L3" s="205">
        <v>41.06</v>
      </c>
    </row>
    <row r="4" spans="1:12" x14ac:dyDescent="0.25">
      <c r="A4">
        <v>2</v>
      </c>
      <c r="B4" s="206">
        <v>40.07</v>
      </c>
      <c r="C4" s="206">
        <v>41.01</v>
      </c>
      <c r="D4" s="206">
        <v>40.81</v>
      </c>
      <c r="E4" s="206">
        <v>40.72</v>
      </c>
      <c r="F4" s="206">
        <v>40.200000000000003</v>
      </c>
      <c r="G4" s="206">
        <v>40.98</v>
      </c>
      <c r="H4" s="206">
        <v>40.72</v>
      </c>
      <c r="I4" s="206">
        <v>40.58</v>
      </c>
      <c r="J4" s="206">
        <v>41.97</v>
      </c>
      <c r="K4" s="233">
        <v>40.86</v>
      </c>
      <c r="L4" s="206">
        <v>40.83</v>
      </c>
    </row>
    <row r="5" spans="1:12" x14ac:dyDescent="0.25">
      <c r="A5">
        <v>3</v>
      </c>
      <c r="B5" s="206">
        <v>39.880000000000003</v>
      </c>
      <c r="C5" s="206">
        <v>40.01</v>
      </c>
      <c r="D5" s="206">
        <v>41.17</v>
      </c>
      <c r="E5" s="206">
        <v>40.630000000000003</v>
      </c>
      <c r="F5" s="206">
        <v>39.799999999999997</v>
      </c>
      <c r="G5" s="206">
        <v>40.659999999999997</v>
      </c>
      <c r="H5" s="206">
        <v>40.44</v>
      </c>
      <c r="I5" s="206">
        <v>40.35</v>
      </c>
      <c r="J5" s="206">
        <v>42.16</v>
      </c>
      <c r="K5" s="233">
        <v>40.69</v>
      </c>
      <c r="L5" s="206">
        <v>40.369999999999997</v>
      </c>
    </row>
    <row r="6" spans="1:12" x14ac:dyDescent="0.25">
      <c r="A6">
        <v>4</v>
      </c>
      <c r="B6" s="206">
        <v>39.64</v>
      </c>
      <c r="C6" s="206">
        <v>39.979999999999997</v>
      </c>
      <c r="D6" s="206">
        <v>40.56</v>
      </c>
      <c r="E6" s="206">
        <v>40.31</v>
      </c>
      <c r="F6" s="206">
        <v>39.85</v>
      </c>
      <c r="G6" s="206">
        <v>40.24</v>
      </c>
      <c r="H6" s="206">
        <v>40.25</v>
      </c>
      <c r="I6" s="206">
        <v>40.299999999999997</v>
      </c>
      <c r="J6" s="206">
        <v>41.91</v>
      </c>
      <c r="K6" s="233">
        <v>40.17</v>
      </c>
      <c r="L6" s="206">
        <v>40.29</v>
      </c>
    </row>
    <row r="7" spans="1:12" x14ac:dyDescent="0.25">
      <c r="A7">
        <v>5</v>
      </c>
      <c r="B7" s="206">
        <v>39.72</v>
      </c>
      <c r="C7" s="206">
        <v>39.69</v>
      </c>
      <c r="D7" s="206">
        <v>40.25</v>
      </c>
      <c r="E7" s="206">
        <v>40.090000000000003</v>
      </c>
      <c r="F7" s="206">
        <v>39.9</v>
      </c>
      <c r="G7" s="206">
        <v>40.19</v>
      </c>
      <c r="H7" s="206">
        <v>40.130000000000003</v>
      </c>
      <c r="I7" s="206">
        <v>40.5</v>
      </c>
      <c r="J7" s="206">
        <v>43.16</v>
      </c>
      <c r="K7" s="233">
        <v>40.380000000000003</v>
      </c>
      <c r="L7" s="206">
        <v>40.33</v>
      </c>
    </row>
    <row r="8" spans="1:12" x14ac:dyDescent="0.25">
      <c r="A8">
        <v>6</v>
      </c>
      <c r="B8" s="206">
        <v>39.46</v>
      </c>
      <c r="C8" s="206">
        <v>39.61</v>
      </c>
      <c r="D8" s="206">
        <v>40.04</v>
      </c>
      <c r="E8" s="206">
        <v>40.15</v>
      </c>
      <c r="F8" s="206">
        <v>39.53</v>
      </c>
      <c r="G8" s="206">
        <v>40.47</v>
      </c>
      <c r="H8" s="206">
        <v>40.29</v>
      </c>
      <c r="I8" s="206">
        <v>40.270000000000003</v>
      </c>
      <c r="J8" s="206">
        <v>41.7</v>
      </c>
      <c r="K8" s="233">
        <v>40.549999999999997</v>
      </c>
      <c r="L8" s="206">
        <v>40.200000000000003</v>
      </c>
    </row>
    <row r="9" spans="1:12" x14ac:dyDescent="0.25">
      <c r="A9">
        <v>7</v>
      </c>
      <c r="B9" s="206">
        <v>39.64</v>
      </c>
      <c r="C9" s="206">
        <v>39.630000000000003</v>
      </c>
      <c r="D9" s="206">
        <v>39.840000000000003</v>
      </c>
      <c r="E9" s="206">
        <v>40.020000000000003</v>
      </c>
      <c r="F9" s="206">
        <v>39.49</v>
      </c>
      <c r="G9" s="206">
        <v>40.729999999999997</v>
      </c>
      <c r="H9" s="206">
        <v>40.729999999999997</v>
      </c>
      <c r="I9" s="206">
        <v>42.23</v>
      </c>
      <c r="J9" s="206">
        <v>41.67</v>
      </c>
      <c r="K9" s="233">
        <v>40.58</v>
      </c>
      <c r="L9" s="206">
        <v>41.42</v>
      </c>
    </row>
    <row r="10" spans="1:12" x14ac:dyDescent="0.25">
      <c r="A10">
        <v>8</v>
      </c>
      <c r="B10" s="206">
        <v>39.1</v>
      </c>
      <c r="C10" s="206">
        <v>39.799999999999997</v>
      </c>
      <c r="D10" s="206">
        <v>40.020000000000003</v>
      </c>
      <c r="E10" s="206">
        <v>39.770000000000003</v>
      </c>
      <c r="F10" s="206">
        <v>39.61</v>
      </c>
      <c r="G10" s="206">
        <v>40.549999999999997</v>
      </c>
      <c r="H10" s="206">
        <v>40.11</v>
      </c>
      <c r="I10" s="206">
        <v>40.35</v>
      </c>
      <c r="J10" s="206">
        <v>41.53</v>
      </c>
      <c r="K10" s="233">
        <v>40.68</v>
      </c>
      <c r="L10" s="206">
        <v>40.799999999999997</v>
      </c>
    </row>
    <row r="11" spans="1:12" x14ac:dyDescent="0.25">
      <c r="A11">
        <v>9</v>
      </c>
      <c r="B11" s="206">
        <v>39.409999999999997</v>
      </c>
      <c r="C11" s="206">
        <v>39.54</v>
      </c>
      <c r="D11" s="206">
        <v>40.01</v>
      </c>
      <c r="E11" s="206">
        <v>39.799999999999997</v>
      </c>
      <c r="F11" s="206">
        <v>39.46</v>
      </c>
      <c r="G11" s="206">
        <v>42.15</v>
      </c>
      <c r="H11" s="206">
        <v>41.5</v>
      </c>
      <c r="I11" s="206">
        <v>40.94</v>
      </c>
      <c r="J11" s="206">
        <v>41.4</v>
      </c>
      <c r="K11" s="233">
        <v>42.93</v>
      </c>
      <c r="L11" s="206">
        <v>40.49</v>
      </c>
    </row>
    <row r="12" spans="1:12" x14ac:dyDescent="0.25">
      <c r="A12">
        <v>10</v>
      </c>
      <c r="B12" s="206">
        <v>39.4</v>
      </c>
      <c r="C12" s="206">
        <v>39.61</v>
      </c>
      <c r="D12" s="206">
        <v>40.03</v>
      </c>
      <c r="E12" s="206">
        <v>39.79</v>
      </c>
      <c r="F12" s="206">
        <v>39.409999999999997</v>
      </c>
      <c r="G12" s="206">
        <v>40.020000000000003</v>
      </c>
      <c r="H12" s="206">
        <v>40.17</v>
      </c>
      <c r="I12" s="206">
        <v>40.28</v>
      </c>
      <c r="J12" s="206">
        <v>41.22</v>
      </c>
      <c r="K12" s="233">
        <v>41.21</v>
      </c>
      <c r="L12" s="206">
        <v>40.659999999999997</v>
      </c>
    </row>
    <row r="13" spans="1:12" x14ac:dyDescent="0.25">
      <c r="A13">
        <v>11</v>
      </c>
      <c r="B13" s="206">
        <v>39.53</v>
      </c>
      <c r="C13" s="206">
        <v>40.270000000000003</v>
      </c>
      <c r="D13" s="206">
        <v>39.799999999999997</v>
      </c>
      <c r="E13" s="206">
        <v>39.81</v>
      </c>
      <c r="F13" s="206">
        <v>39.729999999999997</v>
      </c>
      <c r="G13" s="206">
        <v>39.96</v>
      </c>
      <c r="H13" s="206">
        <v>39.97</v>
      </c>
      <c r="I13" s="206">
        <v>39.950000000000003</v>
      </c>
      <c r="J13" s="206">
        <v>41.27</v>
      </c>
      <c r="K13" s="233">
        <v>40.26</v>
      </c>
      <c r="L13" s="206">
        <v>40.130000000000003</v>
      </c>
    </row>
    <row r="14" spans="1:12" x14ac:dyDescent="0.25">
      <c r="A14">
        <v>12</v>
      </c>
      <c r="B14" s="206">
        <v>39.46</v>
      </c>
      <c r="C14" s="206">
        <v>39.729999999999997</v>
      </c>
      <c r="D14" s="206">
        <v>40.07</v>
      </c>
      <c r="E14" s="206">
        <v>40.020000000000003</v>
      </c>
      <c r="F14" s="206">
        <v>39.56</v>
      </c>
      <c r="G14" s="206">
        <v>40.24</v>
      </c>
      <c r="H14" s="206">
        <v>40.11</v>
      </c>
      <c r="I14" s="206">
        <v>39.94</v>
      </c>
      <c r="J14" s="206">
        <v>41.44</v>
      </c>
      <c r="K14" s="233">
        <v>40.21</v>
      </c>
      <c r="L14" s="206">
        <v>40.119999999999997</v>
      </c>
    </row>
    <row r="15" spans="1:12" x14ac:dyDescent="0.25">
      <c r="A15">
        <v>13</v>
      </c>
      <c r="B15" s="206">
        <v>39.520000000000003</v>
      </c>
      <c r="C15" s="206">
        <v>39.76</v>
      </c>
      <c r="D15" s="206">
        <v>39.869999999999997</v>
      </c>
      <c r="E15" s="206">
        <v>39.869999999999997</v>
      </c>
      <c r="F15" s="206">
        <v>39.549999999999997</v>
      </c>
      <c r="G15" s="206">
        <v>39.82</v>
      </c>
      <c r="H15" s="206">
        <v>39.89</v>
      </c>
      <c r="I15" s="206">
        <v>39.68</v>
      </c>
      <c r="J15" s="206">
        <v>41.31</v>
      </c>
      <c r="K15" s="233">
        <v>40.130000000000003</v>
      </c>
      <c r="L15" s="206">
        <v>40.049999999999997</v>
      </c>
    </row>
    <row r="16" spans="1:12" x14ac:dyDescent="0.25">
      <c r="A16">
        <v>14</v>
      </c>
      <c r="B16" s="206">
        <v>39.409999999999997</v>
      </c>
      <c r="C16" s="206">
        <v>39.58</v>
      </c>
      <c r="D16" s="206">
        <v>39.89</v>
      </c>
      <c r="E16" s="206">
        <v>39.96</v>
      </c>
      <c r="F16" s="206">
        <v>39.29</v>
      </c>
      <c r="G16" s="206">
        <v>40.1</v>
      </c>
      <c r="H16" s="206">
        <v>40.119999999999997</v>
      </c>
      <c r="I16" s="206">
        <v>40.1</v>
      </c>
      <c r="J16" s="206">
        <v>41.16</v>
      </c>
      <c r="K16" s="233">
        <v>41.14</v>
      </c>
      <c r="L16" s="206">
        <v>39.89</v>
      </c>
    </row>
    <row r="17" spans="1:12" x14ac:dyDescent="0.25">
      <c r="A17">
        <v>15</v>
      </c>
      <c r="B17" s="206">
        <v>39.39</v>
      </c>
      <c r="C17" s="206">
        <v>40.299999999999997</v>
      </c>
      <c r="D17" s="206">
        <v>40.04</v>
      </c>
      <c r="E17" s="206">
        <v>39.94</v>
      </c>
      <c r="F17" s="206">
        <v>39.380000000000003</v>
      </c>
      <c r="G17" s="206">
        <v>40.06</v>
      </c>
      <c r="H17" s="206">
        <v>39.840000000000003</v>
      </c>
      <c r="I17" s="206">
        <v>39.97</v>
      </c>
      <c r="J17" s="206">
        <v>41.23</v>
      </c>
      <c r="K17" s="233">
        <v>39.9</v>
      </c>
      <c r="L17" s="206">
        <v>40.11</v>
      </c>
    </row>
    <row r="18" spans="1:12" x14ac:dyDescent="0.25">
      <c r="A18">
        <v>16</v>
      </c>
      <c r="B18" s="206">
        <v>39.39</v>
      </c>
      <c r="C18" s="206">
        <v>39.630000000000003</v>
      </c>
      <c r="D18" s="206">
        <v>39.81</v>
      </c>
      <c r="E18" s="206">
        <v>39.729999999999997</v>
      </c>
      <c r="F18" s="206">
        <v>39.54</v>
      </c>
      <c r="G18" s="206">
        <v>40.01</v>
      </c>
      <c r="H18" s="206">
        <v>40.19</v>
      </c>
      <c r="I18" s="206">
        <v>40.01</v>
      </c>
      <c r="J18" s="206">
        <v>41.36</v>
      </c>
      <c r="K18" s="233">
        <v>39.979999999999997</v>
      </c>
      <c r="L18" s="206">
        <v>40.08</v>
      </c>
    </row>
    <row r="19" spans="1:12" x14ac:dyDescent="0.25">
      <c r="A19">
        <v>17</v>
      </c>
      <c r="B19" s="206">
        <v>39.549999999999997</v>
      </c>
      <c r="C19" s="206">
        <v>39.799999999999997</v>
      </c>
      <c r="D19" s="206">
        <v>40.04</v>
      </c>
      <c r="E19" s="206">
        <v>39.81</v>
      </c>
      <c r="F19" s="206">
        <v>39.44</v>
      </c>
      <c r="G19" s="206">
        <v>40.03</v>
      </c>
      <c r="H19" s="206">
        <v>39.94</v>
      </c>
      <c r="I19" s="206">
        <v>40.22</v>
      </c>
      <c r="J19" s="206">
        <v>42.48</v>
      </c>
      <c r="K19" s="233">
        <v>40.159999999999997</v>
      </c>
      <c r="L19" s="206">
        <v>40.01</v>
      </c>
    </row>
    <row r="20" spans="1:12" x14ac:dyDescent="0.25">
      <c r="A20">
        <v>18</v>
      </c>
      <c r="B20" s="206">
        <v>39.56</v>
      </c>
      <c r="C20" s="206">
        <v>39.619999999999997</v>
      </c>
      <c r="D20" s="206">
        <v>39.909999999999997</v>
      </c>
      <c r="E20" s="206">
        <v>39.869999999999997</v>
      </c>
      <c r="F20" s="206">
        <v>39.47</v>
      </c>
      <c r="G20" s="206">
        <v>40.31</v>
      </c>
      <c r="H20" s="206">
        <v>40.049999999999997</v>
      </c>
      <c r="I20" s="206">
        <v>40.159999999999997</v>
      </c>
      <c r="J20" s="206">
        <v>40.69</v>
      </c>
      <c r="K20" s="233">
        <v>40.1</v>
      </c>
      <c r="L20" s="206">
        <v>40.909999999999997</v>
      </c>
    </row>
    <row r="21" spans="1:12" x14ac:dyDescent="0.25">
      <c r="A21">
        <v>19</v>
      </c>
      <c r="B21" s="206">
        <v>39.130000000000003</v>
      </c>
      <c r="C21" s="206">
        <v>41.61</v>
      </c>
      <c r="D21" s="206">
        <v>39.86</v>
      </c>
      <c r="E21" s="206">
        <v>39.880000000000003</v>
      </c>
      <c r="F21" s="206">
        <v>39.380000000000003</v>
      </c>
      <c r="G21" s="206">
        <v>40.229999999999997</v>
      </c>
      <c r="H21" s="206">
        <v>40.31</v>
      </c>
      <c r="I21" s="206">
        <v>40.270000000000003</v>
      </c>
      <c r="J21" s="206">
        <v>40.61</v>
      </c>
      <c r="K21" s="233">
        <v>39.9</v>
      </c>
      <c r="L21" s="206">
        <v>39.89</v>
      </c>
    </row>
    <row r="22" spans="1:12" x14ac:dyDescent="0.25">
      <c r="A22">
        <v>20</v>
      </c>
      <c r="B22" s="206">
        <v>39.380000000000003</v>
      </c>
      <c r="C22" s="206">
        <v>40.03</v>
      </c>
      <c r="D22" s="206">
        <v>39.93</v>
      </c>
      <c r="E22" s="206">
        <v>39.75</v>
      </c>
      <c r="F22" s="206">
        <v>39.44</v>
      </c>
      <c r="G22" s="206">
        <v>40.01</v>
      </c>
      <c r="H22" s="206">
        <v>40.14</v>
      </c>
      <c r="I22" s="206">
        <v>40.01</v>
      </c>
      <c r="J22" s="206">
        <v>40.24</v>
      </c>
      <c r="K22" s="233">
        <v>40.020000000000003</v>
      </c>
      <c r="L22" s="206">
        <v>39.93</v>
      </c>
    </row>
    <row r="23" spans="1:12" x14ac:dyDescent="0.25">
      <c r="A23">
        <v>21</v>
      </c>
      <c r="B23" s="206">
        <v>39.299999999999997</v>
      </c>
      <c r="C23" s="206">
        <v>39.74</v>
      </c>
      <c r="D23" s="206">
        <v>40.07</v>
      </c>
      <c r="E23" s="206">
        <v>39.770000000000003</v>
      </c>
      <c r="F23" s="206">
        <v>39.44</v>
      </c>
      <c r="G23" s="206">
        <v>40.06</v>
      </c>
      <c r="H23" s="206">
        <v>39.86</v>
      </c>
      <c r="I23" s="206">
        <v>40.049999999999997</v>
      </c>
      <c r="J23" s="206">
        <v>40.28</v>
      </c>
      <c r="K23" s="233">
        <v>40.17</v>
      </c>
      <c r="L23" s="206">
        <v>40.090000000000003</v>
      </c>
    </row>
    <row r="24" spans="1:12" x14ac:dyDescent="0.25">
      <c r="A24">
        <v>22</v>
      </c>
      <c r="B24" s="206">
        <v>39.33</v>
      </c>
      <c r="C24" s="206">
        <v>39.64</v>
      </c>
      <c r="D24" s="206">
        <v>40.200000000000003</v>
      </c>
      <c r="E24" s="206">
        <v>39.99</v>
      </c>
      <c r="F24" s="206">
        <v>39.35</v>
      </c>
      <c r="G24" s="206">
        <v>40.159999999999997</v>
      </c>
      <c r="H24" s="206">
        <v>39.97</v>
      </c>
      <c r="I24" s="206">
        <v>41.44</v>
      </c>
      <c r="J24" s="206">
        <v>40.74</v>
      </c>
      <c r="K24" s="233">
        <v>40.01</v>
      </c>
      <c r="L24" s="206">
        <v>40.72</v>
      </c>
    </row>
    <row r="25" spans="1:12" x14ac:dyDescent="0.25">
      <c r="A25">
        <v>23</v>
      </c>
      <c r="B25" s="206">
        <v>39.35</v>
      </c>
      <c r="C25" s="206">
        <v>39.82</v>
      </c>
      <c r="D25" s="206">
        <v>39.85</v>
      </c>
      <c r="E25" s="206">
        <v>39.79</v>
      </c>
      <c r="F25" s="206">
        <v>39.39</v>
      </c>
      <c r="G25" s="206">
        <v>40.04</v>
      </c>
      <c r="H25" s="206">
        <v>39.83</v>
      </c>
      <c r="I25" s="206">
        <v>40.89</v>
      </c>
      <c r="J25" s="206">
        <v>40.28</v>
      </c>
      <c r="K25" s="233">
        <v>40.18</v>
      </c>
      <c r="L25" s="206">
        <v>40.47</v>
      </c>
    </row>
    <row r="26" spans="1:12" x14ac:dyDescent="0.25">
      <c r="A26">
        <v>24</v>
      </c>
      <c r="B26" s="206">
        <v>39.36</v>
      </c>
      <c r="C26" s="206">
        <v>39.9</v>
      </c>
      <c r="D26" s="206">
        <v>39.85</v>
      </c>
      <c r="E26" s="206">
        <v>40.119999999999997</v>
      </c>
      <c r="F26" s="206">
        <v>39.49</v>
      </c>
      <c r="G26" s="206">
        <v>40.130000000000003</v>
      </c>
      <c r="H26" s="206">
        <v>39.97</v>
      </c>
      <c r="I26" s="206">
        <v>39.92</v>
      </c>
      <c r="J26" s="206">
        <v>40.72</v>
      </c>
      <c r="K26" s="233">
        <v>40.76</v>
      </c>
      <c r="L26" s="206">
        <v>40.58</v>
      </c>
    </row>
    <row r="27" spans="1:12" x14ac:dyDescent="0.25">
      <c r="A27">
        <v>25</v>
      </c>
      <c r="B27" s="206">
        <v>39.18</v>
      </c>
      <c r="C27" s="206">
        <v>39.659999999999997</v>
      </c>
      <c r="D27" s="206">
        <v>39.94</v>
      </c>
      <c r="E27" s="206">
        <v>39.909999999999997</v>
      </c>
      <c r="F27" s="206">
        <v>39.58</v>
      </c>
      <c r="G27" s="206">
        <v>40.25</v>
      </c>
      <c r="H27" s="206">
        <v>39.92</v>
      </c>
      <c r="I27" s="206">
        <v>39.9</v>
      </c>
      <c r="J27" s="206">
        <v>40.630000000000003</v>
      </c>
      <c r="K27" s="233">
        <v>40.11</v>
      </c>
      <c r="L27" s="206">
        <v>40.200000000000003</v>
      </c>
    </row>
    <row r="28" spans="1:12" x14ac:dyDescent="0.25">
      <c r="A28">
        <v>26</v>
      </c>
      <c r="B28" s="206">
        <v>39.39</v>
      </c>
      <c r="C28" s="206">
        <v>39.67</v>
      </c>
      <c r="D28" s="206">
        <v>40.130000000000003</v>
      </c>
      <c r="E28" s="206">
        <v>39.93</v>
      </c>
      <c r="F28" s="206">
        <v>39.49</v>
      </c>
      <c r="G28" s="206">
        <v>40.19</v>
      </c>
      <c r="H28" s="206">
        <v>39.89</v>
      </c>
      <c r="I28" s="206">
        <v>39.82</v>
      </c>
      <c r="J28" s="206">
        <v>40.299999999999997</v>
      </c>
      <c r="K28" s="233">
        <v>40.130000000000003</v>
      </c>
      <c r="L28" s="206">
        <v>40.229999999999997</v>
      </c>
    </row>
    <row r="29" spans="1:12" ht="16.5" thickBot="1" x14ac:dyDescent="0.3">
      <c r="A29">
        <v>27</v>
      </c>
      <c r="B29" s="206">
        <v>39.26</v>
      </c>
      <c r="C29" s="206">
        <v>39.5</v>
      </c>
      <c r="D29" s="206">
        <v>39.85</v>
      </c>
      <c r="E29" s="207">
        <v>40.17</v>
      </c>
      <c r="F29" s="206">
        <v>39.700000000000003</v>
      </c>
      <c r="G29" s="206">
        <v>40.880000000000003</v>
      </c>
      <c r="H29" s="206">
        <v>39.9</v>
      </c>
      <c r="I29" s="207">
        <v>40.49</v>
      </c>
      <c r="J29" s="206">
        <v>40.44</v>
      </c>
      <c r="K29" s="233">
        <v>40.67</v>
      </c>
      <c r="L29" s="206">
        <v>41.22</v>
      </c>
    </row>
    <row r="30" spans="1:12" ht="16.5" thickBot="1" x14ac:dyDescent="0.3">
      <c r="A30">
        <v>28</v>
      </c>
      <c r="B30" s="206">
        <v>39.32</v>
      </c>
      <c r="C30" s="207">
        <v>39.880000000000003</v>
      </c>
      <c r="D30" s="206">
        <v>40.090000000000003</v>
      </c>
      <c r="E30" s="205">
        <v>39.76</v>
      </c>
      <c r="F30" s="207">
        <v>39.99</v>
      </c>
      <c r="G30" s="206">
        <v>40.130000000000003</v>
      </c>
      <c r="H30" s="206">
        <v>39.799999999999997</v>
      </c>
      <c r="I30" s="215">
        <v>41.19</v>
      </c>
      <c r="J30" s="206">
        <v>40.14</v>
      </c>
      <c r="K30" s="233">
        <v>40.04</v>
      </c>
      <c r="L30" s="206">
        <v>40</v>
      </c>
    </row>
    <row r="31" spans="1:12" ht="16.5" thickBot="1" x14ac:dyDescent="0.3">
      <c r="A31">
        <v>29</v>
      </c>
      <c r="B31" s="206">
        <v>39.24</v>
      </c>
      <c r="C31" s="205">
        <v>40.46</v>
      </c>
      <c r="D31" s="207">
        <v>40.200000000000003</v>
      </c>
      <c r="E31" s="206">
        <v>39.82</v>
      </c>
      <c r="F31" s="205">
        <v>39.58</v>
      </c>
      <c r="G31" s="206">
        <v>40.24</v>
      </c>
      <c r="H31" s="206">
        <v>39.909999999999997</v>
      </c>
      <c r="I31" s="216">
        <v>39.630000000000003</v>
      </c>
      <c r="J31" s="206">
        <v>40.15</v>
      </c>
      <c r="K31" s="233">
        <v>39.99</v>
      </c>
      <c r="L31" s="206">
        <v>39.99</v>
      </c>
    </row>
    <row r="32" spans="1:12" ht="16.5" thickBot="1" x14ac:dyDescent="0.3">
      <c r="A32">
        <v>30</v>
      </c>
      <c r="B32" s="206">
        <v>39.450000000000003</v>
      </c>
      <c r="C32" s="206">
        <v>40.01</v>
      </c>
      <c r="D32" s="205">
        <v>39.880000000000003</v>
      </c>
      <c r="E32" s="206">
        <v>39.78</v>
      </c>
      <c r="F32" s="206">
        <v>39.4</v>
      </c>
      <c r="G32" s="206">
        <v>40.520000000000003</v>
      </c>
      <c r="H32" s="207">
        <v>40.22</v>
      </c>
      <c r="I32" s="216">
        <v>39.619999999999997</v>
      </c>
      <c r="J32" s="206">
        <v>40.11</v>
      </c>
      <c r="K32" s="233">
        <v>39.83</v>
      </c>
      <c r="L32" s="206">
        <v>40.049999999999997</v>
      </c>
    </row>
    <row r="33" spans="1:12" x14ac:dyDescent="0.25">
      <c r="A33">
        <v>31</v>
      </c>
      <c r="B33" s="205">
        <v>40.17</v>
      </c>
      <c r="C33" s="206">
        <v>39.99</v>
      </c>
      <c r="D33" s="206">
        <v>39.99</v>
      </c>
      <c r="E33" s="206">
        <v>39.89</v>
      </c>
      <c r="F33" s="206">
        <v>39.51</v>
      </c>
      <c r="G33" s="206">
        <v>39.99</v>
      </c>
      <c r="H33" s="215">
        <v>40.880000000000003</v>
      </c>
      <c r="I33" s="216">
        <v>39.78</v>
      </c>
      <c r="J33" s="206">
        <v>40.46</v>
      </c>
      <c r="K33" s="233">
        <v>40.08</v>
      </c>
      <c r="L33" s="206">
        <v>39.950000000000003</v>
      </c>
    </row>
    <row r="34" spans="1:12" x14ac:dyDescent="0.25">
      <c r="A34">
        <v>32</v>
      </c>
      <c r="B34" s="206">
        <v>40.19</v>
      </c>
      <c r="C34" s="206">
        <v>39.78</v>
      </c>
      <c r="D34" s="206">
        <v>39.96</v>
      </c>
      <c r="E34" s="206">
        <v>40.4</v>
      </c>
      <c r="F34" s="206">
        <v>39.49</v>
      </c>
      <c r="G34" s="206">
        <v>39.950000000000003</v>
      </c>
      <c r="H34" s="216">
        <v>40.54</v>
      </c>
      <c r="I34" s="216">
        <v>39.65</v>
      </c>
      <c r="J34" s="206">
        <v>39.979999999999997</v>
      </c>
      <c r="K34" s="233">
        <v>39.97</v>
      </c>
      <c r="L34" s="206">
        <v>40.51</v>
      </c>
    </row>
    <row r="35" spans="1:12" x14ac:dyDescent="0.25">
      <c r="A35">
        <v>33</v>
      </c>
      <c r="B35" s="206">
        <v>39.61</v>
      </c>
      <c r="C35" s="206">
        <v>39.83</v>
      </c>
      <c r="D35" s="206">
        <v>39.880000000000003</v>
      </c>
      <c r="E35" s="206">
        <v>39.86</v>
      </c>
      <c r="F35" s="206">
        <v>39.44</v>
      </c>
      <c r="G35" s="206">
        <v>39.979999999999997</v>
      </c>
      <c r="H35" s="216">
        <v>40.1</v>
      </c>
      <c r="I35" s="216">
        <v>39.72</v>
      </c>
      <c r="J35" s="206">
        <v>40.03</v>
      </c>
      <c r="K35" s="233">
        <v>40.020000000000003</v>
      </c>
      <c r="L35" s="206">
        <v>40.049999999999997</v>
      </c>
    </row>
    <row r="36" spans="1:12" ht="16.5" thickBot="1" x14ac:dyDescent="0.3">
      <c r="A36">
        <v>34</v>
      </c>
      <c r="B36" s="206">
        <v>39.520000000000003</v>
      </c>
      <c r="C36" s="206">
        <v>39.86</v>
      </c>
      <c r="D36" s="206">
        <v>39.89</v>
      </c>
      <c r="E36" s="206">
        <v>39.82</v>
      </c>
      <c r="F36" s="206">
        <v>39.57</v>
      </c>
      <c r="G36" s="206">
        <v>39.979999999999997</v>
      </c>
      <c r="H36" s="216">
        <v>40.9</v>
      </c>
      <c r="I36" s="216">
        <v>40.270000000000003</v>
      </c>
      <c r="J36" s="206">
        <v>39.869999999999997</v>
      </c>
      <c r="K36" s="234">
        <v>40.35</v>
      </c>
      <c r="L36" s="206">
        <v>40.200000000000003</v>
      </c>
    </row>
    <row r="37" spans="1:12" ht="16.5" thickBot="1" x14ac:dyDescent="0.3">
      <c r="A37">
        <v>35</v>
      </c>
      <c r="B37" s="206">
        <v>40.01</v>
      </c>
      <c r="C37" s="206">
        <v>39.82</v>
      </c>
      <c r="D37" s="206">
        <v>39.79</v>
      </c>
      <c r="E37" s="206">
        <v>40.31</v>
      </c>
      <c r="F37" s="206">
        <v>39.64</v>
      </c>
      <c r="G37" s="206">
        <v>39.979999999999997</v>
      </c>
      <c r="H37" s="216">
        <v>39.74</v>
      </c>
      <c r="I37" s="216">
        <v>39.630000000000003</v>
      </c>
      <c r="J37" s="206">
        <v>41.76</v>
      </c>
      <c r="K37" s="88">
        <v>42.47</v>
      </c>
      <c r="L37" s="207">
        <v>40.51</v>
      </c>
    </row>
    <row r="38" spans="1:12" x14ac:dyDescent="0.25">
      <c r="A38">
        <v>36</v>
      </c>
      <c r="B38" s="206">
        <v>39.42</v>
      </c>
      <c r="C38" s="206">
        <v>39.69</v>
      </c>
      <c r="D38" s="206">
        <v>39.96</v>
      </c>
      <c r="E38" s="206">
        <v>40.15</v>
      </c>
      <c r="F38" s="206">
        <v>39.65</v>
      </c>
      <c r="G38" s="206">
        <v>39.86</v>
      </c>
      <c r="H38" s="216">
        <v>39.64</v>
      </c>
      <c r="I38" s="216">
        <v>39.71</v>
      </c>
      <c r="J38" s="206">
        <v>40.520000000000003</v>
      </c>
      <c r="K38" s="54">
        <v>40.630000000000003</v>
      </c>
      <c r="L38" s="205">
        <v>40.72</v>
      </c>
    </row>
    <row r="39" spans="1:12" x14ac:dyDescent="0.25">
      <c r="A39">
        <v>37</v>
      </c>
      <c r="B39" s="206">
        <v>39.520000000000003</v>
      </c>
      <c r="C39" s="206">
        <v>39.89</v>
      </c>
      <c r="D39" s="206">
        <v>39.799999999999997</v>
      </c>
      <c r="E39" s="206">
        <v>39.840000000000003</v>
      </c>
      <c r="F39" s="206">
        <v>39.619999999999997</v>
      </c>
      <c r="G39" s="206">
        <v>40.04</v>
      </c>
      <c r="H39" s="216">
        <v>39.549999999999997</v>
      </c>
      <c r="I39" s="216">
        <v>39.450000000000003</v>
      </c>
      <c r="J39" s="206">
        <v>40.43</v>
      </c>
      <c r="K39" s="54">
        <v>40.700000000000003</v>
      </c>
      <c r="L39" s="206">
        <v>40.200000000000003</v>
      </c>
    </row>
    <row r="40" spans="1:12" x14ac:dyDescent="0.25">
      <c r="A40">
        <v>38</v>
      </c>
      <c r="B40" s="206">
        <v>39.619999999999997</v>
      </c>
      <c r="C40" s="206">
        <v>39.619999999999997</v>
      </c>
      <c r="D40" s="206">
        <v>39.82</v>
      </c>
      <c r="E40" s="206">
        <v>40.01</v>
      </c>
      <c r="F40" s="206">
        <v>39.619999999999997</v>
      </c>
      <c r="G40" s="206">
        <v>40.020000000000003</v>
      </c>
      <c r="H40" s="216">
        <v>39.549999999999997</v>
      </c>
      <c r="I40" s="216">
        <v>39.61</v>
      </c>
      <c r="J40" s="206">
        <v>40.1</v>
      </c>
      <c r="K40" s="54">
        <v>40.81</v>
      </c>
      <c r="L40" s="206">
        <v>40.03</v>
      </c>
    </row>
    <row r="41" spans="1:12" x14ac:dyDescent="0.25">
      <c r="A41">
        <v>39</v>
      </c>
      <c r="B41" s="206">
        <v>39.39</v>
      </c>
      <c r="C41" s="206">
        <v>41.77</v>
      </c>
      <c r="D41" s="206">
        <v>39.81</v>
      </c>
      <c r="E41" s="206">
        <v>40.03</v>
      </c>
      <c r="F41" s="206">
        <v>39.450000000000003</v>
      </c>
      <c r="G41" s="206">
        <v>40.01</v>
      </c>
      <c r="H41" s="216">
        <v>39.630000000000003</v>
      </c>
      <c r="I41" s="216">
        <v>39.47</v>
      </c>
      <c r="J41" s="206">
        <v>40.119999999999997</v>
      </c>
      <c r="K41" s="54">
        <v>41.08</v>
      </c>
      <c r="L41" s="206">
        <v>40.19</v>
      </c>
    </row>
    <row r="42" spans="1:12" x14ac:dyDescent="0.25">
      <c r="A42">
        <v>40</v>
      </c>
      <c r="B42" s="206">
        <v>39.450000000000003</v>
      </c>
      <c r="C42" s="206">
        <v>39.85</v>
      </c>
      <c r="D42" s="206">
        <v>39.729999999999997</v>
      </c>
      <c r="E42" s="206">
        <v>40.200000000000003</v>
      </c>
      <c r="F42" s="206">
        <v>39.4</v>
      </c>
      <c r="G42" s="206">
        <v>40.01</v>
      </c>
      <c r="H42" s="216">
        <v>39.549999999999997</v>
      </c>
      <c r="I42" s="216">
        <v>39.659999999999997</v>
      </c>
      <c r="J42" s="206">
        <v>41.14</v>
      </c>
      <c r="K42" s="54">
        <v>41.16</v>
      </c>
      <c r="L42" s="206">
        <v>40.11</v>
      </c>
    </row>
    <row r="43" spans="1:12" x14ac:dyDescent="0.25">
      <c r="A43">
        <v>41</v>
      </c>
      <c r="B43" s="206">
        <v>39.909999999999997</v>
      </c>
      <c r="C43" s="206">
        <v>39.659999999999997</v>
      </c>
      <c r="D43" s="206">
        <v>40</v>
      </c>
      <c r="E43" s="206">
        <v>39.86</v>
      </c>
      <c r="F43" s="206">
        <v>39.299999999999997</v>
      </c>
      <c r="G43" s="206">
        <v>39.94</v>
      </c>
      <c r="H43" s="216">
        <v>39.67</v>
      </c>
      <c r="I43" s="216">
        <v>39.69</v>
      </c>
      <c r="J43" s="206">
        <v>40.19</v>
      </c>
      <c r="K43" s="54">
        <v>41.18</v>
      </c>
      <c r="L43" s="206">
        <v>40.47</v>
      </c>
    </row>
    <row r="44" spans="1:12" x14ac:dyDescent="0.25">
      <c r="A44">
        <v>42</v>
      </c>
      <c r="B44" s="206">
        <v>39.96</v>
      </c>
      <c r="C44" s="206">
        <v>39.69</v>
      </c>
      <c r="D44" s="206">
        <v>39.81</v>
      </c>
      <c r="E44" s="206">
        <v>40.49</v>
      </c>
      <c r="F44" s="206">
        <v>39.39</v>
      </c>
      <c r="G44" s="206">
        <v>39.99</v>
      </c>
      <c r="H44" s="216">
        <v>40.42</v>
      </c>
      <c r="I44" s="216">
        <v>39.700000000000003</v>
      </c>
      <c r="J44" s="206">
        <v>39.99</v>
      </c>
      <c r="K44" s="54">
        <v>40.909999999999997</v>
      </c>
      <c r="L44" s="206">
        <v>40.33</v>
      </c>
    </row>
    <row r="45" spans="1:12" x14ac:dyDescent="0.25">
      <c r="A45">
        <v>43</v>
      </c>
      <c r="B45" s="206">
        <v>39.659999999999997</v>
      </c>
      <c r="C45" s="206">
        <v>39.79</v>
      </c>
      <c r="D45" s="206">
        <v>39.729999999999997</v>
      </c>
      <c r="E45" s="206">
        <v>40.04</v>
      </c>
      <c r="F45" s="206">
        <v>39.32</v>
      </c>
      <c r="G45" s="206">
        <v>40.08</v>
      </c>
      <c r="H45" s="216">
        <v>39.82</v>
      </c>
      <c r="I45" s="216">
        <v>39.75</v>
      </c>
      <c r="J45" s="206">
        <v>39.94</v>
      </c>
      <c r="K45" s="54">
        <v>40.98</v>
      </c>
      <c r="L45" s="206">
        <v>40.18</v>
      </c>
    </row>
    <row r="46" spans="1:12" x14ac:dyDescent="0.25">
      <c r="A46">
        <v>44</v>
      </c>
      <c r="B46" s="206">
        <v>39.380000000000003</v>
      </c>
      <c r="C46" s="206">
        <v>39.69</v>
      </c>
      <c r="D46" s="206">
        <v>39.799999999999997</v>
      </c>
      <c r="E46" s="206">
        <v>39.9</v>
      </c>
      <c r="F46" s="206">
        <v>39.26</v>
      </c>
      <c r="G46" s="206">
        <v>40.17</v>
      </c>
      <c r="H46" s="216">
        <v>39.69</v>
      </c>
      <c r="I46" s="216">
        <v>39.619999999999997</v>
      </c>
      <c r="J46" s="206">
        <v>40.03</v>
      </c>
      <c r="K46" s="54">
        <v>41.16</v>
      </c>
      <c r="L46" s="206">
        <v>39.950000000000003</v>
      </c>
    </row>
    <row r="47" spans="1:12" x14ac:dyDescent="0.25">
      <c r="A47">
        <v>45</v>
      </c>
      <c r="B47" s="206">
        <v>39.409999999999997</v>
      </c>
      <c r="C47" s="206">
        <v>39.590000000000003</v>
      </c>
      <c r="D47" s="206">
        <v>40.270000000000003</v>
      </c>
      <c r="E47" s="206">
        <v>39.94</v>
      </c>
      <c r="F47" s="206">
        <v>39.33</v>
      </c>
      <c r="G47" s="206">
        <v>40.22</v>
      </c>
      <c r="H47" s="216">
        <v>39.64</v>
      </c>
      <c r="I47" s="216">
        <v>39.68</v>
      </c>
      <c r="J47" s="206">
        <v>39.869999999999997</v>
      </c>
      <c r="K47" s="54">
        <v>40.65</v>
      </c>
      <c r="L47" s="206">
        <v>40.01</v>
      </c>
    </row>
    <row r="48" spans="1:12" x14ac:dyDescent="0.25">
      <c r="A48">
        <v>46</v>
      </c>
      <c r="B48" s="206">
        <v>39.25</v>
      </c>
      <c r="C48" s="206">
        <v>39.549999999999997</v>
      </c>
      <c r="D48" s="206">
        <v>39.92</v>
      </c>
      <c r="E48" s="206">
        <v>39.619999999999997</v>
      </c>
      <c r="F48" s="206">
        <v>39.479999999999997</v>
      </c>
      <c r="G48" s="206">
        <v>40.11</v>
      </c>
      <c r="H48" s="216">
        <v>39.74</v>
      </c>
      <c r="I48" s="216">
        <v>39.65</v>
      </c>
      <c r="J48" s="206">
        <v>39.840000000000003</v>
      </c>
      <c r="K48" s="54">
        <v>40.93</v>
      </c>
      <c r="L48" s="206">
        <v>40.07</v>
      </c>
    </row>
    <row r="49" spans="1:12" x14ac:dyDescent="0.25">
      <c r="A49">
        <v>47</v>
      </c>
      <c r="B49" s="206">
        <v>39.42</v>
      </c>
      <c r="C49" s="206">
        <v>40.61</v>
      </c>
      <c r="D49" s="206">
        <v>39.9</v>
      </c>
      <c r="E49" s="206">
        <v>40.31</v>
      </c>
      <c r="F49" s="206">
        <v>39.32</v>
      </c>
      <c r="G49" s="206">
        <v>39.950000000000003</v>
      </c>
      <c r="H49" s="216">
        <v>39.67</v>
      </c>
      <c r="I49" s="216">
        <v>39.9</v>
      </c>
      <c r="J49" s="206">
        <v>41.23</v>
      </c>
      <c r="K49" s="54">
        <v>41.2</v>
      </c>
      <c r="L49" s="206">
        <v>40.049999999999997</v>
      </c>
    </row>
    <row r="50" spans="1:12" ht="16.5" thickBot="1" x14ac:dyDescent="0.3">
      <c r="A50">
        <v>48</v>
      </c>
      <c r="B50" s="206">
        <v>39.44</v>
      </c>
      <c r="C50" s="206">
        <v>41.31</v>
      </c>
      <c r="D50" s="206">
        <v>39.92</v>
      </c>
      <c r="E50" s="206">
        <v>40.21</v>
      </c>
      <c r="F50" s="206">
        <v>40.380000000000003</v>
      </c>
      <c r="G50" s="206">
        <v>41.07</v>
      </c>
      <c r="H50" s="216">
        <v>39.659999999999997</v>
      </c>
      <c r="I50" s="216">
        <v>39.72</v>
      </c>
      <c r="J50" s="207">
        <v>40.25</v>
      </c>
      <c r="K50" s="54">
        <v>42.32</v>
      </c>
      <c r="L50" s="206">
        <v>40.090000000000003</v>
      </c>
    </row>
    <row r="51" spans="1:12" ht="16.5" thickBot="1" x14ac:dyDescent="0.3">
      <c r="A51">
        <v>49</v>
      </c>
      <c r="B51" s="206">
        <v>39.31</v>
      </c>
      <c r="C51" s="206">
        <v>39.630000000000003</v>
      </c>
      <c r="D51" s="206">
        <v>40.33</v>
      </c>
      <c r="E51" s="206">
        <v>39.909999999999997</v>
      </c>
      <c r="F51" s="206">
        <v>39.380000000000003</v>
      </c>
      <c r="G51" s="206">
        <v>39.89</v>
      </c>
      <c r="H51" s="216">
        <v>39.630000000000003</v>
      </c>
      <c r="I51" s="217">
        <v>39.979999999999997</v>
      </c>
      <c r="J51" s="205">
        <v>40.15</v>
      </c>
      <c r="K51" s="54">
        <v>41.33</v>
      </c>
      <c r="L51" s="206">
        <v>40.86</v>
      </c>
    </row>
    <row r="52" spans="1:12" x14ac:dyDescent="0.25">
      <c r="A52">
        <v>50</v>
      </c>
      <c r="B52" s="206">
        <v>39.4</v>
      </c>
      <c r="C52" s="206">
        <v>40.18</v>
      </c>
      <c r="D52" s="206">
        <v>39.92</v>
      </c>
      <c r="E52" s="206">
        <v>40.11</v>
      </c>
      <c r="F52" s="206">
        <v>39.590000000000003</v>
      </c>
      <c r="G52" s="206">
        <v>40.119999999999997</v>
      </c>
      <c r="H52" s="216">
        <v>41.06</v>
      </c>
      <c r="I52" s="205">
        <v>40.35</v>
      </c>
      <c r="J52" s="206">
        <v>39.979999999999997</v>
      </c>
      <c r="K52" s="54">
        <v>41.5</v>
      </c>
      <c r="L52" s="206">
        <v>40.53</v>
      </c>
    </row>
    <row r="53" spans="1:12" x14ac:dyDescent="0.25">
      <c r="A53">
        <v>51</v>
      </c>
      <c r="B53" s="206">
        <v>39.42</v>
      </c>
      <c r="C53" s="206">
        <v>39.75</v>
      </c>
      <c r="D53" s="206">
        <v>39.700000000000003</v>
      </c>
      <c r="E53" s="206">
        <v>40.020000000000003</v>
      </c>
      <c r="F53" s="206">
        <v>39.33</v>
      </c>
      <c r="G53" s="206">
        <v>40.090000000000003</v>
      </c>
      <c r="H53" s="216">
        <v>40.72</v>
      </c>
      <c r="I53" s="206">
        <v>40.11</v>
      </c>
      <c r="J53" s="206">
        <v>40</v>
      </c>
      <c r="K53" s="54">
        <v>41.43</v>
      </c>
      <c r="L53" s="206">
        <v>40.28</v>
      </c>
    </row>
    <row r="54" spans="1:12" x14ac:dyDescent="0.25">
      <c r="A54">
        <v>52</v>
      </c>
      <c r="B54" s="206">
        <v>39.25</v>
      </c>
      <c r="C54" s="206">
        <v>39.57</v>
      </c>
      <c r="D54" s="206">
        <v>39.83</v>
      </c>
      <c r="E54" s="206">
        <v>39.86</v>
      </c>
      <c r="F54" s="206">
        <v>39.49</v>
      </c>
      <c r="G54" s="206">
        <v>40.47</v>
      </c>
      <c r="H54" s="216">
        <v>39.630000000000003</v>
      </c>
      <c r="I54" s="206">
        <v>40.42</v>
      </c>
      <c r="J54" s="206">
        <v>39.68</v>
      </c>
      <c r="K54" s="54">
        <v>42.23</v>
      </c>
      <c r="L54" s="206">
        <v>40.340000000000003</v>
      </c>
    </row>
    <row r="55" spans="1:12" x14ac:dyDescent="0.25">
      <c r="A55">
        <v>53</v>
      </c>
      <c r="B55" s="206">
        <v>39.369999999999997</v>
      </c>
      <c r="C55" s="206">
        <v>39.61</v>
      </c>
      <c r="D55" s="206">
        <v>39.729999999999997</v>
      </c>
      <c r="E55" s="206">
        <v>40.28</v>
      </c>
      <c r="F55" s="206">
        <v>40.18</v>
      </c>
      <c r="G55" s="206">
        <v>39.92</v>
      </c>
      <c r="H55" s="216">
        <v>39.86</v>
      </c>
      <c r="I55" s="206">
        <v>39.89</v>
      </c>
      <c r="J55" s="206">
        <v>39.79</v>
      </c>
      <c r="K55" s="54">
        <v>42.31</v>
      </c>
      <c r="L55" s="206">
        <v>40.229999999999997</v>
      </c>
    </row>
    <row r="56" spans="1:12" ht="16.5" thickBot="1" x14ac:dyDescent="0.3">
      <c r="A56">
        <v>54</v>
      </c>
      <c r="B56" s="206">
        <v>39.4</v>
      </c>
      <c r="C56" s="206">
        <v>39.49</v>
      </c>
      <c r="D56" s="206">
        <v>39.950000000000003</v>
      </c>
      <c r="E56" s="206">
        <v>39.94</v>
      </c>
      <c r="F56" s="207">
        <v>39.74</v>
      </c>
      <c r="G56" s="206">
        <v>39.979999999999997</v>
      </c>
      <c r="H56" s="216">
        <v>39.770000000000003</v>
      </c>
      <c r="I56" s="206">
        <v>39.97</v>
      </c>
      <c r="J56" s="206">
        <v>39.96</v>
      </c>
      <c r="K56" s="54">
        <v>41.2</v>
      </c>
      <c r="L56" s="206">
        <v>39.92</v>
      </c>
    </row>
    <row r="57" spans="1:12" x14ac:dyDescent="0.25">
      <c r="A57">
        <v>55</v>
      </c>
      <c r="B57" s="206">
        <v>39.950000000000003</v>
      </c>
      <c r="C57" s="206">
        <v>39.549999999999997</v>
      </c>
      <c r="D57" s="206">
        <v>40.130000000000003</v>
      </c>
      <c r="E57" s="206">
        <v>39.96</v>
      </c>
      <c r="F57" s="205">
        <v>39.56</v>
      </c>
      <c r="G57" s="206">
        <v>39.97</v>
      </c>
      <c r="H57" s="216">
        <v>39.86</v>
      </c>
      <c r="I57" s="206">
        <v>40.11</v>
      </c>
      <c r="J57" s="206">
        <v>39.729999999999997</v>
      </c>
      <c r="K57" s="54">
        <v>41.2</v>
      </c>
      <c r="L57" s="206">
        <v>40.130000000000003</v>
      </c>
    </row>
    <row r="58" spans="1:12" x14ac:dyDescent="0.25">
      <c r="A58">
        <v>56</v>
      </c>
      <c r="B58" s="206">
        <v>39.369999999999997</v>
      </c>
      <c r="C58" s="206">
        <v>39.630000000000003</v>
      </c>
      <c r="D58" s="206">
        <v>40.24</v>
      </c>
      <c r="E58" s="206">
        <v>40.5</v>
      </c>
      <c r="F58" s="206">
        <v>39.46</v>
      </c>
      <c r="G58" s="206">
        <v>40.1</v>
      </c>
      <c r="H58" s="216">
        <v>39.590000000000003</v>
      </c>
      <c r="I58" s="206">
        <v>40.51</v>
      </c>
      <c r="J58" s="206">
        <v>39.75</v>
      </c>
      <c r="K58" s="54">
        <v>41.5</v>
      </c>
      <c r="L58" s="206">
        <v>40</v>
      </c>
    </row>
    <row r="59" spans="1:12" x14ac:dyDescent="0.25">
      <c r="A59">
        <v>57</v>
      </c>
      <c r="B59" s="206">
        <v>39.270000000000003</v>
      </c>
      <c r="C59" s="206">
        <v>39.67</v>
      </c>
      <c r="D59" s="206">
        <v>40.44</v>
      </c>
      <c r="E59" s="206">
        <v>40.340000000000003</v>
      </c>
      <c r="F59" s="206">
        <v>39.28</v>
      </c>
      <c r="G59" s="206">
        <v>40.17</v>
      </c>
      <c r="H59" s="216">
        <v>39.57</v>
      </c>
      <c r="I59" s="206">
        <v>39.979999999999997</v>
      </c>
      <c r="J59" s="206">
        <v>39.64</v>
      </c>
      <c r="K59" s="54">
        <v>41.22</v>
      </c>
      <c r="L59" s="206">
        <v>40.1</v>
      </c>
    </row>
    <row r="60" spans="1:12" x14ac:dyDescent="0.25">
      <c r="A60">
        <v>58</v>
      </c>
      <c r="B60" s="206">
        <v>39.270000000000003</v>
      </c>
      <c r="C60" s="206">
        <v>39.51</v>
      </c>
      <c r="D60" s="206">
        <v>40.76</v>
      </c>
      <c r="E60" s="206">
        <v>41.36</v>
      </c>
      <c r="F60" s="206">
        <v>39.26</v>
      </c>
      <c r="G60" s="206">
        <v>39.97</v>
      </c>
      <c r="H60" s="216">
        <v>39.56</v>
      </c>
      <c r="I60" s="206">
        <v>39.99</v>
      </c>
      <c r="J60" s="206">
        <v>39.619999999999997</v>
      </c>
      <c r="K60" s="54">
        <v>41.35</v>
      </c>
      <c r="L60" s="206">
        <v>40.29</v>
      </c>
    </row>
    <row r="61" spans="1:12" x14ac:dyDescent="0.25">
      <c r="A61">
        <v>59</v>
      </c>
      <c r="B61" s="206">
        <v>39.200000000000003</v>
      </c>
      <c r="C61" s="206">
        <v>41.05</v>
      </c>
      <c r="D61" s="206">
        <v>39.950000000000003</v>
      </c>
      <c r="E61" s="206">
        <v>40.049999999999997</v>
      </c>
      <c r="F61" s="206">
        <v>39.31</v>
      </c>
      <c r="G61" s="206">
        <v>39.96</v>
      </c>
      <c r="H61" s="216">
        <v>39.619999999999997</v>
      </c>
      <c r="I61" s="206">
        <v>39.950000000000003</v>
      </c>
      <c r="J61" s="206">
        <v>39.71</v>
      </c>
      <c r="K61" s="54">
        <v>41.44</v>
      </c>
      <c r="L61" s="206">
        <v>40.03</v>
      </c>
    </row>
    <row r="62" spans="1:12" x14ac:dyDescent="0.25">
      <c r="A62">
        <v>60</v>
      </c>
      <c r="B62" s="206">
        <v>39.44</v>
      </c>
      <c r="C62" s="206">
        <v>39.71</v>
      </c>
      <c r="D62" s="206">
        <v>39.81</v>
      </c>
      <c r="E62" s="206">
        <v>39.76</v>
      </c>
      <c r="F62" s="206">
        <v>40.049999999999997</v>
      </c>
      <c r="G62" s="206">
        <v>40.270000000000003</v>
      </c>
      <c r="H62" s="216">
        <v>39.520000000000003</v>
      </c>
      <c r="I62" s="206">
        <v>39.94</v>
      </c>
      <c r="J62" s="206">
        <v>39.619999999999997</v>
      </c>
      <c r="K62" s="54">
        <v>41.89</v>
      </c>
      <c r="L62" s="206">
        <v>39.97</v>
      </c>
    </row>
    <row r="63" spans="1:12" ht="16.5" thickBot="1" x14ac:dyDescent="0.3">
      <c r="A63">
        <v>61</v>
      </c>
      <c r="B63" s="206">
        <v>39.78</v>
      </c>
      <c r="C63" s="206">
        <v>39.61</v>
      </c>
      <c r="D63" s="206">
        <v>39.78</v>
      </c>
      <c r="E63" s="206">
        <v>39.78</v>
      </c>
      <c r="F63" s="206">
        <v>39.950000000000003</v>
      </c>
      <c r="G63" s="206">
        <v>40.090000000000003</v>
      </c>
      <c r="H63" s="216">
        <v>39.700000000000003</v>
      </c>
      <c r="I63" s="206">
        <v>39.99</v>
      </c>
      <c r="J63" s="206">
        <v>39.85</v>
      </c>
      <c r="K63" s="54">
        <v>41.64</v>
      </c>
      <c r="L63" s="206">
        <v>40.130000000000003</v>
      </c>
    </row>
    <row r="64" spans="1:12" x14ac:dyDescent="0.25">
      <c r="A64">
        <v>62</v>
      </c>
      <c r="B64" s="206">
        <v>39.43</v>
      </c>
      <c r="C64" s="206">
        <v>39.56</v>
      </c>
      <c r="D64" s="206">
        <v>39.93</v>
      </c>
      <c r="E64" s="206">
        <v>39.979999999999997</v>
      </c>
      <c r="F64" s="206">
        <v>39.299999999999997</v>
      </c>
      <c r="G64" s="206">
        <v>40.01</v>
      </c>
      <c r="H64" s="216">
        <v>40.94</v>
      </c>
      <c r="I64" s="206">
        <v>39.880000000000003</v>
      </c>
      <c r="J64" s="206">
        <v>39.68</v>
      </c>
      <c r="K64" s="88">
        <v>40.97</v>
      </c>
      <c r="L64" s="206">
        <v>40.01</v>
      </c>
    </row>
    <row r="65" spans="1:12" x14ac:dyDescent="0.25">
      <c r="A65">
        <v>63</v>
      </c>
      <c r="B65" s="206">
        <v>40.15</v>
      </c>
      <c r="C65" s="206">
        <v>39.51</v>
      </c>
      <c r="D65" s="206">
        <v>39.770000000000003</v>
      </c>
      <c r="E65" s="206">
        <v>39.68</v>
      </c>
      <c r="F65" s="206">
        <v>39.72</v>
      </c>
      <c r="G65" s="206">
        <v>39.909999999999997</v>
      </c>
      <c r="H65" s="216">
        <v>39.5</v>
      </c>
      <c r="I65" s="206">
        <v>39.92</v>
      </c>
      <c r="J65" s="206">
        <v>40.9</v>
      </c>
      <c r="K65" s="54">
        <v>41.55</v>
      </c>
      <c r="L65" s="206">
        <v>39.99</v>
      </c>
    </row>
    <row r="66" spans="1:12" x14ac:dyDescent="0.25">
      <c r="A66">
        <v>64</v>
      </c>
      <c r="B66" s="206">
        <v>39.53</v>
      </c>
      <c r="C66" s="206">
        <v>40.549999999999997</v>
      </c>
      <c r="D66" s="206">
        <v>39.74</v>
      </c>
      <c r="E66" s="206">
        <v>39.770000000000003</v>
      </c>
      <c r="F66" s="206">
        <v>39.479999999999997</v>
      </c>
      <c r="G66" s="206">
        <v>40.08</v>
      </c>
      <c r="H66" s="216">
        <v>39.700000000000003</v>
      </c>
      <c r="I66" s="206">
        <v>39.979999999999997</v>
      </c>
      <c r="J66" s="206">
        <v>40.69</v>
      </c>
      <c r="K66" s="54">
        <v>40.57</v>
      </c>
      <c r="L66" s="206">
        <v>40.19</v>
      </c>
    </row>
    <row r="67" spans="1:12" x14ac:dyDescent="0.25">
      <c r="A67">
        <v>65</v>
      </c>
      <c r="B67" s="206">
        <v>39.450000000000003</v>
      </c>
      <c r="C67" s="206">
        <v>39.57</v>
      </c>
      <c r="D67" s="206">
        <v>39.92</v>
      </c>
      <c r="E67" s="206">
        <v>39.89</v>
      </c>
      <c r="F67" s="206">
        <v>39.119999999999997</v>
      </c>
      <c r="G67" s="206">
        <v>39.979999999999997</v>
      </c>
      <c r="H67" s="216">
        <v>39.49</v>
      </c>
      <c r="I67" s="206">
        <v>39.79</v>
      </c>
      <c r="J67" s="206">
        <v>39.78</v>
      </c>
      <c r="K67" s="54">
        <v>40.5</v>
      </c>
      <c r="L67" s="206">
        <v>40.32</v>
      </c>
    </row>
    <row r="68" spans="1:12" x14ac:dyDescent="0.25">
      <c r="A68">
        <v>66</v>
      </c>
      <c r="B68" s="206">
        <v>39.4</v>
      </c>
      <c r="C68" s="206">
        <v>39.86</v>
      </c>
      <c r="D68" s="206">
        <v>40.22</v>
      </c>
      <c r="E68" s="206">
        <v>40.32</v>
      </c>
      <c r="F68" s="206">
        <v>39.15</v>
      </c>
      <c r="G68" s="206">
        <v>40.26</v>
      </c>
      <c r="H68" s="216">
        <v>39.44</v>
      </c>
      <c r="I68" s="206">
        <v>39.840000000000003</v>
      </c>
      <c r="J68" s="206">
        <v>39.78</v>
      </c>
      <c r="K68" s="54">
        <v>40.32</v>
      </c>
      <c r="L68" s="206">
        <v>40.43</v>
      </c>
    </row>
    <row r="69" spans="1:12" x14ac:dyDescent="0.25">
      <c r="A69">
        <v>67</v>
      </c>
      <c r="B69" s="206">
        <v>39.36</v>
      </c>
      <c r="C69" s="206">
        <v>39.68</v>
      </c>
      <c r="D69" s="206">
        <v>39.86</v>
      </c>
      <c r="E69" s="206">
        <v>39.81</v>
      </c>
      <c r="F69" s="206">
        <v>39.26</v>
      </c>
      <c r="G69" s="206">
        <v>40.31</v>
      </c>
      <c r="H69" s="216">
        <v>39.76</v>
      </c>
      <c r="I69" s="206">
        <v>40.630000000000003</v>
      </c>
      <c r="J69" s="206">
        <v>39.799999999999997</v>
      </c>
      <c r="K69" s="54">
        <v>40.450000000000003</v>
      </c>
      <c r="L69" s="206">
        <v>40.200000000000003</v>
      </c>
    </row>
    <row r="70" spans="1:12" x14ac:dyDescent="0.25">
      <c r="A70">
        <v>68</v>
      </c>
      <c r="B70" s="206">
        <v>39.5</v>
      </c>
      <c r="C70" s="206">
        <v>39.659999999999997</v>
      </c>
      <c r="D70" s="206">
        <v>39.880000000000003</v>
      </c>
      <c r="E70" s="206">
        <v>40.130000000000003</v>
      </c>
      <c r="F70" s="206">
        <v>40.01</v>
      </c>
      <c r="G70" s="206">
        <v>40.270000000000003</v>
      </c>
      <c r="H70" s="216">
        <v>39.65</v>
      </c>
      <c r="I70" s="206">
        <v>39.9</v>
      </c>
      <c r="J70" s="206">
        <v>39.72</v>
      </c>
      <c r="K70" s="54">
        <v>40.270000000000003</v>
      </c>
      <c r="L70" s="206">
        <v>40.15</v>
      </c>
    </row>
    <row r="71" spans="1:12" x14ac:dyDescent="0.25">
      <c r="A71">
        <v>69</v>
      </c>
      <c r="B71" s="206">
        <v>39.31</v>
      </c>
      <c r="C71" s="206">
        <v>39.659999999999997</v>
      </c>
      <c r="D71" s="206">
        <v>39.72</v>
      </c>
      <c r="E71" s="206">
        <v>39.72</v>
      </c>
      <c r="F71" s="206">
        <v>39.409999999999997</v>
      </c>
      <c r="G71" s="206">
        <v>40.159999999999997</v>
      </c>
      <c r="H71" s="216">
        <v>39.630000000000003</v>
      </c>
      <c r="I71" s="206">
        <v>39.75</v>
      </c>
      <c r="J71" s="206">
        <v>39.630000000000003</v>
      </c>
      <c r="K71" s="54">
        <v>40.33</v>
      </c>
      <c r="L71" s="206">
        <v>40.1</v>
      </c>
    </row>
    <row r="72" spans="1:12" x14ac:dyDescent="0.25">
      <c r="A72">
        <v>70</v>
      </c>
      <c r="B72" s="206">
        <v>39.18</v>
      </c>
      <c r="C72" s="206">
        <v>39.71</v>
      </c>
      <c r="D72" s="206">
        <v>39.92</v>
      </c>
      <c r="E72" s="206">
        <v>39.71</v>
      </c>
      <c r="F72" s="206">
        <v>39.33</v>
      </c>
      <c r="G72" s="206">
        <v>41.85</v>
      </c>
      <c r="H72" s="216">
        <v>39.700000000000003</v>
      </c>
      <c r="I72" s="206">
        <v>39.83</v>
      </c>
      <c r="J72" s="206">
        <v>39.53</v>
      </c>
      <c r="K72" s="54">
        <v>40.380000000000003</v>
      </c>
      <c r="L72" s="206">
        <v>40.04</v>
      </c>
    </row>
    <row r="73" spans="1:12" x14ac:dyDescent="0.25">
      <c r="A73">
        <v>71</v>
      </c>
      <c r="B73" s="206">
        <v>39.22</v>
      </c>
      <c r="C73" s="206">
        <v>39.53</v>
      </c>
      <c r="D73" s="206">
        <v>39.85</v>
      </c>
      <c r="E73" s="206">
        <v>40.200000000000003</v>
      </c>
      <c r="F73" s="206">
        <v>39.35</v>
      </c>
      <c r="G73" s="206">
        <v>40.409999999999997</v>
      </c>
      <c r="H73" s="216">
        <v>39.979999999999997</v>
      </c>
      <c r="I73" s="206">
        <v>40.1</v>
      </c>
      <c r="J73" s="206">
        <v>39.57</v>
      </c>
      <c r="K73" s="54">
        <v>40.5</v>
      </c>
      <c r="L73" s="206">
        <v>40.090000000000003</v>
      </c>
    </row>
    <row r="74" spans="1:12" x14ac:dyDescent="0.25">
      <c r="A74">
        <v>72</v>
      </c>
      <c r="B74" s="206">
        <v>39.520000000000003</v>
      </c>
      <c r="C74" s="206">
        <v>39.549999999999997</v>
      </c>
      <c r="D74" s="206">
        <v>40.369999999999997</v>
      </c>
      <c r="E74" s="206">
        <v>39.97</v>
      </c>
      <c r="F74" s="206">
        <v>39.42</v>
      </c>
      <c r="G74" s="206">
        <v>40.15</v>
      </c>
      <c r="H74" s="216">
        <v>39.82</v>
      </c>
      <c r="I74" s="206">
        <v>39.92</v>
      </c>
      <c r="J74" s="206">
        <v>39.5</v>
      </c>
      <c r="K74" s="54">
        <v>40.619999999999997</v>
      </c>
      <c r="L74" s="206">
        <v>40.380000000000003</v>
      </c>
    </row>
    <row r="75" spans="1:12" ht="16.5" thickBot="1" x14ac:dyDescent="0.3">
      <c r="A75">
        <v>73</v>
      </c>
      <c r="B75" s="206">
        <v>39.46</v>
      </c>
      <c r="C75" s="206">
        <v>39.409999999999997</v>
      </c>
      <c r="D75" s="206">
        <v>39.909999999999997</v>
      </c>
      <c r="E75" s="206">
        <v>39.979999999999997</v>
      </c>
      <c r="F75" s="206">
        <v>39.380000000000003</v>
      </c>
      <c r="G75" s="208">
        <v>40.54</v>
      </c>
      <c r="H75" s="216">
        <v>39.799999999999997</v>
      </c>
      <c r="I75" s="207">
        <v>40.28</v>
      </c>
      <c r="J75" s="207">
        <v>40.18</v>
      </c>
      <c r="K75" s="54">
        <v>40.33</v>
      </c>
      <c r="L75" s="206">
        <v>40.17</v>
      </c>
    </row>
    <row r="76" spans="1:12" x14ac:dyDescent="0.25">
      <c r="A76">
        <v>74</v>
      </c>
      <c r="B76" s="206">
        <v>39.380000000000003</v>
      </c>
      <c r="C76" s="206">
        <v>39.5</v>
      </c>
      <c r="D76" s="206">
        <v>39.74</v>
      </c>
      <c r="E76" s="206">
        <v>39.729999999999997</v>
      </c>
      <c r="F76" s="206">
        <v>39.380000000000003</v>
      </c>
      <c r="G76" s="208">
        <v>40.43</v>
      </c>
      <c r="H76" s="216">
        <v>39.78</v>
      </c>
      <c r="I76" s="205">
        <v>39.82</v>
      </c>
      <c r="J76" s="205">
        <v>39.82</v>
      </c>
      <c r="K76" s="53">
        <v>40.17</v>
      </c>
      <c r="L76" s="206">
        <v>40.1</v>
      </c>
    </row>
    <row r="77" spans="1:12" ht="16.5" thickBot="1" x14ac:dyDescent="0.3">
      <c r="A77">
        <v>75</v>
      </c>
      <c r="B77" s="206">
        <v>39.29</v>
      </c>
      <c r="C77" s="207">
        <v>39.92</v>
      </c>
      <c r="D77" s="206">
        <v>39.69</v>
      </c>
      <c r="E77" s="206">
        <v>40.15</v>
      </c>
      <c r="F77" s="206">
        <v>39.25</v>
      </c>
      <c r="G77" s="208">
        <v>40.35</v>
      </c>
      <c r="H77" s="216">
        <v>39.65</v>
      </c>
      <c r="I77" s="206">
        <v>39.950000000000003</v>
      </c>
      <c r="J77" s="206">
        <v>40.14</v>
      </c>
      <c r="K77" s="53">
        <v>40.869999999999997</v>
      </c>
      <c r="L77" s="206">
        <v>40.200000000000003</v>
      </c>
    </row>
    <row r="78" spans="1:12" x14ac:dyDescent="0.25">
      <c r="A78">
        <v>76</v>
      </c>
      <c r="B78" s="206">
        <v>39.29</v>
      </c>
      <c r="C78" s="205">
        <v>39.99</v>
      </c>
      <c r="D78" s="206">
        <v>40.01</v>
      </c>
      <c r="E78" s="206">
        <v>39.79</v>
      </c>
      <c r="F78" s="206">
        <v>39.15</v>
      </c>
      <c r="G78" s="208">
        <v>40.24</v>
      </c>
      <c r="H78" s="216">
        <v>39.6</v>
      </c>
      <c r="I78" s="206">
        <v>39.79</v>
      </c>
      <c r="J78" s="206">
        <v>39.79</v>
      </c>
      <c r="K78" s="53">
        <v>39.94</v>
      </c>
      <c r="L78" s="206">
        <v>40.130000000000003</v>
      </c>
    </row>
    <row r="79" spans="1:12" ht="16.5" thickBot="1" x14ac:dyDescent="0.3">
      <c r="A79">
        <v>77</v>
      </c>
      <c r="B79" s="206">
        <v>39.19</v>
      </c>
      <c r="C79" s="206">
        <v>39.69</v>
      </c>
      <c r="D79" s="207">
        <v>40.07</v>
      </c>
      <c r="E79" s="207">
        <v>40.01</v>
      </c>
      <c r="F79" s="206">
        <v>39.119999999999997</v>
      </c>
      <c r="G79" s="208">
        <v>40.39</v>
      </c>
      <c r="H79" s="216">
        <v>39.520000000000003</v>
      </c>
      <c r="I79" s="206">
        <v>39.81</v>
      </c>
      <c r="J79" s="206">
        <v>39.979999999999997</v>
      </c>
      <c r="K79" s="53">
        <v>40.53</v>
      </c>
      <c r="L79" s="207">
        <v>40.49</v>
      </c>
    </row>
    <row r="80" spans="1:12" x14ac:dyDescent="0.25">
      <c r="A80">
        <v>78</v>
      </c>
      <c r="B80" s="206">
        <v>39.32</v>
      </c>
      <c r="C80" s="206">
        <v>39.83</v>
      </c>
      <c r="D80" s="205">
        <v>41.14</v>
      </c>
      <c r="E80" s="205">
        <v>40.270000000000003</v>
      </c>
      <c r="F80" s="206">
        <v>39.46</v>
      </c>
      <c r="G80" s="208">
        <v>40.21</v>
      </c>
      <c r="H80" s="216">
        <v>39.76</v>
      </c>
      <c r="I80" s="206">
        <v>39.65</v>
      </c>
      <c r="J80" s="206">
        <v>39.549999999999997</v>
      </c>
      <c r="K80" s="53">
        <v>40.36</v>
      </c>
      <c r="L80" s="205">
        <v>42.09</v>
      </c>
    </row>
    <row r="81" spans="1:12" x14ac:dyDescent="0.25">
      <c r="A81">
        <v>79</v>
      </c>
      <c r="B81" s="206">
        <v>39.25</v>
      </c>
      <c r="C81" s="206">
        <v>39.74</v>
      </c>
      <c r="D81" s="206">
        <v>39.799999999999997</v>
      </c>
      <c r="E81" s="206">
        <v>40.07</v>
      </c>
      <c r="F81" s="206">
        <v>40.26</v>
      </c>
      <c r="G81" s="208">
        <v>40.61</v>
      </c>
      <c r="H81" s="216">
        <v>39.72</v>
      </c>
      <c r="I81" s="206">
        <v>39.64</v>
      </c>
      <c r="J81" s="206">
        <v>39.51</v>
      </c>
      <c r="K81" s="53">
        <v>40.24</v>
      </c>
      <c r="L81" s="206">
        <v>41.07</v>
      </c>
    </row>
    <row r="82" spans="1:12" x14ac:dyDescent="0.25">
      <c r="A82">
        <v>80</v>
      </c>
      <c r="B82" s="206">
        <v>39.229999999999997</v>
      </c>
      <c r="C82" s="206">
        <v>39.93</v>
      </c>
      <c r="D82" s="206">
        <v>39.700000000000003</v>
      </c>
      <c r="E82" s="206">
        <v>39.85</v>
      </c>
      <c r="F82" s="206">
        <v>39.33</v>
      </c>
      <c r="G82" s="208">
        <v>40.450000000000003</v>
      </c>
      <c r="H82" s="216">
        <v>39.76</v>
      </c>
      <c r="I82" s="206">
        <v>39.6</v>
      </c>
      <c r="J82" s="206">
        <v>40.11</v>
      </c>
      <c r="K82" s="53">
        <v>40.18</v>
      </c>
      <c r="L82" s="206">
        <v>42.27</v>
      </c>
    </row>
    <row r="83" spans="1:12" x14ac:dyDescent="0.25">
      <c r="A83">
        <v>81</v>
      </c>
      <c r="B83" s="206">
        <v>39.67</v>
      </c>
      <c r="C83" s="206">
        <v>39.44</v>
      </c>
      <c r="D83" s="206">
        <v>39.67</v>
      </c>
      <c r="E83" s="206">
        <v>39.64</v>
      </c>
      <c r="F83" s="206">
        <v>39.24</v>
      </c>
      <c r="G83" s="208">
        <v>40.9</v>
      </c>
      <c r="H83" s="216">
        <v>39.79</v>
      </c>
      <c r="I83" s="206">
        <v>39.56</v>
      </c>
      <c r="J83" s="206">
        <v>39.64</v>
      </c>
      <c r="K83" s="53">
        <v>40.18</v>
      </c>
      <c r="L83" s="206">
        <v>40.94</v>
      </c>
    </row>
    <row r="84" spans="1:12" x14ac:dyDescent="0.25">
      <c r="A84">
        <v>82</v>
      </c>
      <c r="B84" s="206">
        <v>39.29</v>
      </c>
      <c r="C84" s="206">
        <v>39.36</v>
      </c>
      <c r="D84" s="206">
        <v>39.72</v>
      </c>
      <c r="E84" s="206">
        <v>39.6</v>
      </c>
      <c r="F84" s="206">
        <v>39.270000000000003</v>
      </c>
      <c r="G84" s="208">
        <v>41.04</v>
      </c>
      <c r="H84" s="216">
        <v>40.19</v>
      </c>
      <c r="I84" s="206">
        <v>39.729999999999997</v>
      </c>
      <c r="J84" s="206">
        <v>39.65</v>
      </c>
      <c r="K84" s="53">
        <v>41.32</v>
      </c>
      <c r="L84" s="206">
        <v>40.479999999999997</v>
      </c>
    </row>
    <row r="85" spans="1:12" x14ac:dyDescent="0.25">
      <c r="A85">
        <v>83</v>
      </c>
      <c r="B85" s="206">
        <v>39.51</v>
      </c>
      <c r="C85" s="206">
        <v>39.58</v>
      </c>
      <c r="D85" s="206">
        <v>39.71</v>
      </c>
      <c r="E85" s="206">
        <v>39.9</v>
      </c>
      <c r="F85" s="206">
        <v>39.49</v>
      </c>
      <c r="G85" s="208">
        <v>41.24</v>
      </c>
      <c r="H85" s="216">
        <v>39.9</v>
      </c>
      <c r="I85" s="206">
        <v>40.619999999999997</v>
      </c>
      <c r="J85" s="206">
        <v>39.700000000000003</v>
      </c>
      <c r="K85" s="53">
        <v>40.479999999999997</v>
      </c>
      <c r="L85" s="206">
        <v>40.71</v>
      </c>
    </row>
    <row r="86" spans="1:12" ht="16.5" thickBot="1" x14ac:dyDescent="0.3">
      <c r="A86">
        <v>84</v>
      </c>
      <c r="B86" s="206">
        <v>39.31</v>
      </c>
      <c r="C86" s="206">
        <v>39.479999999999997</v>
      </c>
      <c r="D86" s="206">
        <v>39.5</v>
      </c>
      <c r="E86" s="206">
        <v>39.5</v>
      </c>
      <c r="F86" s="206">
        <v>39.42</v>
      </c>
      <c r="G86" s="209">
        <v>40.950000000000003</v>
      </c>
      <c r="H86" s="216">
        <v>40.729999999999997</v>
      </c>
      <c r="I86" s="206">
        <v>39.729999999999997</v>
      </c>
      <c r="J86" s="206">
        <v>39.74</v>
      </c>
      <c r="K86" s="53">
        <v>40.06</v>
      </c>
      <c r="L86" s="206">
        <v>40.869999999999997</v>
      </c>
    </row>
    <row r="87" spans="1:12" x14ac:dyDescent="0.25">
      <c r="A87">
        <v>85</v>
      </c>
      <c r="B87" s="206">
        <v>39.18</v>
      </c>
      <c r="C87" s="206">
        <v>39.43</v>
      </c>
      <c r="D87" s="206">
        <v>39.700000000000003</v>
      </c>
      <c r="E87" s="206">
        <v>39.409999999999997</v>
      </c>
      <c r="F87" s="206">
        <v>39.380000000000003</v>
      </c>
      <c r="G87" s="205">
        <v>42</v>
      </c>
      <c r="H87" s="216">
        <v>40</v>
      </c>
      <c r="I87" s="206">
        <v>39.729999999999997</v>
      </c>
      <c r="J87" s="206">
        <v>39.67</v>
      </c>
      <c r="K87" s="53">
        <v>40.47</v>
      </c>
      <c r="L87" s="206">
        <v>40.57</v>
      </c>
    </row>
    <row r="88" spans="1:12" x14ac:dyDescent="0.25">
      <c r="A88">
        <v>86</v>
      </c>
      <c r="B88" s="206">
        <v>39.33</v>
      </c>
      <c r="C88" s="206">
        <v>39.479999999999997</v>
      </c>
      <c r="D88" s="206">
        <v>39.619999999999997</v>
      </c>
      <c r="E88" s="206">
        <v>39.49</v>
      </c>
      <c r="F88" s="206">
        <v>39.28</v>
      </c>
      <c r="G88" s="206">
        <v>39.81</v>
      </c>
      <c r="H88" s="216">
        <v>40.08</v>
      </c>
      <c r="I88" s="206">
        <v>39.68</v>
      </c>
      <c r="J88" s="206">
        <v>39.590000000000003</v>
      </c>
      <c r="K88" s="53">
        <v>40.26</v>
      </c>
      <c r="L88" s="206">
        <v>41.27</v>
      </c>
    </row>
    <row r="89" spans="1:12" x14ac:dyDescent="0.25">
      <c r="A89">
        <v>87</v>
      </c>
      <c r="B89" s="206">
        <v>39.35</v>
      </c>
      <c r="C89" s="206">
        <v>40.14</v>
      </c>
      <c r="D89" s="206">
        <v>39.35</v>
      </c>
      <c r="E89" s="206">
        <v>39.590000000000003</v>
      </c>
      <c r="F89" s="206">
        <v>39.39</v>
      </c>
      <c r="G89" s="206">
        <v>39.71</v>
      </c>
      <c r="H89" s="216">
        <v>39.92</v>
      </c>
      <c r="I89" s="206">
        <v>39.450000000000003</v>
      </c>
      <c r="J89" s="206">
        <v>39.53</v>
      </c>
      <c r="K89" s="53">
        <v>40.25</v>
      </c>
      <c r="L89" s="206">
        <v>40.72</v>
      </c>
    </row>
    <row r="90" spans="1:12" x14ac:dyDescent="0.25">
      <c r="A90">
        <v>88</v>
      </c>
      <c r="B90" s="206">
        <v>39.18</v>
      </c>
      <c r="C90" s="206">
        <v>39.54</v>
      </c>
      <c r="D90" s="206">
        <v>39.56</v>
      </c>
      <c r="E90" s="206">
        <v>39.799999999999997</v>
      </c>
      <c r="F90" s="206">
        <v>39.590000000000003</v>
      </c>
      <c r="G90" s="206">
        <v>39.67</v>
      </c>
      <c r="H90" s="216">
        <v>39.81</v>
      </c>
      <c r="I90" s="206">
        <v>39.799999999999997</v>
      </c>
      <c r="J90" s="206">
        <v>39.869999999999997</v>
      </c>
      <c r="K90" s="53">
        <v>40.49</v>
      </c>
      <c r="L90" s="206">
        <v>40.74</v>
      </c>
    </row>
    <row r="91" spans="1:12" x14ac:dyDescent="0.25">
      <c r="A91">
        <v>89</v>
      </c>
      <c r="B91" s="206">
        <v>39.24</v>
      </c>
      <c r="C91" s="206">
        <v>39.57</v>
      </c>
      <c r="D91" s="206">
        <v>39.770000000000003</v>
      </c>
      <c r="E91" s="206">
        <v>39.89</v>
      </c>
      <c r="F91" s="206">
        <v>39.299999999999997</v>
      </c>
      <c r="G91" s="206">
        <v>39.81</v>
      </c>
      <c r="H91" s="216">
        <v>39.71</v>
      </c>
      <c r="I91" s="211">
        <v>39.83</v>
      </c>
      <c r="J91" s="206">
        <v>39.53</v>
      </c>
      <c r="K91" s="53">
        <v>41.58</v>
      </c>
      <c r="L91" s="206">
        <v>42.62</v>
      </c>
    </row>
    <row r="92" spans="1:12" x14ac:dyDescent="0.25">
      <c r="A92">
        <v>90</v>
      </c>
      <c r="B92" s="206">
        <v>39.270000000000003</v>
      </c>
      <c r="C92" s="206">
        <v>39.49</v>
      </c>
      <c r="D92" s="206">
        <v>39.729999999999997</v>
      </c>
      <c r="E92" s="206">
        <v>39.729999999999997</v>
      </c>
      <c r="F92" s="206">
        <v>39.340000000000003</v>
      </c>
      <c r="G92" s="206">
        <v>39.67</v>
      </c>
      <c r="H92" s="216">
        <v>39.770000000000003</v>
      </c>
      <c r="I92" s="206">
        <v>39.81</v>
      </c>
      <c r="J92" s="206">
        <v>39.51</v>
      </c>
      <c r="K92" s="53">
        <v>40.409999999999997</v>
      </c>
      <c r="L92" s="206">
        <v>40.74</v>
      </c>
    </row>
    <row r="93" spans="1:12" x14ac:dyDescent="0.25">
      <c r="A93">
        <v>91</v>
      </c>
      <c r="B93" s="206">
        <v>39.44</v>
      </c>
      <c r="C93" s="206">
        <v>39.5</v>
      </c>
      <c r="D93" s="206">
        <v>39.75</v>
      </c>
      <c r="E93" s="206">
        <v>39.58</v>
      </c>
      <c r="F93" s="206">
        <v>39.409999999999997</v>
      </c>
      <c r="G93" s="206">
        <v>39.64</v>
      </c>
      <c r="H93" s="216">
        <v>39.57</v>
      </c>
      <c r="I93" s="206">
        <v>39.85</v>
      </c>
      <c r="J93" s="206">
        <v>39.79</v>
      </c>
      <c r="K93" s="53">
        <v>40.26</v>
      </c>
      <c r="L93" s="206">
        <v>41.1</v>
      </c>
    </row>
    <row r="94" spans="1:12" x14ac:dyDescent="0.25">
      <c r="A94">
        <v>92</v>
      </c>
      <c r="B94" s="206">
        <v>39.28</v>
      </c>
      <c r="C94" s="206">
        <v>39.44</v>
      </c>
      <c r="D94" s="206">
        <v>39.659999999999997</v>
      </c>
      <c r="E94" s="206">
        <v>39.65</v>
      </c>
      <c r="F94" s="206">
        <v>39.47</v>
      </c>
      <c r="G94" s="206">
        <v>39.619999999999997</v>
      </c>
      <c r="H94" s="216">
        <v>39.729999999999997</v>
      </c>
      <c r="I94" s="206">
        <v>39.590000000000003</v>
      </c>
      <c r="J94" s="206">
        <v>39.79</v>
      </c>
      <c r="K94" s="53">
        <v>40.46</v>
      </c>
      <c r="L94" s="206">
        <v>41.26</v>
      </c>
    </row>
    <row r="95" spans="1:12" x14ac:dyDescent="0.25">
      <c r="A95">
        <v>93</v>
      </c>
      <c r="B95" s="206">
        <v>39.33</v>
      </c>
      <c r="C95" s="206">
        <v>39.479999999999997</v>
      </c>
      <c r="D95" s="206">
        <v>39.729999999999997</v>
      </c>
      <c r="E95" s="206">
        <v>39.479999999999997</v>
      </c>
      <c r="F95" s="206">
        <v>39.26</v>
      </c>
      <c r="G95" s="206">
        <v>39.729999999999997</v>
      </c>
      <c r="H95" s="216">
        <v>40.07</v>
      </c>
      <c r="I95" s="206">
        <v>39.450000000000003</v>
      </c>
      <c r="J95" s="206">
        <v>39.65</v>
      </c>
      <c r="K95" s="53">
        <v>41.2</v>
      </c>
      <c r="L95" s="206">
        <v>40.950000000000003</v>
      </c>
    </row>
    <row r="96" spans="1:12" x14ac:dyDescent="0.25">
      <c r="A96">
        <v>94</v>
      </c>
      <c r="B96" s="206">
        <v>39.32</v>
      </c>
      <c r="C96" s="206">
        <v>39.58</v>
      </c>
      <c r="D96" s="206">
        <v>39.51</v>
      </c>
      <c r="E96" s="206">
        <v>39.72</v>
      </c>
      <c r="F96" s="206">
        <v>39.28</v>
      </c>
      <c r="G96" s="206">
        <v>39.630000000000003</v>
      </c>
      <c r="H96" s="216">
        <v>40.64</v>
      </c>
      <c r="I96" s="206">
        <v>39.630000000000003</v>
      </c>
      <c r="J96" s="206">
        <v>39.83</v>
      </c>
      <c r="K96" s="53">
        <v>40.340000000000003</v>
      </c>
      <c r="L96" s="206">
        <v>40.380000000000003</v>
      </c>
    </row>
    <row r="97" spans="1:12" x14ac:dyDescent="0.25">
      <c r="A97">
        <v>95</v>
      </c>
      <c r="B97" s="206">
        <v>39.25</v>
      </c>
      <c r="C97" s="206">
        <v>39.49</v>
      </c>
      <c r="D97" s="206">
        <v>39.630000000000003</v>
      </c>
      <c r="E97" s="206">
        <v>39.659999999999997</v>
      </c>
      <c r="F97" s="206">
        <v>40.04</v>
      </c>
      <c r="G97" s="206">
        <v>40.28</v>
      </c>
      <c r="H97" s="216">
        <v>39.99</v>
      </c>
      <c r="I97" s="206">
        <v>39.659999999999997</v>
      </c>
      <c r="J97" s="206">
        <v>39.69</v>
      </c>
      <c r="K97" s="53">
        <v>40.200000000000003</v>
      </c>
      <c r="L97" s="206">
        <v>40.75</v>
      </c>
    </row>
    <row r="98" spans="1:12" x14ac:dyDescent="0.25">
      <c r="A98">
        <v>96</v>
      </c>
      <c r="B98" s="206">
        <v>39.39</v>
      </c>
      <c r="C98" s="206">
        <v>39.64</v>
      </c>
      <c r="D98" s="206">
        <v>39.590000000000003</v>
      </c>
      <c r="E98" s="206">
        <v>39.65</v>
      </c>
      <c r="F98" s="206">
        <v>39.729999999999997</v>
      </c>
      <c r="G98" s="206">
        <v>39.549999999999997</v>
      </c>
      <c r="H98" s="216">
        <v>40.07</v>
      </c>
      <c r="I98" s="206">
        <v>39.700000000000003</v>
      </c>
      <c r="J98" s="206">
        <v>39.68</v>
      </c>
      <c r="K98" s="53">
        <v>40.28</v>
      </c>
      <c r="L98" s="206">
        <v>41</v>
      </c>
    </row>
    <row r="99" spans="1:12" x14ac:dyDescent="0.25">
      <c r="A99">
        <v>97</v>
      </c>
      <c r="B99" s="206">
        <v>39.46</v>
      </c>
      <c r="C99" s="206">
        <v>39.94</v>
      </c>
      <c r="D99" s="206">
        <v>39.65</v>
      </c>
      <c r="E99" s="206">
        <v>40.020000000000003</v>
      </c>
      <c r="F99" s="206">
        <v>39.369999999999997</v>
      </c>
      <c r="G99" s="206">
        <v>39.619999999999997</v>
      </c>
      <c r="H99" s="216">
        <v>39.840000000000003</v>
      </c>
      <c r="I99" s="206">
        <v>39.81</v>
      </c>
      <c r="J99" s="206">
        <v>39.81</v>
      </c>
      <c r="K99" s="53">
        <v>40.299999999999997</v>
      </c>
      <c r="L99" s="206">
        <v>40.340000000000003</v>
      </c>
    </row>
    <row r="100" spans="1:12" ht="16.5" thickBot="1" x14ac:dyDescent="0.3">
      <c r="A100">
        <v>98</v>
      </c>
      <c r="B100" s="206">
        <v>39.43</v>
      </c>
      <c r="C100" s="206">
        <v>40.1</v>
      </c>
      <c r="D100" s="206">
        <v>39.6</v>
      </c>
      <c r="E100" s="206">
        <v>39.58</v>
      </c>
      <c r="F100" s="206">
        <v>39.35</v>
      </c>
      <c r="G100" s="206">
        <v>39.74</v>
      </c>
      <c r="H100" s="217">
        <v>39.86</v>
      </c>
      <c r="I100" s="206">
        <v>39.54</v>
      </c>
      <c r="J100" s="206">
        <v>39.82</v>
      </c>
      <c r="K100" s="53">
        <v>40.17</v>
      </c>
      <c r="L100" s="206">
        <v>40.659999999999997</v>
      </c>
    </row>
    <row r="101" spans="1:12" ht="16.5" thickBot="1" x14ac:dyDescent="0.3">
      <c r="A101">
        <v>99</v>
      </c>
      <c r="B101" s="206">
        <v>39.36</v>
      </c>
      <c r="C101" s="206">
        <v>42.33</v>
      </c>
      <c r="D101" s="206">
        <v>39.67</v>
      </c>
      <c r="E101" s="206">
        <v>39.82</v>
      </c>
      <c r="F101" s="206">
        <v>39.299999999999997</v>
      </c>
      <c r="G101" s="206">
        <v>39.479999999999997</v>
      </c>
      <c r="H101" s="205">
        <v>40.15</v>
      </c>
      <c r="I101" s="206">
        <v>39.64</v>
      </c>
      <c r="J101" s="207">
        <v>39.92</v>
      </c>
      <c r="K101" s="53">
        <v>40.299999999999997</v>
      </c>
      <c r="L101" s="206">
        <v>41.61</v>
      </c>
    </row>
    <row r="102" spans="1:12" x14ac:dyDescent="0.25">
      <c r="A102">
        <v>100</v>
      </c>
      <c r="B102" s="206">
        <v>39.43</v>
      </c>
      <c r="C102" s="206">
        <v>39.659999999999997</v>
      </c>
      <c r="D102" s="206">
        <v>39.94</v>
      </c>
      <c r="E102" s="206">
        <v>39.630000000000003</v>
      </c>
      <c r="F102" s="206">
        <v>39.33</v>
      </c>
      <c r="G102" s="206">
        <v>39.61</v>
      </c>
      <c r="H102" s="206">
        <v>40.14</v>
      </c>
      <c r="I102" s="206">
        <v>39.56</v>
      </c>
      <c r="J102" s="215">
        <v>40.090000000000003</v>
      </c>
      <c r="K102" s="54">
        <v>43.36</v>
      </c>
      <c r="L102" s="206">
        <v>41.49</v>
      </c>
    </row>
    <row r="103" spans="1:12" ht="16.5" thickBot="1" x14ac:dyDescent="0.3">
      <c r="A103">
        <v>101</v>
      </c>
      <c r="B103" s="206">
        <v>39.130000000000003</v>
      </c>
      <c r="C103" s="206">
        <v>39.69</v>
      </c>
      <c r="D103" s="206">
        <v>39.64</v>
      </c>
      <c r="E103" s="207">
        <v>39.58</v>
      </c>
      <c r="F103" s="206">
        <v>39.31</v>
      </c>
      <c r="G103" s="206">
        <v>39.47</v>
      </c>
      <c r="H103" s="206">
        <v>39.94</v>
      </c>
      <c r="I103" s="206">
        <v>40.71</v>
      </c>
      <c r="J103" s="216">
        <v>39.86</v>
      </c>
      <c r="K103" s="54">
        <v>40.54</v>
      </c>
      <c r="L103" s="206">
        <v>40.6</v>
      </c>
    </row>
    <row r="104" spans="1:12" x14ac:dyDescent="0.25">
      <c r="A104">
        <v>102</v>
      </c>
      <c r="B104" s="206">
        <v>39.35</v>
      </c>
      <c r="C104" s="206">
        <v>39.65</v>
      </c>
      <c r="D104" s="206">
        <v>41.83</v>
      </c>
      <c r="E104" s="205">
        <v>41.17</v>
      </c>
      <c r="F104" s="206">
        <v>39.32</v>
      </c>
      <c r="G104" s="206">
        <v>39.6</v>
      </c>
      <c r="H104" s="206">
        <v>40.03</v>
      </c>
      <c r="I104" s="206">
        <v>39.75</v>
      </c>
      <c r="J104" s="216">
        <v>39.69</v>
      </c>
      <c r="K104" s="54">
        <v>40.51</v>
      </c>
      <c r="L104" s="206">
        <v>40.57</v>
      </c>
    </row>
    <row r="105" spans="1:12" x14ac:dyDescent="0.25">
      <c r="A105">
        <v>103</v>
      </c>
      <c r="B105" s="206">
        <v>39.33</v>
      </c>
      <c r="C105" s="206">
        <v>39.54</v>
      </c>
      <c r="D105" s="206">
        <v>39.67</v>
      </c>
      <c r="E105" s="206">
        <v>40.15</v>
      </c>
      <c r="F105" s="206">
        <v>39.44</v>
      </c>
      <c r="G105" s="206">
        <v>39.659999999999997</v>
      </c>
      <c r="H105" s="206">
        <v>39.950000000000003</v>
      </c>
      <c r="I105" s="206">
        <v>39.86</v>
      </c>
      <c r="J105" s="216">
        <v>39.89</v>
      </c>
      <c r="K105" s="54">
        <v>40.56</v>
      </c>
      <c r="L105" s="206">
        <v>42.37</v>
      </c>
    </row>
    <row r="106" spans="1:12" x14ac:dyDescent="0.25">
      <c r="A106">
        <v>104</v>
      </c>
      <c r="B106" s="208">
        <v>39.22</v>
      </c>
      <c r="C106" s="206">
        <v>39.71</v>
      </c>
      <c r="D106" s="206">
        <v>39.619999999999997</v>
      </c>
      <c r="E106" s="206">
        <v>39.96</v>
      </c>
      <c r="F106" s="206">
        <v>39.19</v>
      </c>
      <c r="G106" s="206">
        <v>40.229999999999997</v>
      </c>
      <c r="H106" s="206">
        <v>40.15</v>
      </c>
      <c r="I106" s="206">
        <v>39.85</v>
      </c>
      <c r="J106" s="216">
        <v>39.65</v>
      </c>
      <c r="K106" s="54">
        <v>40.56</v>
      </c>
      <c r="L106" s="206">
        <v>42.75</v>
      </c>
    </row>
    <row r="107" spans="1:12" x14ac:dyDescent="0.25">
      <c r="A107">
        <v>105</v>
      </c>
      <c r="B107" s="208">
        <v>40.1</v>
      </c>
      <c r="C107" s="206">
        <v>39.590000000000003</v>
      </c>
      <c r="D107" s="206">
        <v>39.549999999999997</v>
      </c>
      <c r="E107" s="206">
        <v>39.89</v>
      </c>
      <c r="F107" s="206">
        <v>39.42</v>
      </c>
      <c r="G107" s="206">
        <v>39.78</v>
      </c>
      <c r="H107" s="206">
        <v>40.01</v>
      </c>
      <c r="I107" s="206">
        <v>39.53</v>
      </c>
      <c r="J107" s="216">
        <v>39.72</v>
      </c>
      <c r="K107" s="54">
        <v>41.08</v>
      </c>
      <c r="L107" s="206">
        <v>40.770000000000003</v>
      </c>
    </row>
    <row r="108" spans="1:12" ht="16.5" thickBot="1" x14ac:dyDescent="0.3">
      <c r="A108">
        <v>106</v>
      </c>
      <c r="B108" s="208">
        <v>39.22</v>
      </c>
      <c r="C108" s="206">
        <v>39.700000000000003</v>
      </c>
      <c r="D108" s="207">
        <v>39.81</v>
      </c>
      <c r="E108" s="206">
        <v>39.64</v>
      </c>
      <c r="F108" s="206">
        <v>39.340000000000003</v>
      </c>
      <c r="G108" s="206">
        <v>39.700000000000003</v>
      </c>
      <c r="H108" s="206">
        <v>39.950000000000003</v>
      </c>
      <c r="I108" s="206">
        <v>39.659999999999997</v>
      </c>
      <c r="J108" s="216">
        <v>39.82</v>
      </c>
      <c r="K108" s="60">
        <v>41.3</v>
      </c>
      <c r="L108" s="206">
        <v>40.82</v>
      </c>
    </row>
    <row r="109" spans="1:12" x14ac:dyDescent="0.25">
      <c r="A109">
        <v>107</v>
      </c>
      <c r="B109" s="208">
        <v>39.340000000000003</v>
      </c>
      <c r="C109" s="206">
        <v>39.78</v>
      </c>
      <c r="D109" s="215">
        <v>41.92</v>
      </c>
      <c r="E109" s="206">
        <v>39.770000000000003</v>
      </c>
      <c r="F109" s="206">
        <v>39.340000000000003</v>
      </c>
      <c r="G109" s="206">
        <v>39.69</v>
      </c>
      <c r="H109" s="206">
        <v>40.590000000000003</v>
      </c>
      <c r="I109" s="206">
        <v>39.74</v>
      </c>
      <c r="J109" s="216">
        <v>39.83</v>
      </c>
      <c r="K109" s="88">
        <v>40.83</v>
      </c>
      <c r="L109" s="206">
        <v>40.950000000000003</v>
      </c>
    </row>
    <row r="110" spans="1:12" x14ac:dyDescent="0.25">
      <c r="A110">
        <v>108</v>
      </c>
      <c r="B110" s="208">
        <v>39.4</v>
      </c>
      <c r="C110" s="206">
        <v>39.67</v>
      </c>
      <c r="D110" s="216">
        <v>40.08</v>
      </c>
      <c r="E110" s="206">
        <v>39.99</v>
      </c>
      <c r="F110" s="206">
        <v>39.409999999999997</v>
      </c>
      <c r="G110" s="206">
        <v>39.64</v>
      </c>
      <c r="H110" s="206">
        <v>39.909999999999997</v>
      </c>
      <c r="I110" s="206">
        <v>39.78</v>
      </c>
      <c r="J110" s="216">
        <v>39.85</v>
      </c>
      <c r="K110" s="54">
        <v>40.29</v>
      </c>
      <c r="L110" s="206">
        <v>41.06</v>
      </c>
    </row>
    <row r="111" spans="1:12" x14ac:dyDescent="0.25">
      <c r="A111">
        <v>109</v>
      </c>
      <c r="B111" s="208">
        <v>39.200000000000003</v>
      </c>
      <c r="C111" s="206">
        <v>39.479999999999997</v>
      </c>
      <c r="D111" s="216">
        <v>40.020000000000003</v>
      </c>
      <c r="E111" s="206">
        <v>39.86</v>
      </c>
      <c r="F111" s="206">
        <v>39.25</v>
      </c>
      <c r="G111" s="206">
        <v>39.57</v>
      </c>
      <c r="H111" s="206">
        <v>39.97</v>
      </c>
      <c r="I111" s="206">
        <v>39.67</v>
      </c>
      <c r="J111" s="216">
        <v>39.549999999999997</v>
      </c>
      <c r="K111" s="54">
        <v>40.200000000000003</v>
      </c>
      <c r="L111" s="206">
        <v>42.29</v>
      </c>
    </row>
    <row r="112" spans="1:12" x14ac:dyDescent="0.25">
      <c r="A112">
        <v>110</v>
      </c>
      <c r="B112" s="208">
        <v>39.369999999999997</v>
      </c>
      <c r="C112" s="206">
        <v>39.5</v>
      </c>
      <c r="D112" s="216">
        <v>40.19</v>
      </c>
      <c r="E112" s="206">
        <v>39.74</v>
      </c>
      <c r="F112" s="206">
        <v>39.25</v>
      </c>
      <c r="G112" s="206">
        <v>39.64</v>
      </c>
      <c r="H112" s="206">
        <v>39.979999999999997</v>
      </c>
      <c r="I112" s="206">
        <v>39.5</v>
      </c>
      <c r="J112" s="216">
        <v>39.729999999999997</v>
      </c>
      <c r="K112" s="54">
        <v>40.380000000000003</v>
      </c>
      <c r="L112" s="206">
        <v>40.67</v>
      </c>
    </row>
    <row r="113" spans="1:12" x14ac:dyDescent="0.25">
      <c r="A113">
        <v>111</v>
      </c>
      <c r="B113" s="208">
        <v>39.659999999999997</v>
      </c>
      <c r="C113" s="206">
        <v>39.4</v>
      </c>
      <c r="D113" s="216">
        <v>40.21</v>
      </c>
      <c r="E113" s="206">
        <v>39.75</v>
      </c>
      <c r="F113" s="206">
        <v>39.31</v>
      </c>
      <c r="G113" s="206">
        <v>39.840000000000003</v>
      </c>
      <c r="H113" s="206">
        <v>39.96</v>
      </c>
      <c r="I113" s="206">
        <v>39.69</v>
      </c>
      <c r="J113" s="216">
        <v>39.51</v>
      </c>
      <c r="K113" s="54">
        <v>40.369999999999997</v>
      </c>
      <c r="L113" s="206">
        <v>40.75</v>
      </c>
    </row>
    <row r="114" spans="1:12" ht="16.5" thickBot="1" x14ac:dyDescent="0.3">
      <c r="A114">
        <v>112</v>
      </c>
      <c r="B114" s="208">
        <v>39.630000000000003</v>
      </c>
      <c r="C114" s="206">
        <v>39.479999999999997</v>
      </c>
      <c r="D114" s="216">
        <v>40.04</v>
      </c>
      <c r="E114" s="206">
        <v>39.869999999999997</v>
      </c>
      <c r="F114" s="206">
        <v>41.03</v>
      </c>
      <c r="G114" s="206">
        <v>39.630000000000003</v>
      </c>
      <c r="H114" s="206">
        <v>39.89</v>
      </c>
      <c r="I114" s="206">
        <v>40.17</v>
      </c>
      <c r="J114" s="216">
        <v>40.56</v>
      </c>
      <c r="K114" s="54">
        <v>40.229999999999997</v>
      </c>
      <c r="L114" s="206">
        <v>40.630000000000003</v>
      </c>
    </row>
    <row r="115" spans="1:12" x14ac:dyDescent="0.25">
      <c r="A115">
        <v>113</v>
      </c>
      <c r="B115" s="205">
        <v>40.130000000000003</v>
      </c>
      <c r="C115" s="206">
        <v>39.47</v>
      </c>
      <c r="D115" s="216">
        <v>40.409999999999997</v>
      </c>
      <c r="E115" s="206">
        <v>39.869999999999997</v>
      </c>
      <c r="F115" s="206">
        <v>39.43</v>
      </c>
      <c r="G115" s="206">
        <v>40.89</v>
      </c>
      <c r="H115" s="206">
        <v>39.89</v>
      </c>
      <c r="I115" s="206">
        <v>39.64</v>
      </c>
      <c r="J115" s="216">
        <v>39.76</v>
      </c>
      <c r="K115" s="54">
        <v>40.18</v>
      </c>
      <c r="L115" s="206">
        <v>41.06</v>
      </c>
    </row>
    <row r="116" spans="1:12" x14ac:dyDescent="0.25">
      <c r="A116">
        <v>114</v>
      </c>
      <c r="B116" s="206">
        <v>39.619999999999997</v>
      </c>
      <c r="C116" s="206">
        <v>39.67</v>
      </c>
      <c r="D116" s="216">
        <v>39.840000000000003</v>
      </c>
      <c r="E116" s="206">
        <v>39.71</v>
      </c>
      <c r="F116" s="206">
        <v>39.549999999999997</v>
      </c>
      <c r="G116" s="206">
        <v>39.68</v>
      </c>
      <c r="H116" s="206">
        <v>39.909999999999997</v>
      </c>
      <c r="I116" s="206">
        <v>39.69</v>
      </c>
      <c r="J116" s="216">
        <v>39.729999999999997</v>
      </c>
      <c r="K116" s="54">
        <v>40.06</v>
      </c>
      <c r="L116" s="206">
        <v>41.16</v>
      </c>
    </row>
    <row r="117" spans="1:12" x14ac:dyDescent="0.25">
      <c r="A117">
        <v>115</v>
      </c>
      <c r="B117" s="206">
        <v>39.42</v>
      </c>
      <c r="C117" s="206">
        <v>39.54</v>
      </c>
      <c r="D117" s="216">
        <v>39.76</v>
      </c>
      <c r="E117" s="206">
        <v>39.71</v>
      </c>
      <c r="F117" s="206">
        <v>39.17</v>
      </c>
      <c r="G117" s="206">
        <v>39.659999999999997</v>
      </c>
      <c r="H117" s="206">
        <v>39.93</v>
      </c>
      <c r="I117" s="206">
        <v>39.630000000000003</v>
      </c>
      <c r="J117" s="216">
        <v>39.619999999999997</v>
      </c>
      <c r="K117" s="54">
        <v>40.130000000000003</v>
      </c>
      <c r="L117" s="206">
        <v>40.659999999999997</v>
      </c>
    </row>
    <row r="118" spans="1:12" x14ac:dyDescent="0.25">
      <c r="A118">
        <v>116</v>
      </c>
      <c r="B118" s="206">
        <v>39.24</v>
      </c>
      <c r="C118" s="206">
        <v>39.44</v>
      </c>
      <c r="D118" s="216">
        <v>40.46</v>
      </c>
      <c r="E118" s="206">
        <v>39.729999999999997</v>
      </c>
      <c r="F118" s="206">
        <v>39.450000000000003</v>
      </c>
      <c r="G118" s="206">
        <v>39.58</v>
      </c>
      <c r="H118" s="206">
        <v>40.01</v>
      </c>
      <c r="I118" s="206">
        <v>39.6</v>
      </c>
      <c r="J118" s="216">
        <v>40.61</v>
      </c>
      <c r="K118" s="54">
        <v>39.97</v>
      </c>
      <c r="L118" s="206">
        <v>40.619999999999997</v>
      </c>
    </row>
    <row r="119" spans="1:12" ht="16.5" thickBot="1" x14ac:dyDescent="0.3">
      <c r="A119">
        <v>117</v>
      </c>
      <c r="B119" s="206">
        <v>39.15</v>
      </c>
      <c r="C119" s="206">
        <v>39.75</v>
      </c>
      <c r="D119" s="216">
        <v>39.92</v>
      </c>
      <c r="E119" s="211">
        <v>39.880000000000003</v>
      </c>
      <c r="F119" s="207">
        <v>39.979999999999997</v>
      </c>
      <c r="G119" s="206">
        <v>40.1</v>
      </c>
      <c r="H119" s="206">
        <v>39.950000000000003</v>
      </c>
      <c r="I119" s="206">
        <v>39.619999999999997</v>
      </c>
      <c r="J119" s="216">
        <v>39.659999999999997</v>
      </c>
      <c r="K119" s="54">
        <v>39.74</v>
      </c>
      <c r="L119" s="206">
        <v>41.56</v>
      </c>
    </row>
    <row r="120" spans="1:12" x14ac:dyDescent="0.25">
      <c r="A120">
        <v>118</v>
      </c>
      <c r="B120" s="206">
        <v>39.19</v>
      </c>
      <c r="C120" s="206">
        <v>39.36</v>
      </c>
      <c r="D120" s="216">
        <v>39.729999999999997</v>
      </c>
      <c r="E120" s="206">
        <v>39.81</v>
      </c>
      <c r="F120" s="205">
        <v>40.39</v>
      </c>
      <c r="G120" s="206">
        <v>39.97</v>
      </c>
      <c r="H120" s="206">
        <v>39.799999999999997</v>
      </c>
      <c r="I120" s="206">
        <v>40.19</v>
      </c>
      <c r="J120" s="216">
        <v>39.79</v>
      </c>
      <c r="K120" s="54">
        <v>40.11</v>
      </c>
      <c r="L120" s="206">
        <v>41.09</v>
      </c>
    </row>
    <row r="121" spans="1:12" x14ac:dyDescent="0.25">
      <c r="A121">
        <v>119</v>
      </c>
      <c r="B121" s="206">
        <v>39.299999999999997</v>
      </c>
      <c r="C121" s="206">
        <v>39.659999999999997</v>
      </c>
      <c r="D121" s="216">
        <v>39.69</v>
      </c>
      <c r="E121" s="206">
        <v>39.76</v>
      </c>
      <c r="F121" s="206">
        <v>40.28</v>
      </c>
      <c r="G121" s="206">
        <v>40.08</v>
      </c>
      <c r="H121" s="206">
        <v>39.880000000000003</v>
      </c>
      <c r="I121" s="206">
        <v>39.590000000000003</v>
      </c>
      <c r="J121" s="216">
        <v>39.520000000000003</v>
      </c>
      <c r="K121" s="54">
        <v>41.29</v>
      </c>
      <c r="L121" s="206">
        <v>41</v>
      </c>
    </row>
    <row r="122" spans="1:12" x14ac:dyDescent="0.25">
      <c r="A122">
        <v>120</v>
      </c>
      <c r="B122" s="206">
        <v>39.17</v>
      </c>
      <c r="C122" s="206">
        <v>39.71</v>
      </c>
      <c r="D122" s="216">
        <v>39.81</v>
      </c>
      <c r="E122" s="206">
        <v>39.65</v>
      </c>
      <c r="F122" s="206">
        <v>40.08</v>
      </c>
      <c r="G122" s="206">
        <v>40.01</v>
      </c>
      <c r="H122" s="206">
        <v>39.840000000000003</v>
      </c>
      <c r="I122" s="206">
        <v>39.68</v>
      </c>
      <c r="J122" s="216">
        <v>39.78</v>
      </c>
      <c r="K122" s="54">
        <v>40.19</v>
      </c>
      <c r="L122" s="206">
        <v>40.67</v>
      </c>
    </row>
    <row r="123" spans="1:12" x14ac:dyDescent="0.25">
      <c r="A123">
        <v>121</v>
      </c>
      <c r="B123" s="206">
        <v>39.619999999999997</v>
      </c>
      <c r="C123" s="206">
        <v>39.64</v>
      </c>
      <c r="D123" s="216">
        <v>39.68</v>
      </c>
      <c r="E123" s="206">
        <v>39.57</v>
      </c>
      <c r="F123" s="206">
        <v>40.67</v>
      </c>
      <c r="G123" s="206">
        <v>39.89</v>
      </c>
      <c r="H123" s="206">
        <v>39.83</v>
      </c>
      <c r="I123" s="206">
        <v>39.65</v>
      </c>
      <c r="J123" s="216">
        <v>39.630000000000003</v>
      </c>
      <c r="K123" s="54">
        <v>39.93</v>
      </c>
      <c r="L123" s="206">
        <v>40.47</v>
      </c>
    </row>
    <row r="124" spans="1:12" x14ac:dyDescent="0.25">
      <c r="A124">
        <v>122</v>
      </c>
      <c r="B124" s="206">
        <v>39.03</v>
      </c>
      <c r="C124" s="206">
        <v>39.56</v>
      </c>
      <c r="D124" s="216">
        <v>39.78</v>
      </c>
      <c r="E124" s="206">
        <v>39.67</v>
      </c>
      <c r="F124" s="206">
        <v>40.49</v>
      </c>
      <c r="G124" s="206">
        <v>40.049999999999997</v>
      </c>
      <c r="H124" s="206">
        <v>39.82</v>
      </c>
      <c r="I124" s="206">
        <v>39.729999999999997</v>
      </c>
      <c r="J124" s="216">
        <v>39.79</v>
      </c>
      <c r="K124" s="70">
        <v>39.97</v>
      </c>
      <c r="L124" s="206">
        <v>42.03</v>
      </c>
    </row>
    <row r="125" spans="1:12" ht="16.5" thickBot="1" x14ac:dyDescent="0.3">
      <c r="A125">
        <v>123</v>
      </c>
      <c r="B125" s="206">
        <v>39.270000000000003</v>
      </c>
      <c r="C125" s="206">
        <v>39.44</v>
      </c>
      <c r="D125" s="216">
        <v>39.700000000000003</v>
      </c>
      <c r="E125" s="206">
        <v>39.72</v>
      </c>
      <c r="F125" s="206">
        <v>40.14</v>
      </c>
      <c r="G125" s="207">
        <v>40.97</v>
      </c>
      <c r="H125" s="206">
        <v>39.99</v>
      </c>
      <c r="I125" s="206">
        <v>39.82</v>
      </c>
      <c r="J125" s="216">
        <v>39.71</v>
      </c>
      <c r="K125" s="54">
        <v>40.020000000000003</v>
      </c>
      <c r="L125" s="206">
        <v>41.33</v>
      </c>
    </row>
    <row r="126" spans="1:12" x14ac:dyDescent="0.25">
      <c r="A126">
        <v>124</v>
      </c>
      <c r="B126" s="206">
        <v>39.130000000000003</v>
      </c>
      <c r="C126" s="206">
        <v>39.57</v>
      </c>
      <c r="D126" s="216">
        <v>39.659999999999997</v>
      </c>
      <c r="E126" s="206">
        <v>39.86</v>
      </c>
      <c r="F126" s="206">
        <v>40.35</v>
      </c>
      <c r="G126" s="215">
        <v>40.64</v>
      </c>
      <c r="H126" s="206">
        <v>39.81</v>
      </c>
      <c r="I126" s="206">
        <v>39.69</v>
      </c>
      <c r="J126" s="216">
        <v>39.92</v>
      </c>
      <c r="K126" s="54">
        <v>40.1</v>
      </c>
      <c r="L126" s="206">
        <v>41.25</v>
      </c>
    </row>
    <row r="127" spans="1:12" ht="16.5" thickBot="1" x14ac:dyDescent="0.3">
      <c r="A127">
        <v>125</v>
      </c>
      <c r="B127" s="206">
        <v>39.31</v>
      </c>
      <c r="C127" s="206">
        <v>39.33</v>
      </c>
      <c r="D127" s="216">
        <v>39.61</v>
      </c>
      <c r="E127" s="206">
        <v>39.81</v>
      </c>
      <c r="F127" s="206">
        <v>39.99</v>
      </c>
      <c r="G127" s="216">
        <v>40.51</v>
      </c>
      <c r="H127" s="207">
        <v>39.880000000000003</v>
      </c>
      <c r="I127" s="206">
        <v>39.68</v>
      </c>
      <c r="J127" s="216">
        <v>39.85</v>
      </c>
      <c r="K127" s="54">
        <v>40.11</v>
      </c>
      <c r="L127" s="207">
        <v>41.28</v>
      </c>
    </row>
    <row r="128" spans="1:12" x14ac:dyDescent="0.25">
      <c r="A128">
        <v>126</v>
      </c>
      <c r="B128" s="206">
        <v>39.39</v>
      </c>
      <c r="C128" s="206">
        <v>39.4</v>
      </c>
      <c r="D128" s="216">
        <v>39.83</v>
      </c>
      <c r="E128" s="206">
        <v>39.68</v>
      </c>
      <c r="F128" s="206">
        <v>40.58</v>
      </c>
      <c r="G128" s="216">
        <v>40.17</v>
      </c>
      <c r="H128" s="205">
        <v>40.25</v>
      </c>
      <c r="I128" s="206">
        <v>39.72</v>
      </c>
      <c r="J128" s="216">
        <v>39.74</v>
      </c>
      <c r="K128" s="54">
        <v>40.19</v>
      </c>
      <c r="L128" s="205">
        <v>40.659999999999997</v>
      </c>
    </row>
    <row r="129" spans="1:12" x14ac:dyDescent="0.25">
      <c r="A129">
        <v>127</v>
      </c>
      <c r="B129" s="206">
        <v>39.369999999999997</v>
      </c>
      <c r="C129" s="206">
        <v>39.82</v>
      </c>
      <c r="D129" s="216">
        <v>39.700000000000003</v>
      </c>
      <c r="E129" s="206">
        <v>39.47</v>
      </c>
      <c r="F129" s="206">
        <v>40.159999999999997</v>
      </c>
      <c r="G129" s="216">
        <v>40.08</v>
      </c>
      <c r="H129" s="206">
        <v>39.950000000000003</v>
      </c>
      <c r="I129" s="206">
        <v>39.74</v>
      </c>
      <c r="J129" s="216">
        <v>39.85</v>
      </c>
      <c r="K129" s="54">
        <v>39.96</v>
      </c>
      <c r="L129" s="206">
        <v>40.93</v>
      </c>
    </row>
    <row r="130" spans="1:12" x14ac:dyDescent="0.25">
      <c r="A130">
        <v>128</v>
      </c>
      <c r="B130" s="206">
        <v>39.340000000000003</v>
      </c>
      <c r="C130" s="206">
        <v>39.450000000000003</v>
      </c>
      <c r="D130" s="216">
        <v>39.729999999999997</v>
      </c>
      <c r="E130" s="206">
        <v>39.93</v>
      </c>
      <c r="F130" s="206">
        <v>40.270000000000003</v>
      </c>
      <c r="G130" s="216">
        <v>40.049999999999997</v>
      </c>
      <c r="H130" s="206">
        <v>40.659999999999997</v>
      </c>
      <c r="I130" s="206">
        <v>39.75</v>
      </c>
      <c r="J130" s="216">
        <v>39.83</v>
      </c>
      <c r="K130" s="54">
        <v>39.79</v>
      </c>
      <c r="L130" s="206">
        <v>40.950000000000003</v>
      </c>
    </row>
    <row r="131" spans="1:12" x14ac:dyDescent="0.25">
      <c r="A131">
        <v>129</v>
      </c>
      <c r="B131" s="206">
        <v>39.17</v>
      </c>
      <c r="C131" s="206">
        <v>39.74</v>
      </c>
      <c r="D131" s="216">
        <v>39.76</v>
      </c>
      <c r="E131" s="206">
        <v>39.700000000000003</v>
      </c>
      <c r="F131" s="206">
        <v>40.17</v>
      </c>
      <c r="G131" s="216">
        <v>40.25</v>
      </c>
      <c r="H131" s="206">
        <v>40.04</v>
      </c>
      <c r="I131" s="206">
        <v>39.590000000000003</v>
      </c>
      <c r="J131" s="216">
        <v>39.840000000000003</v>
      </c>
      <c r="K131" s="54">
        <v>40.1</v>
      </c>
      <c r="L131" s="206">
        <v>40.08</v>
      </c>
    </row>
    <row r="132" spans="1:12" x14ac:dyDescent="0.25">
      <c r="A132">
        <v>130</v>
      </c>
      <c r="B132" s="206">
        <v>39.18</v>
      </c>
      <c r="C132" s="206">
        <v>39.54</v>
      </c>
      <c r="D132" s="216">
        <v>39.68</v>
      </c>
      <c r="E132" s="206">
        <v>39.61</v>
      </c>
      <c r="F132" s="206">
        <v>39.950000000000003</v>
      </c>
      <c r="G132" s="216">
        <v>40.03</v>
      </c>
      <c r="H132" s="206">
        <v>40.33</v>
      </c>
      <c r="I132" s="206">
        <v>39.57</v>
      </c>
      <c r="J132" s="216">
        <v>39.78</v>
      </c>
      <c r="K132" s="54">
        <v>39.99</v>
      </c>
      <c r="L132" s="206">
        <v>39.909999999999997</v>
      </c>
    </row>
    <row r="133" spans="1:12" x14ac:dyDescent="0.25">
      <c r="A133">
        <v>131</v>
      </c>
      <c r="B133" s="206">
        <v>39.31</v>
      </c>
      <c r="C133" s="206">
        <v>39.53</v>
      </c>
      <c r="D133" s="216">
        <v>39.64</v>
      </c>
      <c r="E133" s="206">
        <v>39.68</v>
      </c>
      <c r="F133" s="206">
        <v>40.28</v>
      </c>
      <c r="G133" s="216">
        <v>40.1</v>
      </c>
      <c r="H133" s="206">
        <v>39.78</v>
      </c>
      <c r="I133" s="206">
        <v>39.36</v>
      </c>
      <c r="J133" s="216">
        <v>39.799999999999997</v>
      </c>
      <c r="K133" s="54">
        <v>40.049999999999997</v>
      </c>
      <c r="L133" s="206">
        <v>40.1</v>
      </c>
    </row>
    <row r="134" spans="1:12" x14ac:dyDescent="0.25">
      <c r="A134">
        <v>132</v>
      </c>
      <c r="B134" s="206">
        <v>39.33</v>
      </c>
      <c r="C134" s="206">
        <v>39.57</v>
      </c>
      <c r="D134" s="216">
        <v>39.6</v>
      </c>
      <c r="E134" s="206">
        <v>39.799999999999997</v>
      </c>
      <c r="F134" s="206">
        <v>40.07</v>
      </c>
      <c r="G134" s="216">
        <v>40.06</v>
      </c>
      <c r="H134" s="206">
        <v>39.67</v>
      </c>
      <c r="I134" s="206">
        <v>39.43</v>
      </c>
      <c r="J134" s="216">
        <v>39.76</v>
      </c>
      <c r="K134" s="54">
        <v>40.049999999999997</v>
      </c>
      <c r="L134" s="206">
        <v>40.19</v>
      </c>
    </row>
    <row r="135" spans="1:12" x14ac:dyDescent="0.25">
      <c r="A135">
        <v>133</v>
      </c>
      <c r="B135" s="206">
        <v>39.29</v>
      </c>
      <c r="C135" s="206">
        <v>39.46</v>
      </c>
      <c r="D135" s="216">
        <v>39.729999999999997</v>
      </c>
      <c r="E135" s="206">
        <v>39.549999999999997</v>
      </c>
      <c r="F135" s="211">
        <v>40.04</v>
      </c>
      <c r="G135" s="216">
        <v>40.07</v>
      </c>
      <c r="H135" s="206">
        <v>39.630000000000003</v>
      </c>
      <c r="I135" s="206">
        <v>39.6</v>
      </c>
      <c r="J135" s="216">
        <v>39.68</v>
      </c>
      <c r="K135" s="54">
        <v>40.18</v>
      </c>
      <c r="L135" s="206">
        <v>40.03</v>
      </c>
    </row>
    <row r="136" spans="1:12" x14ac:dyDescent="0.25">
      <c r="A136">
        <v>134</v>
      </c>
      <c r="B136" s="206">
        <v>39.24</v>
      </c>
      <c r="C136" s="206">
        <v>39.409999999999997</v>
      </c>
      <c r="D136" s="216">
        <v>39.64</v>
      </c>
      <c r="E136" s="206">
        <v>39.54</v>
      </c>
      <c r="F136" s="206">
        <v>40.06</v>
      </c>
      <c r="G136" s="216">
        <v>39.76</v>
      </c>
      <c r="H136" s="206">
        <v>39.700000000000003</v>
      </c>
      <c r="I136" s="206">
        <v>39.58</v>
      </c>
      <c r="J136" s="216">
        <v>39.71</v>
      </c>
      <c r="K136" s="54">
        <v>40.659999999999997</v>
      </c>
      <c r="L136" s="206">
        <v>40.32</v>
      </c>
    </row>
    <row r="137" spans="1:12" x14ac:dyDescent="0.25">
      <c r="A137">
        <v>135</v>
      </c>
      <c r="B137" s="206">
        <v>39.32</v>
      </c>
      <c r="C137" s="206">
        <v>39.58</v>
      </c>
      <c r="D137" s="216">
        <v>39.72</v>
      </c>
      <c r="E137" s="206">
        <v>39.76</v>
      </c>
      <c r="F137" s="206">
        <v>40.22</v>
      </c>
      <c r="G137" s="216">
        <v>39.94</v>
      </c>
      <c r="H137" s="206">
        <v>39.68</v>
      </c>
      <c r="I137" s="206">
        <v>39.36</v>
      </c>
      <c r="J137" s="216">
        <v>39.74</v>
      </c>
      <c r="K137" s="54">
        <v>39.9</v>
      </c>
      <c r="L137" s="206">
        <v>40.44</v>
      </c>
    </row>
    <row r="138" spans="1:12" x14ac:dyDescent="0.25">
      <c r="A138">
        <v>136</v>
      </c>
      <c r="B138" s="206">
        <v>39.200000000000003</v>
      </c>
      <c r="C138" s="206">
        <v>39.840000000000003</v>
      </c>
      <c r="D138" s="216">
        <v>39.65</v>
      </c>
      <c r="E138" s="206">
        <v>39.58</v>
      </c>
      <c r="F138" s="206">
        <v>40.11</v>
      </c>
      <c r="G138" s="216">
        <v>39.950000000000003</v>
      </c>
      <c r="H138" s="206">
        <v>39.69</v>
      </c>
      <c r="I138" s="206">
        <v>39.47</v>
      </c>
      <c r="J138" s="216">
        <v>39.72</v>
      </c>
      <c r="K138" s="54">
        <v>39.89</v>
      </c>
      <c r="L138" s="206">
        <v>40.270000000000003</v>
      </c>
    </row>
    <row r="139" spans="1:12" x14ac:dyDescent="0.25">
      <c r="A139">
        <v>137</v>
      </c>
      <c r="B139" s="206">
        <v>39.08</v>
      </c>
      <c r="C139" s="206">
        <v>40.04</v>
      </c>
      <c r="D139" s="216">
        <v>39.72</v>
      </c>
      <c r="E139" s="206">
        <v>39.57</v>
      </c>
      <c r="F139" s="206">
        <v>40.21</v>
      </c>
      <c r="G139" s="216">
        <v>40.04</v>
      </c>
      <c r="H139" s="206">
        <v>39.71</v>
      </c>
      <c r="I139" s="206">
        <v>39.33</v>
      </c>
      <c r="J139" s="216">
        <v>39.75</v>
      </c>
      <c r="K139" s="54">
        <v>40.1</v>
      </c>
      <c r="L139" s="206">
        <v>40.090000000000003</v>
      </c>
    </row>
    <row r="140" spans="1:12" ht="16.5" thickBot="1" x14ac:dyDescent="0.3">
      <c r="A140">
        <v>138</v>
      </c>
      <c r="B140" s="206">
        <v>39.299999999999997</v>
      </c>
      <c r="C140" s="206">
        <v>39.590000000000003</v>
      </c>
      <c r="D140" s="216">
        <v>39.6</v>
      </c>
      <c r="E140" s="206">
        <v>39.58</v>
      </c>
      <c r="F140" s="206">
        <v>39.99</v>
      </c>
      <c r="G140" s="216">
        <v>39.950000000000003</v>
      </c>
      <c r="H140" s="206">
        <v>39.69</v>
      </c>
      <c r="I140" s="206">
        <v>39.520000000000003</v>
      </c>
      <c r="J140" s="216">
        <v>39.76</v>
      </c>
      <c r="K140" s="54">
        <v>40.049999999999997</v>
      </c>
      <c r="L140" s="206">
        <v>40.880000000000003</v>
      </c>
    </row>
    <row r="141" spans="1:12" x14ac:dyDescent="0.25">
      <c r="A141">
        <v>139</v>
      </c>
      <c r="B141" s="205">
        <v>39.56</v>
      </c>
      <c r="C141" s="206">
        <v>39.58</v>
      </c>
      <c r="D141" s="216">
        <v>39.58</v>
      </c>
      <c r="E141" s="206">
        <v>39.6</v>
      </c>
      <c r="F141" s="206">
        <v>40.18</v>
      </c>
      <c r="G141" s="216">
        <v>40.770000000000003</v>
      </c>
      <c r="H141" s="206">
        <v>39.69</v>
      </c>
      <c r="I141" s="206">
        <v>39.56</v>
      </c>
      <c r="J141" s="216">
        <v>39.75</v>
      </c>
      <c r="K141" s="54">
        <v>40.270000000000003</v>
      </c>
      <c r="L141" s="206">
        <v>40.39</v>
      </c>
    </row>
    <row r="142" spans="1:12" x14ac:dyDescent="0.25">
      <c r="A142">
        <v>140</v>
      </c>
      <c r="B142" s="206">
        <v>39.46</v>
      </c>
      <c r="C142" s="206">
        <v>39.46</v>
      </c>
      <c r="D142" s="216">
        <v>39.89</v>
      </c>
      <c r="E142" s="206">
        <v>39.44</v>
      </c>
      <c r="F142" s="206">
        <v>40.14</v>
      </c>
      <c r="G142" s="216">
        <v>40.03</v>
      </c>
      <c r="H142" s="206">
        <v>39.76</v>
      </c>
      <c r="I142" s="206">
        <v>39.590000000000003</v>
      </c>
      <c r="J142" s="216">
        <v>39.93</v>
      </c>
      <c r="K142" s="54">
        <v>40.200000000000003</v>
      </c>
      <c r="L142" s="206">
        <v>40.6</v>
      </c>
    </row>
    <row r="143" spans="1:12" x14ac:dyDescent="0.25">
      <c r="A143">
        <v>141</v>
      </c>
      <c r="B143" s="206">
        <v>39.64</v>
      </c>
      <c r="C143" s="206">
        <v>39.72</v>
      </c>
      <c r="D143" s="216">
        <v>39.72</v>
      </c>
      <c r="E143" s="206">
        <v>39.6</v>
      </c>
      <c r="F143" s="206">
        <v>40.17</v>
      </c>
      <c r="G143" s="216">
        <v>39.729999999999997</v>
      </c>
      <c r="H143" s="211">
        <v>39.72</v>
      </c>
      <c r="I143" s="206">
        <v>40.159999999999997</v>
      </c>
      <c r="J143" s="216">
        <v>39.6</v>
      </c>
      <c r="K143" s="54">
        <v>40.06</v>
      </c>
      <c r="L143" s="211">
        <v>40.26</v>
      </c>
    </row>
    <row r="144" spans="1:12" x14ac:dyDescent="0.25">
      <c r="A144">
        <v>142</v>
      </c>
      <c r="B144" s="206">
        <v>39.409999999999997</v>
      </c>
      <c r="C144" s="206">
        <v>39.71</v>
      </c>
      <c r="D144" s="216">
        <v>39.69</v>
      </c>
      <c r="E144" s="206">
        <v>39.69</v>
      </c>
      <c r="F144" s="206">
        <v>40.130000000000003</v>
      </c>
      <c r="G144" s="216">
        <v>39.99</v>
      </c>
      <c r="H144" s="206">
        <v>39.630000000000003</v>
      </c>
      <c r="I144" s="206">
        <v>39.72</v>
      </c>
      <c r="J144" s="216">
        <v>40.130000000000003</v>
      </c>
      <c r="K144" s="54">
        <v>40.03</v>
      </c>
      <c r="L144" s="206">
        <v>41.31</v>
      </c>
    </row>
    <row r="145" spans="1:12" x14ac:dyDescent="0.25">
      <c r="A145">
        <v>143</v>
      </c>
      <c r="B145" s="206">
        <v>39.54</v>
      </c>
      <c r="C145" s="206">
        <v>39.5</v>
      </c>
      <c r="D145" s="216">
        <v>39.729999999999997</v>
      </c>
      <c r="E145" s="206">
        <v>39.74</v>
      </c>
      <c r="F145" s="206">
        <v>40.31</v>
      </c>
      <c r="G145" s="216">
        <v>40.08</v>
      </c>
      <c r="H145" s="206">
        <v>39.659999999999997</v>
      </c>
      <c r="I145" s="206">
        <v>39.51</v>
      </c>
      <c r="J145" s="216">
        <v>39.57</v>
      </c>
      <c r="K145" s="54">
        <v>41.04</v>
      </c>
      <c r="L145" s="206">
        <v>40.6</v>
      </c>
    </row>
    <row r="146" spans="1:12" ht="16.5" thickBot="1" x14ac:dyDescent="0.3">
      <c r="A146">
        <v>144</v>
      </c>
      <c r="B146" s="206">
        <v>39.51</v>
      </c>
      <c r="C146" s="206">
        <v>39.409999999999997</v>
      </c>
      <c r="D146" s="216">
        <v>39.86</v>
      </c>
      <c r="E146" s="206">
        <v>39.46</v>
      </c>
      <c r="F146" s="207">
        <v>40.479999999999997</v>
      </c>
      <c r="G146" s="216">
        <v>40.24</v>
      </c>
      <c r="H146" s="206">
        <v>39.82</v>
      </c>
      <c r="I146" s="206">
        <v>40</v>
      </c>
      <c r="J146" s="216">
        <v>39.46</v>
      </c>
      <c r="K146" s="54">
        <v>40.08</v>
      </c>
      <c r="L146" s="206">
        <v>40.78</v>
      </c>
    </row>
    <row r="147" spans="1:12" x14ac:dyDescent="0.25">
      <c r="A147">
        <v>145</v>
      </c>
      <c r="B147" s="206">
        <v>39.39</v>
      </c>
      <c r="C147" s="206">
        <v>39.4</v>
      </c>
      <c r="D147" s="216">
        <v>39.69</v>
      </c>
      <c r="E147" s="206">
        <v>39.69</v>
      </c>
      <c r="F147" s="205">
        <v>40.33</v>
      </c>
      <c r="G147" s="216">
        <v>39.81</v>
      </c>
      <c r="H147" s="206">
        <v>39.590000000000003</v>
      </c>
      <c r="I147" s="206">
        <v>39.78</v>
      </c>
      <c r="J147" s="216">
        <v>39.700000000000003</v>
      </c>
      <c r="K147" s="54">
        <v>40.159999999999997</v>
      </c>
      <c r="L147" s="206">
        <v>40.32</v>
      </c>
    </row>
    <row r="148" spans="1:12" ht="16.5" thickBot="1" x14ac:dyDescent="0.3">
      <c r="A148">
        <v>146</v>
      </c>
      <c r="B148" s="206">
        <v>39.54</v>
      </c>
      <c r="C148" s="206">
        <v>39.79</v>
      </c>
      <c r="D148" s="217">
        <v>39.79</v>
      </c>
      <c r="E148" s="206">
        <v>39.68</v>
      </c>
      <c r="F148" s="206">
        <v>40.25</v>
      </c>
      <c r="G148" s="216">
        <v>39.86</v>
      </c>
      <c r="H148" s="206">
        <v>39.869999999999997</v>
      </c>
      <c r="I148" s="208">
        <v>39.880000000000003</v>
      </c>
      <c r="J148" s="216">
        <v>39.99</v>
      </c>
      <c r="K148" s="54">
        <v>40.43</v>
      </c>
      <c r="L148" s="206">
        <v>40.270000000000003</v>
      </c>
    </row>
    <row r="149" spans="1:12" x14ac:dyDescent="0.25">
      <c r="A149">
        <v>147</v>
      </c>
      <c r="B149" s="206">
        <v>39.479999999999997</v>
      </c>
      <c r="C149" s="206">
        <v>39.880000000000003</v>
      </c>
      <c r="D149" s="205">
        <v>40.020000000000003</v>
      </c>
      <c r="E149" s="206">
        <v>39.67</v>
      </c>
      <c r="F149" s="206">
        <v>40.049999999999997</v>
      </c>
      <c r="G149" s="216">
        <v>39.93</v>
      </c>
      <c r="H149" s="206">
        <v>39.78</v>
      </c>
      <c r="I149" s="208">
        <v>39.909999999999997</v>
      </c>
      <c r="J149" s="216">
        <v>39.68</v>
      </c>
      <c r="K149" s="54">
        <v>39.950000000000003</v>
      </c>
      <c r="L149" s="206">
        <v>40.479999999999997</v>
      </c>
    </row>
    <row r="150" spans="1:12" x14ac:dyDescent="0.25">
      <c r="A150">
        <v>148</v>
      </c>
      <c r="B150" s="206">
        <v>39.450000000000003</v>
      </c>
      <c r="C150" s="206">
        <v>39.479999999999997</v>
      </c>
      <c r="D150" s="206">
        <v>39.94</v>
      </c>
      <c r="E150" s="206">
        <v>39.729999999999997</v>
      </c>
      <c r="F150" s="206">
        <v>39.92</v>
      </c>
      <c r="G150" s="216">
        <v>40.56</v>
      </c>
      <c r="H150" s="206">
        <v>39.619999999999997</v>
      </c>
      <c r="I150" s="208">
        <v>39.82</v>
      </c>
      <c r="J150" s="216">
        <v>39.99</v>
      </c>
      <c r="K150" s="54">
        <v>40.119999999999997</v>
      </c>
      <c r="L150" s="206">
        <v>40.950000000000003</v>
      </c>
    </row>
    <row r="151" spans="1:12" x14ac:dyDescent="0.25">
      <c r="A151">
        <v>149</v>
      </c>
      <c r="B151" s="206">
        <v>39.39</v>
      </c>
      <c r="C151" s="206">
        <v>39.549999999999997</v>
      </c>
      <c r="D151" s="206">
        <v>39.78</v>
      </c>
      <c r="E151" s="206">
        <v>39.590000000000003</v>
      </c>
      <c r="F151" s="206">
        <v>39.86</v>
      </c>
      <c r="G151" s="216">
        <v>39.97</v>
      </c>
      <c r="H151" s="206">
        <v>39.869999999999997</v>
      </c>
      <c r="I151" s="208">
        <v>39.619999999999997</v>
      </c>
      <c r="J151" s="216">
        <v>39.82</v>
      </c>
      <c r="K151" s="54">
        <v>40.28</v>
      </c>
      <c r="L151" s="206">
        <v>40.85</v>
      </c>
    </row>
    <row r="152" spans="1:12" x14ac:dyDescent="0.25">
      <c r="A152">
        <v>150</v>
      </c>
      <c r="B152" s="206">
        <v>39.43</v>
      </c>
      <c r="C152" s="206">
        <v>39.619999999999997</v>
      </c>
      <c r="D152" s="206">
        <v>39.909999999999997</v>
      </c>
      <c r="E152" s="206">
        <v>39.64</v>
      </c>
      <c r="F152" s="206">
        <v>39.99</v>
      </c>
      <c r="G152" s="216">
        <v>39.950000000000003</v>
      </c>
      <c r="H152" s="206">
        <v>39.76</v>
      </c>
      <c r="I152" s="208">
        <v>39.770000000000003</v>
      </c>
      <c r="J152" s="216">
        <v>39.78</v>
      </c>
      <c r="K152" s="54">
        <v>40.340000000000003</v>
      </c>
      <c r="L152" s="206">
        <v>40.81</v>
      </c>
    </row>
    <row r="153" spans="1:12" x14ac:dyDescent="0.25">
      <c r="A153">
        <v>151</v>
      </c>
      <c r="B153" s="206">
        <v>39.200000000000003</v>
      </c>
      <c r="C153" s="206">
        <v>39.6</v>
      </c>
      <c r="D153" s="206">
        <v>39.5</v>
      </c>
      <c r="E153" s="206">
        <v>39.6</v>
      </c>
      <c r="F153" s="206">
        <v>39.869999999999997</v>
      </c>
      <c r="G153" s="216">
        <v>40.08</v>
      </c>
      <c r="H153" s="206">
        <v>39.65</v>
      </c>
      <c r="I153" s="208">
        <v>39.6</v>
      </c>
      <c r="J153" s="216">
        <v>39.840000000000003</v>
      </c>
      <c r="K153" s="54">
        <v>40.17</v>
      </c>
      <c r="L153" s="206">
        <v>40.43</v>
      </c>
    </row>
    <row r="154" spans="1:12" x14ac:dyDescent="0.25">
      <c r="A154">
        <v>152</v>
      </c>
      <c r="B154" s="206">
        <v>39.5</v>
      </c>
      <c r="C154" s="206">
        <v>39.5</v>
      </c>
      <c r="D154" s="206">
        <v>39.69</v>
      </c>
      <c r="E154" s="206">
        <v>39.479999999999997</v>
      </c>
      <c r="F154" s="206">
        <v>39.96</v>
      </c>
      <c r="G154" s="216">
        <v>40.08</v>
      </c>
      <c r="H154" s="206">
        <v>39.76</v>
      </c>
      <c r="I154" s="208">
        <v>39.659999999999997</v>
      </c>
      <c r="J154" s="216">
        <v>39.799999999999997</v>
      </c>
      <c r="K154" s="54">
        <v>40.33</v>
      </c>
      <c r="L154" s="206">
        <v>40.380000000000003</v>
      </c>
    </row>
    <row r="155" spans="1:12" x14ac:dyDescent="0.25">
      <c r="A155">
        <v>153</v>
      </c>
      <c r="B155" s="206">
        <v>39.380000000000003</v>
      </c>
      <c r="C155" s="206">
        <v>39.79</v>
      </c>
      <c r="D155" s="206">
        <v>39.659999999999997</v>
      </c>
      <c r="E155" s="206">
        <v>39.56</v>
      </c>
      <c r="F155" s="206">
        <v>39.86</v>
      </c>
      <c r="G155" s="216">
        <v>40.07</v>
      </c>
      <c r="H155" s="206">
        <v>39.82</v>
      </c>
      <c r="I155" s="208">
        <v>39.619999999999997</v>
      </c>
      <c r="J155" s="216">
        <v>39.68</v>
      </c>
      <c r="K155" s="54">
        <v>40.229999999999997</v>
      </c>
      <c r="L155" s="206">
        <v>40.92</v>
      </c>
    </row>
    <row r="156" spans="1:12" x14ac:dyDescent="0.25">
      <c r="A156">
        <v>154</v>
      </c>
      <c r="B156" s="206">
        <v>39.43</v>
      </c>
      <c r="C156" s="206">
        <v>39.44</v>
      </c>
      <c r="D156" s="206">
        <v>39.700000000000003</v>
      </c>
      <c r="E156" s="206">
        <v>39.61</v>
      </c>
      <c r="F156" s="206">
        <v>39.97</v>
      </c>
      <c r="G156" s="216">
        <v>40.57</v>
      </c>
      <c r="H156" s="206">
        <v>39.81</v>
      </c>
      <c r="I156" s="208">
        <v>39.68</v>
      </c>
      <c r="J156" s="216">
        <v>39.86</v>
      </c>
      <c r="K156" s="54">
        <v>40.24</v>
      </c>
      <c r="L156" s="206">
        <v>40.520000000000003</v>
      </c>
    </row>
    <row r="157" spans="1:12" ht="16.5" thickBot="1" x14ac:dyDescent="0.3">
      <c r="A157">
        <v>155</v>
      </c>
      <c r="B157" s="206">
        <v>39.56</v>
      </c>
      <c r="C157" s="206">
        <v>39.49</v>
      </c>
      <c r="D157" s="206">
        <v>39.65</v>
      </c>
      <c r="E157" s="206">
        <v>39.47</v>
      </c>
      <c r="F157" s="206">
        <v>39.69</v>
      </c>
      <c r="G157" s="217">
        <v>40.6</v>
      </c>
      <c r="H157" s="206">
        <v>39.89</v>
      </c>
      <c r="I157" s="208">
        <v>39.71</v>
      </c>
      <c r="J157" s="216">
        <v>40.1</v>
      </c>
      <c r="K157" s="54">
        <v>40.020000000000003</v>
      </c>
      <c r="L157" s="206">
        <v>40.81</v>
      </c>
    </row>
    <row r="158" spans="1:12" ht="16.5" thickBot="1" x14ac:dyDescent="0.3">
      <c r="A158">
        <v>156</v>
      </c>
      <c r="B158" s="206">
        <v>39.26</v>
      </c>
      <c r="C158" s="206">
        <v>39.47</v>
      </c>
      <c r="D158" s="206">
        <v>39.630000000000003</v>
      </c>
      <c r="E158" s="206">
        <v>39.71</v>
      </c>
      <c r="F158" s="206">
        <v>39.76</v>
      </c>
      <c r="G158" s="215">
        <v>40.07</v>
      </c>
      <c r="H158" s="206">
        <v>39.76</v>
      </c>
      <c r="I158" s="209">
        <v>40.18</v>
      </c>
      <c r="J158" s="216">
        <v>39.82</v>
      </c>
      <c r="K158" s="54">
        <v>40.31</v>
      </c>
      <c r="L158" s="206">
        <v>40.61</v>
      </c>
    </row>
    <row r="159" spans="1:12" ht="16.5" thickBot="1" x14ac:dyDescent="0.3">
      <c r="A159">
        <v>157</v>
      </c>
      <c r="B159" s="206">
        <v>39.380000000000003</v>
      </c>
      <c r="C159" s="207">
        <v>39.549999999999997</v>
      </c>
      <c r="D159" s="206">
        <v>39.590000000000003</v>
      </c>
      <c r="E159" s="206">
        <v>39.61</v>
      </c>
      <c r="F159" s="206">
        <v>40</v>
      </c>
      <c r="G159" s="216">
        <v>40.08</v>
      </c>
      <c r="H159" s="206">
        <v>39.82</v>
      </c>
      <c r="I159" s="205">
        <v>40.33</v>
      </c>
      <c r="J159" s="216">
        <v>39.76</v>
      </c>
      <c r="K159" s="54">
        <v>40.53</v>
      </c>
      <c r="L159" s="206">
        <v>40.700000000000003</v>
      </c>
    </row>
    <row r="160" spans="1:12" ht="16.5" thickBot="1" x14ac:dyDescent="0.3">
      <c r="A160">
        <v>158</v>
      </c>
      <c r="B160" s="206">
        <v>39.53</v>
      </c>
      <c r="C160" s="205">
        <v>40.06</v>
      </c>
      <c r="D160" s="206">
        <v>39.79</v>
      </c>
      <c r="E160" s="207">
        <v>39.869999999999997</v>
      </c>
      <c r="F160" s="206">
        <v>39.82</v>
      </c>
      <c r="G160" s="216">
        <v>39.74</v>
      </c>
      <c r="H160" s="206">
        <v>39.79</v>
      </c>
      <c r="I160" s="206">
        <v>40.29</v>
      </c>
      <c r="J160" s="216">
        <v>39.82</v>
      </c>
      <c r="K160" s="54">
        <v>40.659999999999997</v>
      </c>
      <c r="L160" s="206">
        <v>40.53</v>
      </c>
    </row>
    <row r="161" spans="1:12" x14ac:dyDescent="0.25">
      <c r="A161">
        <v>159</v>
      </c>
      <c r="B161" s="206">
        <v>39.42</v>
      </c>
      <c r="C161" s="206">
        <v>39.770000000000003</v>
      </c>
      <c r="D161" s="206">
        <v>39.950000000000003</v>
      </c>
      <c r="E161" s="205">
        <v>40.47</v>
      </c>
      <c r="F161" s="206">
        <v>39.68</v>
      </c>
      <c r="G161" s="216">
        <v>39.700000000000003</v>
      </c>
      <c r="H161" s="206">
        <v>39.82</v>
      </c>
      <c r="I161" s="206">
        <v>40.119999999999997</v>
      </c>
      <c r="J161" s="216">
        <v>39.909999999999997</v>
      </c>
      <c r="K161" s="54">
        <v>40.520000000000003</v>
      </c>
      <c r="L161" s="206">
        <v>40.68</v>
      </c>
    </row>
    <row r="162" spans="1:12" x14ac:dyDescent="0.25">
      <c r="A162">
        <v>160</v>
      </c>
      <c r="B162" s="206">
        <v>39.42</v>
      </c>
      <c r="C162" s="206">
        <v>39.92</v>
      </c>
      <c r="D162" s="206">
        <v>39.479999999999997</v>
      </c>
      <c r="E162" s="206">
        <v>39.630000000000003</v>
      </c>
      <c r="F162" s="206">
        <v>39.82</v>
      </c>
      <c r="G162" s="216">
        <v>40.03</v>
      </c>
      <c r="H162" s="206">
        <v>39.86</v>
      </c>
      <c r="I162" s="206">
        <v>40.65</v>
      </c>
      <c r="J162" s="216">
        <v>39.950000000000003</v>
      </c>
      <c r="K162" s="54">
        <v>40.619999999999997</v>
      </c>
      <c r="L162" s="206">
        <v>40.6</v>
      </c>
    </row>
    <row r="163" spans="1:12" x14ac:dyDescent="0.25">
      <c r="A163">
        <v>161</v>
      </c>
      <c r="B163" s="206">
        <v>39.26</v>
      </c>
      <c r="C163" s="206">
        <v>39.58</v>
      </c>
      <c r="D163" s="206">
        <v>39.549999999999997</v>
      </c>
      <c r="E163" s="206">
        <v>39.659999999999997</v>
      </c>
      <c r="F163" s="206">
        <v>40</v>
      </c>
      <c r="G163" s="216">
        <v>39.76</v>
      </c>
      <c r="H163" s="206">
        <v>39.85</v>
      </c>
      <c r="I163" s="206">
        <v>40.29</v>
      </c>
      <c r="J163" s="216">
        <v>39.75</v>
      </c>
      <c r="K163" s="54">
        <v>40.26</v>
      </c>
      <c r="L163" s="206">
        <v>40.14</v>
      </c>
    </row>
    <row r="164" spans="1:12" x14ac:dyDescent="0.25">
      <c r="A164">
        <v>162</v>
      </c>
      <c r="B164" s="206">
        <v>39.53</v>
      </c>
      <c r="C164" s="206">
        <v>39.630000000000003</v>
      </c>
      <c r="D164" s="206">
        <v>39.54</v>
      </c>
      <c r="E164" s="206">
        <v>39.72</v>
      </c>
      <c r="F164" s="206">
        <v>39.96</v>
      </c>
      <c r="G164" s="216">
        <v>39.79</v>
      </c>
      <c r="H164" s="206">
        <v>39.96</v>
      </c>
      <c r="I164" s="206">
        <v>39.99</v>
      </c>
      <c r="J164" s="216">
        <v>39.69</v>
      </c>
      <c r="K164" s="54">
        <v>40.159999999999997</v>
      </c>
      <c r="L164" s="206">
        <v>40.25</v>
      </c>
    </row>
    <row r="165" spans="1:12" x14ac:dyDescent="0.25">
      <c r="A165">
        <v>163</v>
      </c>
      <c r="B165" s="206">
        <v>39.42</v>
      </c>
      <c r="C165" s="206">
        <v>39.590000000000003</v>
      </c>
      <c r="D165" s="206">
        <v>39.880000000000003</v>
      </c>
      <c r="E165" s="206">
        <v>40.340000000000003</v>
      </c>
      <c r="F165" s="206">
        <v>39.97</v>
      </c>
      <c r="G165" s="216">
        <v>40.520000000000003</v>
      </c>
      <c r="H165" s="206">
        <v>39.69</v>
      </c>
      <c r="I165" s="206">
        <v>42.02</v>
      </c>
      <c r="J165" s="216">
        <v>39.71</v>
      </c>
      <c r="K165" s="54">
        <v>40.32</v>
      </c>
      <c r="L165" s="206">
        <v>40.4</v>
      </c>
    </row>
    <row r="166" spans="1:12" x14ac:dyDescent="0.25">
      <c r="A166">
        <v>164</v>
      </c>
      <c r="B166" s="206">
        <v>39.409999999999997</v>
      </c>
      <c r="C166" s="206">
        <v>39.82</v>
      </c>
      <c r="D166" s="206">
        <v>39.42</v>
      </c>
      <c r="E166" s="206">
        <v>39.65</v>
      </c>
      <c r="F166" s="206">
        <v>39.909999999999997</v>
      </c>
      <c r="G166" s="216">
        <v>39.659999999999997</v>
      </c>
      <c r="H166" s="206">
        <v>39.92</v>
      </c>
      <c r="I166" s="206">
        <v>39.89</v>
      </c>
      <c r="J166" s="216">
        <v>39.75</v>
      </c>
      <c r="K166" s="54">
        <v>41.05</v>
      </c>
      <c r="L166" s="206">
        <v>40.200000000000003</v>
      </c>
    </row>
    <row r="167" spans="1:12" x14ac:dyDescent="0.25">
      <c r="A167">
        <v>165</v>
      </c>
      <c r="B167" s="206">
        <v>39.46</v>
      </c>
      <c r="C167" s="206">
        <v>39.56</v>
      </c>
      <c r="D167" s="206">
        <v>39.75</v>
      </c>
      <c r="E167" s="206">
        <v>39.67</v>
      </c>
      <c r="F167" s="206">
        <v>39.950000000000003</v>
      </c>
      <c r="G167" s="216">
        <v>39.729999999999997</v>
      </c>
      <c r="H167" s="206">
        <v>39.840000000000003</v>
      </c>
      <c r="I167" s="206">
        <v>40.159999999999997</v>
      </c>
      <c r="J167" s="216">
        <v>40.1</v>
      </c>
      <c r="K167" s="54">
        <v>40.21</v>
      </c>
      <c r="L167" s="206">
        <v>40.799999999999997</v>
      </c>
    </row>
    <row r="168" spans="1:12" x14ac:dyDescent="0.25">
      <c r="A168">
        <v>166</v>
      </c>
      <c r="B168" s="206">
        <v>39.340000000000003</v>
      </c>
      <c r="C168" s="206">
        <v>39.520000000000003</v>
      </c>
      <c r="D168" s="206">
        <v>39.81</v>
      </c>
      <c r="E168" s="206">
        <v>39.69</v>
      </c>
      <c r="F168" s="206">
        <v>39.85</v>
      </c>
      <c r="G168" s="216">
        <v>39.6</v>
      </c>
      <c r="H168" s="206">
        <v>39.78</v>
      </c>
      <c r="I168" s="206">
        <v>41.19</v>
      </c>
      <c r="J168" s="216">
        <v>39.76</v>
      </c>
      <c r="K168" s="54">
        <v>40.25</v>
      </c>
      <c r="L168" s="206">
        <v>40.159999999999997</v>
      </c>
    </row>
    <row r="169" spans="1:12" x14ac:dyDescent="0.25">
      <c r="A169">
        <v>167</v>
      </c>
      <c r="B169" s="206">
        <v>39.520000000000003</v>
      </c>
      <c r="C169" s="206">
        <v>39.6</v>
      </c>
      <c r="D169" s="206">
        <v>39.81</v>
      </c>
      <c r="E169" s="206">
        <v>39.64</v>
      </c>
      <c r="F169" s="206">
        <v>40.61</v>
      </c>
      <c r="G169" s="216">
        <v>39.659999999999997</v>
      </c>
      <c r="H169" s="206">
        <v>39.840000000000003</v>
      </c>
      <c r="I169" s="206">
        <v>40.369999999999997</v>
      </c>
      <c r="J169" s="216">
        <v>40.15</v>
      </c>
      <c r="K169" s="54">
        <v>40.67</v>
      </c>
      <c r="L169" s="206">
        <v>40.299999999999997</v>
      </c>
    </row>
    <row r="170" spans="1:12" x14ac:dyDescent="0.25">
      <c r="A170">
        <v>168</v>
      </c>
      <c r="B170" s="206">
        <v>39.380000000000003</v>
      </c>
      <c r="C170" s="206">
        <v>39.64</v>
      </c>
      <c r="D170" s="206">
        <v>39.57</v>
      </c>
      <c r="E170" s="206">
        <v>39.880000000000003</v>
      </c>
      <c r="F170" s="206">
        <v>39.93</v>
      </c>
      <c r="G170" s="216">
        <v>39.520000000000003</v>
      </c>
      <c r="H170" s="206">
        <v>39.75</v>
      </c>
      <c r="I170" s="206">
        <v>40.01</v>
      </c>
      <c r="J170" s="216">
        <v>39.96</v>
      </c>
      <c r="K170" s="54">
        <v>40.29</v>
      </c>
      <c r="L170" s="206">
        <v>40.35</v>
      </c>
    </row>
    <row r="171" spans="1:12" ht="16.5" thickBot="1" x14ac:dyDescent="0.3">
      <c r="A171">
        <v>169</v>
      </c>
      <c r="B171" s="206">
        <v>39.72</v>
      </c>
      <c r="C171" s="206">
        <v>39.799999999999997</v>
      </c>
      <c r="D171" s="206">
        <v>39.75</v>
      </c>
      <c r="E171" s="206">
        <v>39.81</v>
      </c>
      <c r="F171" s="206">
        <v>40.53</v>
      </c>
      <c r="G171" s="216">
        <v>39.590000000000003</v>
      </c>
      <c r="H171" s="206">
        <v>39.909999999999997</v>
      </c>
      <c r="I171" s="206">
        <v>40.22</v>
      </c>
      <c r="J171" s="217">
        <v>40.369999999999997</v>
      </c>
      <c r="K171" s="54">
        <v>40.65</v>
      </c>
      <c r="L171" s="206">
        <v>40.57</v>
      </c>
    </row>
    <row r="172" spans="1:12" x14ac:dyDescent="0.25">
      <c r="A172">
        <v>170</v>
      </c>
      <c r="B172" s="206">
        <v>39.61</v>
      </c>
      <c r="C172" s="206">
        <v>39.79</v>
      </c>
      <c r="D172" s="206">
        <v>39.65</v>
      </c>
      <c r="E172" s="206">
        <v>39.6</v>
      </c>
      <c r="F172" s="206">
        <v>39.909999999999997</v>
      </c>
      <c r="G172" s="216">
        <v>39.56</v>
      </c>
      <c r="H172" s="206">
        <v>39.96</v>
      </c>
      <c r="I172" s="206">
        <v>40.17</v>
      </c>
      <c r="J172" s="205">
        <v>40.380000000000003</v>
      </c>
      <c r="K172" s="54">
        <v>40.51</v>
      </c>
      <c r="L172" s="206">
        <v>40.43</v>
      </c>
    </row>
    <row r="173" spans="1:12" ht="16.5" thickBot="1" x14ac:dyDescent="0.3">
      <c r="A173">
        <v>171</v>
      </c>
      <c r="B173" s="206">
        <v>39.43</v>
      </c>
      <c r="C173" s="206">
        <v>39.69</v>
      </c>
      <c r="D173" s="206">
        <v>39.6</v>
      </c>
      <c r="E173" s="206">
        <v>39.69</v>
      </c>
      <c r="F173" s="206">
        <v>39.74</v>
      </c>
      <c r="G173" s="216">
        <v>39.61</v>
      </c>
      <c r="H173" s="206">
        <v>39.75</v>
      </c>
      <c r="I173" s="206">
        <v>39.93</v>
      </c>
      <c r="J173" s="206">
        <v>40.799999999999997</v>
      </c>
      <c r="K173" s="54">
        <v>40.549999999999997</v>
      </c>
      <c r="L173" s="206">
        <v>40.43</v>
      </c>
    </row>
    <row r="174" spans="1:12" x14ac:dyDescent="0.25">
      <c r="A174">
        <v>172</v>
      </c>
      <c r="B174" s="206">
        <v>39.520000000000003</v>
      </c>
      <c r="C174" s="206">
        <v>39.58</v>
      </c>
      <c r="D174" s="206">
        <v>39.450000000000003</v>
      </c>
      <c r="E174" s="206">
        <v>39.630000000000003</v>
      </c>
      <c r="F174" s="206">
        <v>39.880000000000003</v>
      </c>
      <c r="G174" s="216">
        <v>39.64</v>
      </c>
      <c r="H174" s="206">
        <v>40.11</v>
      </c>
      <c r="I174" s="206">
        <v>40.1</v>
      </c>
      <c r="J174" s="206">
        <v>40.15</v>
      </c>
      <c r="K174" s="88">
        <v>40.44</v>
      </c>
      <c r="L174" s="206">
        <v>40.630000000000003</v>
      </c>
    </row>
    <row r="175" spans="1:12" x14ac:dyDescent="0.25">
      <c r="A175">
        <v>173</v>
      </c>
      <c r="B175" s="206">
        <v>39.58</v>
      </c>
      <c r="C175" s="211">
        <v>39.590000000000003</v>
      </c>
      <c r="D175" s="206">
        <v>39.83</v>
      </c>
      <c r="E175" s="206">
        <v>39.590000000000003</v>
      </c>
      <c r="F175" s="206">
        <v>39.83</v>
      </c>
      <c r="G175" s="216">
        <v>39.67</v>
      </c>
      <c r="H175" s="206">
        <v>39.92</v>
      </c>
      <c r="I175" s="206">
        <v>39.909999999999997</v>
      </c>
      <c r="J175" s="206">
        <v>40.1</v>
      </c>
      <c r="K175" s="54">
        <v>40.450000000000003</v>
      </c>
      <c r="L175" s="206">
        <v>40.54</v>
      </c>
    </row>
    <row r="176" spans="1:12" x14ac:dyDescent="0.25">
      <c r="A176">
        <v>174</v>
      </c>
      <c r="B176" s="206">
        <v>39.47</v>
      </c>
      <c r="C176" s="206">
        <v>39.65</v>
      </c>
      <c r="D176" s="206">
        <v>39.54</v>
      </c>
      <c r="E176" s="206">
        <v>39.76</v>
      </c>
      <c r="F176" s="206">
        <v>39.75</v>
      </c>
      <c r="G176" s="216">
        <v>41.28</v>
      </c>
      <c r="H176" s="206">
        <v>39.75</v>
      </c>
      <c r="I176" s="206">
        <v>40.03</v>
      </c>
      <c r="J176" s="206">
        <v>40.18</v>
      </c>
      <c r="K176" s="54">
        <v>40.36</v>
      </c>
      <c r="L176" s="206">
        <v>40.36</v>
      </c>
    </row>
    <row r="177" spans="1:12" x14ac:dyDescent="0.25">
      <c r="A177">
        <v>175</v>
      </c>
      <c r="B177" s="206">
        <v>39.58</v>
      </c>
      <c r="C177" s="206">
        <v>39.5</v>
      </c>
      <c r="D177" s="206">
        <v>39.590000000000003</v>
      </c>
      <c r="E177" s="206">
        <v>39.78</v>
      </c>
      <c r="F177" s="206">
        <v>39.75</v>
      </c>
      <c r="G177" s="216">
        <v>39.97</v>
      </c>
      <c r="H177" s="206">
        <v>39.9</v>
      </c>
      <c r="I177" s="206">
        <v>40.11</v>
      </c>
      <c r="J177" s="206">
        <v>40.17</v>
      </c>
      <c r="K177" s="54">
        <v>40.119999999999997</v>
      </c>
      <c r="L177" s="206">
        <v>40.29</v>
      </c>
    </row>
    <row r="178" spans="1:12" x14ac:dyDescent="0.25">
      <c r="A178">
        <v>176</v>
      </c>
      <c r="B178" s="206">
        <v>39.47</v>
      </c>
      <c r="C178" s="206">
        <v>39.56</v>
      </c>
      <c r="D178" s="206">
        <v>39.51</v>
      </c>
      <c r="E178" s="206">
        <v>39.78</v>
      </c>
      <c r="F178" s="206">
        <v>39.86</v>
      </c>
      <c r="G178" s="216">
        <v>39.69</v>
      </c>
      <c r="H178" s="206">
        <v>39.799999999999997</v>
      </c>
      <c r="I178" s="206">
        <v>39.979999999999997</v>
      </c>
      <c r="J178" s="206">
        <v>39.99</v>
      </c>
      <c r="K178" s="54">
        <v>40.090000000000003</v>
      </c>
      <c r="L178" s="206">
        <v>40.36</v>
      </c>
    </row>
    <row r="179" spans="1:12" x14ac:dyDescent="0.25">
      <c r="A179">
        <v>177</v>
      </c>
      <c r="B179" s="206">
        <v>39.72</v>
      </c>
      <c r="C179" s="206">
        <v>39.700000000000003</v>
      </c>
      <c r="D179" s="206">
        <v>39.49</v>
      </c>
      <c r="E179" s="206">
        <v>39.68</v>
      </c>
      <c r="F179" s="206">
        <v>39.880000000000003</v>
      </c>
      <c r="G179" s="216">
        <v>39.64</v>
      </c>
      <c r="H179" s="206">
        <v>39.81</v>
      </c>
      <c r="I179" s="206">
        <v>39.89</v>
      </c>
      <c r="J179" s="206">
        <v>40.25</v>
      </c>
      <c r="K179" s="54">
        <v>40.159999999999997</v>
      </c>
      <c r="L179" s="206">
        <v>40.26</v>
      </c>
    </row>
    <row r="180" spans="1:12" x14ac:dyDescent="0.25">
      <c r="A180">
        <v>178</v>
      </c>
      <c r="B180" s="206">
        <v>39.4</v>
      </c>
      <c r="C180" s="206">
        <v>39.54</v>
      </c>
      <c r="D180" s="206">
        <v>39.51</v>
      </c>
      <c r="E180" s="206">
        <v>39.69</v>
      </c>
      <c r="F180" s="206">
        <v>41.42</v>
      </c>
      <c r="G180" s="216">
        <v>39.72</v>
      </c>
      <c r="H180" s="206">
        <v>39.979999999999997</v>
      </c>
      <c r="I180" s="206">
        <v>39.950000000000003</v>
      </c>
      <c r="J180" s="206">
        <v>39.86</v>
      </c>
      <c r="K180" s="54">
        <v>40.04</v>
      </c>
      <c r="L180" s="206">
        <v>40.44</v>
      </c>
    </row>
    <row r="181" spans="1:12" x14ac:dyDescent="0.25">
      <c r="A181">
        <v>179</v>
      </c>
      <c r="B181" s="206">
        <v>39.54</v>
      </c>
      <c r="C181" s="206">
        <v>39.520000000000003</v>
      </c>
      <c r="D181" s="206">
        <v>39.5</v>
      </c>
      <c r="E181" s="206">
        <v>39.61</v>
      </c>
      <c r="F181" s="206">
        <v>40.64</v>
      </c>
      <c r="G181" s="216">
        <v>39.5</v>
      </c>
      <c r="H181" s="206">
        <v>39.68</v>
      </c>
      <c r="I181" s="206">
        <v>40.200000000000003</v>
      </c>
      <c r="J181" s="206">
        <v>39.93</v>
      </c>
      <c r="K181" s="54">
        <v>40.21</v>
      </c>
      <c r="L181" s="206">
        <v>40.36</v>
      </c>
    </row>
    <row r="182" spans="1:12" x14ac:dyDescent="0.25">
      <c r="A182">
        <v>180</v>
      </c>
      <c r="B182" s="206">
        <v>39.51</v>
      </c>
      <c r="C182" s="206">
        <v>39.549999999999997</v>
      </c>
      <c r="D182" s="206">
        <v>39.619999999999997</v>
      </c>
      <c r="E182" s="206">
        <v>39.71</v>
      </c>
      <c r="F182" s="206">
        <v>39.85</v>
      </c>
      <c r="G182" s="216">
        <v>39.549999999999997</v>
      </c>
      <c r="H182" s="206">
        <v>39.79</v>
      </c>
      <c r="I182" s="206">
        <v>40.049999999999997</v>
      </c>
      <c r="J182" s="206">
        <v>39.96</v>
      </c>
      <c r="K182" s="54">
        <v>40.44</v>
      </c>
      <c r="L182" s="206">
        <v>40.43</v>
      </c>
    </row>
    <row r="183" spans="1:12" x14ac:dyDescent="0.25">
      <c r="A183">
        <v>181</v>
      </c>
      <c r="B183" s="206">
        <v>39.47</v>
      </c>
      <c r="C183" s="206">
        <v>39.53</v>
      </c>
      <c r="D183" s="206">
        <v>39.36</v>
      </c>
      <c r="E183" s="206">
        <v>39.69</v>
      </c>
      <c r="F183" s="206">
        <v>39.770000000000003</v>
      </c>
      <c r="G183" s="216">
        <v>39.799999999999997</v>
      </c>
      <c r="H183" s="206">
        <v>39.840000000000003</v>
      </c>
      <c r="I183" s="206">
        <v>40.159999999999997</v>
      </c>
      <c r="J183" s="206">
        <v>39.96</v>
      </c>
      <c r="K183" s="54">
        <v>40.18</v>
      </c>
      <c r="L183" s="206">
        <v>40.76</v>
      </c>
    </row>
    <row r="184" spans="1:12" x14ac:dyDescent="0.25">
      <c r="A184">
        <v>182</v>
      </c>
      <c r="B184" s="206">
        <v>39.53</v>
      </c>
      <c r="C184" s="206">
        <v>39.619999999999997</v>
      </c>
      <c r="D184" s="206">
        <v>39.479999999999997</v>
      </c>
      <c r="E184" s="206">
        <v>39.630000000000003</v>
      </c>
      <c r="F184" s="206">
        <v>40.22</v>
      </c>
      <c r="G184" s="216">
        <v>39.67</v>
      </c>
      <c r="H184" s="206">
        <v>39.83</v>
      </c>
      <c r="I184" s="206">
        <v>39.979999999999997</v>
      </c>
      <c r="J184" s="206">
        <v>40.22</v>
      </c>
      <c r="K184" s="54">
        <v>39.96</v>
      </c>
      <c r="L184" s="206">
        <v>40.47</v>
      </c>
    </row>
    <row r="185" spans="1:12" x14ac:dyDescent="0.25">
      <c r="A185">
        <v>183</v>
      </c>
      <c r="B185" s="206">
        <v>39.520000000000003</v>
      </c>
      <c r="C185" s="206">
        <v>39.520000000000003</v>
      </c>
      <c r="D185" s="206">
        <v>39.54</v>
      </c>
      <c r="E185" s="206">
        <v>39.700000000000003</v>
      </c>
      <c r="F185" s="206">
        <v>39.82</v>
      </c>
      <c r="G185" s="216">
        <v>39.86</v>
      </c>
      <c r="H185" s="206">
        <v>39.79</v>
      </c>
      <c r="I185" s="206">
        <v>40.119999999999997</v>
      </c>
      <c r="J185" s="206">
        <v>40.020000000000003</v>
      </c>
      <c r="K185" s="54">
        <v>41.31</v>
      </c>
      <c r="L185" s="206">
        <v>40.4</v>
      </c>
    </row>
    <row r="186" spans="1:12" x14ac:dyDescent="0.25">
      <c r="A186">
        <v>184</v>
      </c>
      <c r="B186" s="206">
        <v>39.799999999999997</v>
      </c>
      <c r="C186" s="206">
        <v>39.58</v>
      </c>
      <c r="D186" s="206">
        <v>39.5</v>
      </c>
      <c r="E186" s="206">
        <v>39.6</v>
      </c>
      <c r="F186" s="206">
        <v>39.82</v>
      </c>
      <c r="G186" s="216">
        <v>39.700000000000003</v>
      </c>
      <c r="H186" s="206">
        <v>39.72</v>
      </c>
      <c r="I186" s="206">
        <v>40.01</v>
      </c>
      <c r="J186" s="206">
        <v>40</v>
      </c>
      <c r="K186" s="54">
        <v>40.15</v>
      </c>
      <c r="L186" s="206">
        <v>40.72</v>
      </c>
    </row>
    <row r="187" spans="1:12" ht="16.5" thickBot="1" x14ac:dyDescent="0.3">
      <c r="A187">
        <v>185</v>
      </c>
      <c r="B187" s="206">
        <v>39.44</v>
      </c>
      <c r="C187" s="206">
        <v>39.49</v>
      </c>
      <c r="D187" s="206">
        <v>39.6</v>
      </c>
      <c r="E187" s="206">
        <v>39.799999999999997</v>
      </c>
      <c r="F187" s="206">
        <v>39.799999999999997</v>
      </c>
      <c r="G187" s="216">
        <v>39.659999999999997</v>
      </c>
      <c r="H187" s="206">
        <v>39.93</v>
      </c>
      <c r="I187" s="207">
        <v>40.28</v>
      </c>
      <c r="J187" s="206">
        <v>39.94</v>
      </c>
      <c r="K187" s="54">
        <v>40.200000000000003</v>
      </c>
      <c r="L187" s="206">
        <v>40.51</v>
      </c>
    </row>
    <row r="188" spans="1:12" ht="16.5" thickBot="1" x14ac:dyDescent="0.3">
      <c r="A188">
        <v>186</v>
      </c>
      <c r="B188" s="206">
        <v>39.369999999999997</v>
      </c>
      <c r="C188" s="206">
        <v>39.47</v>
      </c>
      <c r="D188" s="206">
        <v>40.08</v>
      </c>
      <c r="E188" s="206">
        <v>39.799999999999997</v>
      </c>
      <c r="F188" s="206">
        <v>39.869999999999997</v>
      </c>
      <c r="G188" s="216">
        <v>39.67</v>
      </c>
      <c r="H188" s="206">
        <v>39.83</v>
      </c>
      <c r="I188" s="212">
        <v>40.71</v>
      </c>
      <c r="J188" s="206">
        <v>40.06</v>
      </c>
      <c r="K188" s="54">
        <v>39.979999999999997</v>
      </c>
      <c r="L188" s="207">
        <v>41.23</v>
      </c>
    </row>
    <row r="189" spans="1:12" x14ac:dyDescent="0.25">
      <c r="A189">
        <v>187</v>
      </c>
      <c r="B189" s="206">
        <v>39.28</v>
      </c>
      <c r="C189" s="206">
        <v>39.909999999999997</v>
      </c>
      <c r="D189" s="206">
        <v>39.74</v>
      </c>
      <c r="E189" s="206">
        <v>39.630000000000003</v>
      </c>
      <c r="F189" s="206">
        <v>40.1</v>
      </c>
      <c r="G189" s="216">
        <v>39.79</v>
      </c>
      <c r="H189" s="206">
        <v>39.82</v>
      </c>
      <c r="I189" s="213">
        <v>40.26</v>
      </c>
      <c r="J189" s="206">
        <v>40.130000000000003</v>
      </c>
      <c r="K189" s="54">
        <v>40.229999999999997</v>
      </c>
      <c r="L189" s="205">
        <v>40.68</v>
      </c>
    </row>
    <row r="190" spans="1:12" x14ac:dyDescent="0.25">
      <c r="A190">
        <v>188</v>
      </c>
      <c r="B190" s="206">
        <v>39.25</v>
      </c>
      <c r="C190" s="206">
        <v>39.729999999999997</v>
      </c>
      <c r="D190" s="206">
        <v>39.5</v>
      </c>
      <c r="E190" s="206">
        <v>39.840000000000003</v>
      </c>
      <c r="F190" s="206">
        <v>39.96</v>
      </c>
      <c r="G190" s="216">
        <v>39.54</v>
      </c>
      <c r="H190" s="206">
        <v>39.799999999999997</v>
      </c>
      <c r="I190" s="213">
        <v>40.42</v>
      </c>
      <c r="J190" s="206">
        <v>40.119999999999997</v>
      </c>
      <c r="K190" s="54">
        <v>39.96</v>
      </c>
      <c r="L190" s="206">
        <v>40.64</v>
      </c>
    </row>
    <row r="191" spans="1:12" ht="16.5" thickBot="1" x14ac:dyDescent="0.3">
      <c r="A191">
        <v>189</v>
      </c>
      <c r="B191" s="206">
        <v>39.4</v>
      </c>
      <c r="C191" s="206">
        <v>39.65</v>
      </c>
      <c r="D191" s="206">
        <v>39.409999999999997</v>
      </c>
      <c r="E191" s="206">
        <v>39.67</v>
      </c>
      <c r="F191" s="206">
        <v>39.950000000000003</v>
      </c>
      <c r="G191" s="216">
        <v>39.92</v>
      </c>
      <c r="H191" s="207">
        <v>40.71</v>
      </c>
      <c r="I191" s="213">
        <v>39.979999999999997</v>
      </c>
      <c r="J191" s="206">
        <v>40.15</v>
      </c>
      <c r="K191" s="54">
        <v>41.35</v>
      </c>
      <c r="L191" s="206">
        <v>40.630000000000003</v>
      </c>
    </row>
    <row r="192" spans="1:12" x14ac:dyDescent="0.25">
      <c r="A192">
        <v>190</v>
      </c>
      <c r="B192" s="206">
        <v>39.43</v>
      </c>
      <c r="C192" s="206">
        <v>39.619999999999997</v>
      </c>
      <c r="D192" s="206">
        <v>39.369999999999997</v>
      </c>
      <c r="E192" s="206">
        <v>39.56</v>
      </c>
      <c r="F192" s="206">
        <v>40.03</v>
      </c>
      <c r="G192" s="216">
        <v>39.75</v>
      </c>
      <c r="H192" s="205">
        <v>42.05</v>
      </c>
      <c r="I192" s="213">
        <v>40.4</v>
      </c>
      <c r="J192" s="206">
        <v>40.06</v>
      </c>
      <c r="K192" s="54">
        <v>41.02</v>
      </c>
      <c r="L192" s="206">
        <v>40.72</v>
      </c>
    </row>
    <row r="193" spans="1:12" x14ac:dyDescent="0.25">
      <c r="A193">
        <v>191</v>
      </c>
      <c r="B193" s="206">
        <v>39.409999999999997</v>
      </c>
      <c r="C193" s="206">
        <v>40.659999999999997</v>
      </c>
      <c r="D193" s="206">
        <v>39.47</v>
      </c>
      <c r="E193" s="206">
        <v>39.549999999999997</v>
      </c>
      <c r="F193" s="206">
        <v>39.950000000000003</v>
      </c>
      <c r="G193" s="216">
        <v>39.97</v>
      </c>
      <c r="H193" s="206">
        <v>40.56</v>
      </c>
      <c r="I193" s="213">
        <v>40.21</v>
      </c>
      <c r="J193" s="206">
        <v>40.090000000000003</v>
      </c>
      <c r="K193" s="54">
        <v>41.81</v>
      </c>
      <c r="L193" s="206">
        <v>40.83</v>
      </c>
    </row>
    <row r="194" spans="1:12" x14ac:dyDescent="0.25">
      <c r="A194">
        <v>192</v>
      </c>
      <c r="B194" s="206">
        <v>39.32</v>
      </c>
      <c r="C194" s="206">
        <v>39.56</v>
      </c>
      <c r="D194" s="206">
        <v>39.450000000000003</v>
      </c>
      <c r="E194" s="206">
        <v>39.85</v>
      </c>
      <c r="F194" s="206">
        <v>39.93</v>
      </c>
      <c r="G194" s="216">
        <v>39.979999999999997</v>
      </c>
      <c r="H194" s="206">
        <v>41.08</v>
      </c>
      <c r="I194" s="213">
        <v>39.92</v>
      </c>
      <c r="J194" s="206">
        <v>39.9</v>
      </c>
      <c r="K194" s="54">
        <v>40.29</v>
      </c>
      <c r="L194" s="206">
        <v>40.5</v>
      </c>
    </row>
    <row r="195" spans="1:12" x14ac:dyDescent="0.25">
      <c r="A195">
        <v>193</v>
      </c>
      <c r="B195" s="206">
        <v>39.5</v>
      </c>
      <c r="C195" s="206">
        <v>39.81</v>
      </c>
      <c r="D195" s="206">
        <v>39.61</v>
      </c>
      <c r="E195" s="206">
        <v>39.86</v>
      </c>
      <c r="F195" s="206">
        <v>39.97</v>
      </c>
      <c r="G195" s="216">
        <v>40.07</v>
      </c>
      <c r="H195" s="206">
        <v>41.2</v>
      </c>
      <c r="I195" s="213">
        <v>40.049999999999997</v>
      </c>
      <c r="J195" s="206">
        <v>39.979999999999997</v>
      </c>
      <c r="K195" s="54">
        <v>40.22</v>
      </c>
      <c r="L195" s="206">
        <v>40.33</v>
      </c>
    </row>
    <row r="196" spans="1:12" x14ac:dyDescent="0.25">
      <c r="A196">
        <v>194</v>
      </c>
      <c r="B196" s="206">
        <v>39.58</v>
      </c>
      <c r="C196" s="206">
        <v>39.729999999999997</v>
      </c>
      <c r="D196" s="206">
        <v>39.67</v>
      </c>
      <c r="E196" s="206">
        <v>39.700000000000003</v>
      </c>
      <c r="F196" s="206">
        <v>40.049999999999997</v>
      </c>
      <c r="G196" s="216">
        <v>39.85</v>
      </c>
      <c r="H196" s="206">
        <v>42.67</v>
      </c>
      <c r="I196" s="213">
        <v>40.32</v>
      </c>
      <c r="J196" s="206">
        <v>40.18</v>
      </c>
      <c r="K196" s="54">
        <v>40.15</v>
      </c>
      <c r="L196" s="206">
        <v>40.58</v>
      </c>
    </row>
    <row r="197" spans="1:12" x14ac:dyDescent="0.25">
      <c r="A197">
        <v>195</v>
      </c>
      <c r="B197" s="206">
        <v>39.56</v>
      </c>
      <c r="C197" s="206">
        <v>39.799999999999997</v>
      </c>
      <c r="D197" s="206">
        <v>39.729999999999997</v>
      </c>
      <c r="E197" s="206">
        <v>39.92</v>
      </c>
      <c r="F197" s="206">
        <v>40.15</v>
      </c>
      <c r="G197" s="216">
        <v>39.72</v>
      </c>
      <c r="H197" s="206">
        <v>41.03</v>
      </c>
      <c r="I197" s="213">
        <v>40.22</v>
      </c>
      <c r="J197" s="206">
        <v>40.4</v>
      </c>
      <c r="K197" s="54">
        <v>40.24</v>
      </c>
      <c r="L197" s="206">
        <v>40.49</v>
      </c>
    </row>
    <row r="198" spans="1:12" x14ac:dyDescent="0.25">
      <c r="A198">
        <v>196</v>
      </c>
      <c r="B198" s="206">
        <v>39.46</v>
      </c>
      <c r="C198" s="206">
        <v>39.79</v>
      </c>
      <c r="D198" s="206">
        <v>39.619999999999997</v>
      </c>
      <c r="E198" s="206">
        <v>39.69</v>
      </c>
      <c r="F198" s="206">
        <v>40.090000000000003</v>
      </c>
      <c r="G198" s="216">
        <v>39.67</v>
      </c>
      <c r="H198" s="206">
        <v>40.69</v>
      </c>
      <c r="I198" s="213">
        <v>40.31</v>
      </c>
      <c r="J198" s="206">
        <v>40.130000000000003</v>
      </c>
      <c r="K198" s="54">
        <v>40.17</v>
      </c>
      <c r="L198" s="206">
        <v>40.61</v>
      </c>
    </row>
    <row r="199" spans="1:12" x14ac:dyDescent="0.25">
      <c r="A199">
        <v>197</v>
      </c>
      <c r="B199" s="206">
        <v>39.44</v>
      </c>
      <c r="C199" s="206">
        <v>39.97</v>
      </c>
      <c r="D199" s="206">
        <v>39.54</v>
      </c>
      <c r="E199" s="206">
        <v>39.880000000000003</v>
      </c>
      <c r="F199" s="206">
        <v>40.1</v>
      </c>
      <c r="G199" s="216">
        <v>39.83</v>
      </c>
      <c r="H199" s="206">
        <v>41.29</v>
      </c>
      <c r="I199" s="213">
        <v>39.94</v>
      </c>
      <c r="J199" s="206">
        <v>40.14</v>
      </c>
      <c r="K199" s="54">
        <v>40.090000000000003</v>
      </c>
      <c r="L199" s="206">
        <v>40.450000000000003</v>
      </c>
    </row>
    <row r="200" spans="1:12" x14ac:dyDescent="0.25">
      <c r="A200">
        <v>198</v>
      </c>
      <c r="B200" s="206">
        <v>40.32</v>
      </c>
      <c r="C200" s="206">
        <v>39.869999999999997</v>
      </c>
      <c r="D200" s="206">
        <v>39.69</v>
      </c>
      <c r="E200" s="206">
        <v>39.700000000000003</v>
      </c>
      <c r="F200" s="206">
        <v>40.020000000000003</v>
      </c>
      <c r="G200" s="216">
        <v>40.020000000000003</v>
      </c>
      <c r="H200" s="206">
        <v>41.19</v>
      </c>
      <c r="I200" s="213">
        <v>40.22</v>
      </c>
      <c r="J200" s="206">
        <v>39.99</v>
      </c>
      <c r="K200" s="54">
        <v>40.020000000000003</v>
      </c>
      <c r="L200" s="206">
        <v>40.549999999999997</v>
      </c>
    </row>
    <row r="201" spans="1:12" x14ac:dyDescent="0.25">
      <c r="A201">
        <v>199</v>
      </c>
      <c r="B201" s="206">
        <v>40.46</v>
      </c>
      <c r="C201" s="206">
        <v>39.67</v>
      </c>
      <c r="D201" s="206">
        <v>39.57</v>
      </c>
      <c r="E201" s="206">
        <v>39.81</v>
      </c>
      <c r="F201" s="206">
        <v>40.07</v>
      </c>
      <c r="G201" s="216">
        <v>39.75</v>
      </c>
      <c r="H201" s="206">
        <v>41.61</v>
      </c>
      <c r="I201" s="213">
        <v>40.22</v>
      </c>
      <c r="J201" s="206">
        <v>40.64</v>
      </c>
      <c r="K201" s="54">
        <v>39.99</v>
      </c>
      <c r="L201" s="206">
        <v>40.47</v>
      </c>
    </row>
    <row r="202" spans="1:12" x14ac:dyDescent="0.25">
      <c r="A202">
        <v>200</v>
      </c>
      <c r="B202" s="206">
        <v>39.659999999999997</v>
      </c>
      <c r="C202" s="206">
        <v>39.770000000000003</v>
      </c>
      <c r="D202" s="206">
        <v>39.71</v>
      </c>
      <c r="E202" s="206">
        <v>39.96</v>
      </c>
      <c r="F202" s="206">
        <v>40.090000000000003</v>
      </c>
      <c r="G202" s="216">
        <v>39.92</v>
      </c>
      <c r="H202" s="206">
        <v>41.64</v>
      </c>
      <c r="I202" s="213">
        <v>40.159999999999997</v>
      </c>
      <c r="J202" s="206">
        <v>40.130000000000003</v>
      </c>
      <c r="K202" s="54">
        <v>39.97</v>
      </c>
      <c r="L202" s="206">
        <v>40.44</v>
      </c>
    </row>
    <row r="203" spans="1:12" x14ac:dyDescent="0.25">
      <c r="A203">
        <v>201</v>
      </c>
      <c r="B203" s="206">
        <v>39.74</v>
      </c>
      <c r="C203" s="206">
        <v>39.729999999999997</v>
      </c>
      <c r="D203" s="206">
        <v>39.76</v>
      </c>
      <c r="E203" s="206">
        <v>39.840000000000003</v>
      </c>
      <c r="F203" s="206">
        <v>40.049999999999997</v>
      </c>
      <c r="G203" s="216">
        <v>39.58</v>
      </c>
      <c r="H203" s="206">
        <v>41.5</v>
      </c>
      <c r="I203" s="213">
        <v>39.950000000000003</v>
      </c>
      <c r="J203" s="206">
        <v>40.1</v>
      </c>
      <c r="K203" s="54">
        <v>40.19</v>
      </c>
      <c r="L203" s="206">
        <v>40.33</v>
      </c>
    </row>
    <row r="204" spans="1:12" ht="16.5" thickBot="1" x14ac:dyDescent="0.3">
      <c r="A204">
        <v>202</v>
      </c>
      <c r="B204" s="206">
        <v>39.590000000000003</v>
      </c>
      <c r="C204" s="206">
        <v>39.590000000000003</v>
      </c>
      <c r="D204" s="206">
        <v>39.54</v>
      </c>
      <c r="E204" s="206">
        <v>39.67</v>
      </c>
      <c r="F204" s="206">
        <v>39.909999999999997</v>
      </c>
      <c r="G204" s="216">
        <v>39.729999999999997</v>
      </c>
      <c r="H204" s="206">
        <v>40.19</v>
      </c>
      <c r="I204" s="213">
        <v>39.93</v>
      </c>
      <c r="J204" s="206">
        <v>39.97</v>
      </c>
      <c r="K204" s="60">
        <v>40.64</v>
      </c>
      <c r="L204" s="206">
        <v>40.229999999999997</v>
      </c>
    </row>
    <row r="205" spans="1:12" x14ac:dyDescent="0.25">
      <c r="A205">
        <v>203</v>
      </c>
      <c r="B205" s="206">
        <v>39.68</v>
      </c>
      <c r="C205" s="206">
        <v>39.619999999999997</v>
      </c>
      <c r="D205" s="206">
        <v>39.880000000000003</v>
      </c>
      <c r="E205" s="206">
        <v>39.85</v>
      </c>
      <c r="F205" s="206">
        <v>39.909999999999997</v>
      </c>
      <c r="G205" s="216">
        <v>39.74</v>
      </c>
      <c r="H205" s="206">
        <v>40.130000000000003</v>
      </c>
      <c r="I205" s="213">
        <v>39.96</v>
      </c>
      <c r="J205" s="206">
        <v>39.99</v>
      </c>
      <c r="K205" s="89">
        <v>40.99</v>
      </c>
      <c r="L205" s="206">
        <v>40.4</v>
      </c>
    </row>
    <row r="206" spans="1:12" ht="16.5" thickBot="1" x14ac:dyDescent="0.3">
      <c r="A206">
        <v>204</v>
      </c>
      <c r="B206" s="206">
        <v>39.700000000000003</v>
      </c>
      <c r="C206" s="206">
        <v>39.549999999999997</v>
      </c>
      <c r="D206" s="206">
        <v>39.590000000000003</v>
      </c>
      <c r="E206" s="206">
        <v>39.869999999999997</v>
      </c>
      <c r="F206" s="207">
        <v>40.29</v>
      </c>
      <c r="G206" s="216">
        <v>39.950000000000003</v>
      </c>
      <c r="H206" s="206">
        <v>39.950000000000003</v>
      </c>
      <c r="I206" s="213">
        <v>40.159999999999997</v>
      </c>
      <c r="J206" s="206">
        <v>40.01</v>
      </c>
      <c r="K206" s="67">
        <v>40.57</v>
      </c>
      <c r="L206" s="206">
        <v>40.299999999999997</v>
      </c>
    </row>
    <row r="207" spans="1:12" x14ac:dyDescent="0.25">
      <c r="A207">
        <v>205</v>
      </c>
      <c r="B207" s="206">
        <v>39.72</v>
      </c>
      <c r="C207" s="206">
        <v>39.75</v>
      </c>
      <c r="D207" s="206">
        <v>39.58</v>
      </c>
      <c r="E207" s="206">
        <v>39.729999999999997</v>
      </c>
      <c r="F207" s="212">
        <v>40.549999999999997</v>
      </c>
      <c r="G207" s="216">
        <v>39.67</v>
      </c>
      <c r="H207" s="206">
        <v>39.74</v>
      </c>
      <c r="I207" s="213">
        <v>39.770000000000003</v>
      </c>
      <c r="J207" s="206">
        <v>40.090000000000003</v>
      </c>
      <c r="K207" s="67">
        <v>40.98</v>
      </c>
      <c r="L207" s="206">
        <v>40.42</v>
      </c>
    </row>
    <row r="208" spans="1:12" x14ac:dyDescent="0.25">
      <c r="A208">
        <v>206</v>
      </c>
      <c r="B208" s="206">
        <v>39.479999999999997</v>
      </c>
      <c r="C208" s="206">
        <v>39.72</v>
      </c>
      <c r="D208" s="206">
        <v>39.57</v>
      </c>
      <c r="E208" s="206">
        <v>39.909999999999997</v>
      </c>
      <c r="F208" s="213">
        <v>40.15</v>
      </c>
      <c r="G208" s="216">
        <v>39.56</v>
      </c>
      <c r="H208" s="206">
        <v>39.93</v>
      </c>
      <c r="I208" s="213">
        <v>40.229999999999997</v>
      </c>
      <c r="J208" s="206">
        <v>40.090000000000003</v>
      </c>
      <c r="K208" s="67">
        <v>41.2</v>
      </c>
      <c r="L208" s="206">
        <v>40.49</v>
      </c>
    </row>
    <row r="209" spans="1:12" x14ac:dyDescent="0.25">
      <c r="A209">
        <v>207</v>
      </c>
      <c r="B209" s="206">
        <v>39.57</v>
      </c>
      <c r="C209" s="206">
        <v>39.56</v>
      </c>
      <c r="D209" s="206">
        <v>39.65</v>
      </c>
      <c r="E209" s="206">
        <v>39.82</v>
      </c>
      <c r="F209" s="213">
        <v>40.159999999999997</v>
      </c>
      <c r="G209" s="216">
        <v>39.67</v>
      </c>
      <c r="H209" s="206">
        <v>39.880000000000003</v>
      </c>
      <c r="I209" s="213">
        <v>40.119999999999997</v>
      </c>
      <c r="J209" s="206">
        <v>39.99</v>
      </c>
      <c r="K209" s="67">
        <v>40.380000000000003</v>
      </c>
      <c r="L209" s="206">
        <v>40.4</v>
      </c>
    </row>
    <row r="210" spans="1:12" x14ac:dyDescent="0.25">
      <c r="A210">
        <v>208</v>
      </c>
      <c r="B210" s="206">
        <v>39.479999999999997</v>
      </c>
      <c r="C210" s="206">
        <v>39.68</v>
      </c>
      <c r="D210" s="206">
        <v>39.5</v>
      </c>
      <c r="E210" s="206">
        <v>39.840000000000003</v>
      </c>
      <c r="F210" s="213">
        <v>39.81</v>
      </c>
      <c r="G210" s="216">
        <v>39.69</v>
      </c>
      <c r="H210" s="206">
        <v>39.869999999999997</v>
      </c>
      <c r="I210" s="213">
        <v>40.11</v>
      </c>
      <c r="J210" s="206">
        <v>39.92</v>
      </c>
      <c r="K210" s="67">
        <v>40.43</v>
      </c>
      <c r="L210" s="206">
        <v>40.380000000000003</v>
      </c>
    </row>
    <row r="211" spans="1:12" x14ac:dyDescent="0.25">
      <c r="A211">
        <v>209</v>
      </c>
      <c r="B211" s="206">
        <v>39.270000000000003</v>
      </c>
      <c r="C211" s="206">
        <v>39.6</v>
      </c>
      <c r="D211" s="206">
        <v>39.83</v>
      </c>
      <c r="E211" s="206">
        <v>39.79</v>
      </c>
      <c r="F211" s="213">
        <v>39.96</v>
      </c>
      <c r="G211" s="216">
        <v>39.81</v>
      </c>
      <c r="H211" s="206">
        <v>39.83</v>
      </c>
      <c r="I211" s="213">
        <v>40</v>
      </c>
      <c r="J211" s="206">
        <v>39.86</v>
      </c>
      <c r="K211" s="67">
        <v>40.71</v>
      </c>
      <c r="L211" s="206">
        <v>40.299999999999997</v>
      </c>
    </row>
    <row r="212" spans="1:12" x14ac:dyDescent="0.25">
      <c r="A212">
        <v>210</v>
      </c>
      <c r="B212" s="206">
        <v>39.46</v>
      </c>
      <c r="C212" s="206">
        <v>39.61</v>
      </c>
      <c r="D212" s="206">
        <v>39.67</v>
      </c>
      <c r="E212" s="206">
        <v>39.74</v>
      </c>
      <c r="F212" s="213">
        <v>39.869999999999997</v>
      </c>
      <c r="G212" s="216">
        <v>39.770000000000003</v>
      </c>
      <c r="H212" s="206">
        <v>39.729999999999997</v>
      </c>
      <c r="I212" s="213">
        <v>39.97</v>
      </c>
      <c r="J212" s="206">
        <v>40.01</v>
      </c>
      <c r="K212" s="67">
        <v>40.58</v>
      </c>
      <c r="L212" s="206">
        <v>41.12</v>
      </c>
    </row>
    <row r="213" spans="1:12" x14ac:dyDescent="0.25">
      <c r="A213">
        <v>211</v>
      </c>
      <c r="B213" s="208">
        <v>39.299999999999997</v>
      </c>
      <c r="C213" s="206">
        <v>40.32</v>
      </c>
      <c r="D213" s="206">
        <v>39.93</v>
      </c>
      <c r="E213" s="206">
        <v>39.79</v>
      </c>
      <c r="F213" s="213">
        <v>40.4</v>
      </c>
      <c r="G213" s="216">
        <v>39.99</v>
      </c>
      <c r="H213" s="206">
        <v>39.61</v>
      </c>
      <c r="I213" s="213">
        <v>39.880000000000003</v>
      </c>
      <c r="J213" s="206">
        <v>39.979999999999997</v>
      </c>
      <c r="K213" s="67">
        <v>40.340000000000003</v>
      </c>
      <c r="L213" s="206">
        <v>40.200000000000003</v>
      </c>
    </row>
    <row r="214" spans="1:12" x14ac:dyDescent="0.25">
      <c r="A214">
        <v>212</v>
      </c>
      <c r="B214" s="208">
        <v>39.33</v>
      </c>
      <c r="C214" s="206">
        <v>39.56</v>
      </c>
      <c r="D214" s="206">
        <v>39.49</v>
      </c>
      <c r="E214" s="206">
        <v>39.659999999999997</v>
      </c>
      <c r="F214" s="213">
        <v>39.86</v>
      </c>
      <c r="G214" s="216">
        <v>39.840000000000003</v>
      </c>
      <c r="H214" s="206">
        <v>39.75</v>
      </c>
      <c r="I214" s="213">
        <v>40.86</v>
      </c>
      <c r="J214" s="206">
        <v>40.07</v>
      </c>
      <c r="K214" s="67">
        <v>40.61</v>
      </c>
      <c r="L214" s="206">
        <v>40.32</v>
      </c>
    </row>
    <row r="215" spans="1:12" x14ac:dyDescent="0.25">
      <c r="A215">
        <v>213</v>
      </c>
      <c r="B215" s="208">
        <v>39.28</v>
      </c>
      <c r="C215" s="206">
        <v>39.47</v>
      </c>
      <c r="D215" s="206">
        <v>39.520000000000003</v>
      </c>
      <c r="E215" s="206">
        <v>39.71</v>
      </c>
      <c r="F215" s="213">
        <v>39.94</v>
      </c>
      <c r="G215" s="216">
        <v>39.82</v>
      </c>
      <c r="H215" s="206">
        <v>39.78</v>
      </c>
      <c r="I215" s="213">
        <v>39.92</v>
      </c>
      <c r="J215" s="206">
        <v>40.090000000000003</v>
      </c>
      <c r="K215" s="67">
        <v>40.619999999999997</v>
      </c>
      <c r="L215" s="206">
        <v>40.26</v>
      </c>
    </row>
    <row r="216" spans="1:12" x14ac:dyDescent="0.25">
      <c r="A216">
        <v>214</v>
      </c>
      <c r="B216" s="208">
        <v>39.340000000000003</v>
      </c>
      <c r="C216" s="206">
        <v>40</v>
      </c>
      <c r="D216" s="206">
        <v>39.72</v>
      </c>
      <c r="E216" s="206">
        <v>39.659999999999997</v>
      </c>
      <c r="F216" s="213">
        <v>40.07</v>
      </c>
      <c r="G216" s="216">
        <v>40.22</v>
      </c>
      <c r="H216" s="206">
        <v>39.770000000000003</v>
      </c>
      <c r="I216" s="213">
        <v>39.93</v>
      </c>
      <c r="J216" s="206">
        <v>40.07</v>
      </c>
      <c r="K216" s="67">
        <v>40.5</v>
      </c>
      <c r="L216" s="206">
        <v>40.08</v>
      </c>
    </row>
    <row r="217" spans="1:12" x14ac:dyDescent="0.25">
      <c r="A217">
        <v>215</v>
      </c>
      <c r="B217" s="208">
        <v>39.49</v>
      </c>
      <c r="C217" s="206">
        <v>39.61</v>
      </c>
      <c r="D217" s="206">
        <v>39.840000000000003</v>
      </c>
      <c r="E217" s="206">
        <v>40.03</v>
      </c>
      <c r="F217" s="213">
        <v>39.9</v>
      </c>
      <c r="G217" s="216">
        <v>39.909999999999997</v>
      </c>
      <c r="H217" s="206">
        <v>39.72</v>
      </c>
      <c r="I217" s="213">
        <v>39.590000000000003</v>
      </c>
      <c r="J217" s="206">
        <v>40.03</v>
      </c>
      <c r="K217" s="67">
        <v>40.67</v>
      </c>
      <c r="L217" s="206">
        <v>40.299999999999997</v>
      </c>
    </row>
    <row r="218" spans="1:12" x14ac:dyDescent="0.25">
      <c r="A218">
        <v>216</v>
      </c>
      <c r="B218" s="208">
        <v>39.44</v>
      </c>
      <c r="C218" s="206">
        <v>39.86</v>
      </c>
      <c r="D218" s="206">
        <v>39.950000000000003</v>
      </c>
      <c r="E218" s="206">
        <v>39.69</v>
      </c>
      <c r="F218" s="213">
        <v>39.89</v>
      </c>
      <c r="G218" s="216">
        <v>39.770000000000003</v>
      </c>
      <c r="H218" s="206">
        <v>39.53</v>
      </c>
      <c r="I218" s="213">
        <v>39.86</v>
      </c>
      <c r="J218" s="206">
        <v>39.99</v>
      </c>
      <c r="K218" s="67">
        <v>41.89</v>
      </c>
      <c r="L218" s="206">
        <v>40.32</v>
      </c>
    </row>
    <row r="219" spans="1:12" x14ac:dyDescent="0.25">
      <c r="A219">
        <v>217</v>
      </c>
      <c r="B219" s="208">
        <v>39.46</v>
      </c>
      <c r="C219" s="206">
        <v>39.72</v>
      </c>
      <c r="D219" s="206">
        <v>39.79</v>
      </c>
      <c r="E219" s="206">
        <v>39.69</v>
      </c>
      <c r="F219" s="213">
        <v>39.67</v>
      </c>
      <c r="G219" s="216">
        <v>40.21</v>
      </c>
      <c r="H219" s="206">
        <v>39.86</v>
      </c>
      <c r="I219" s="213">
        <v>39.799999999999997</v>
      </c>
      <c r="J219" s="206">
        <v>39.979999999999997</v>
      </c>
      <c r="K219" s="67">
        <v>40.75</v>
      </c>
      <c r="L219" s="206">
        <v>40.75</v>
      </c>
    </row>
    <row r="220" spans="1:12" x14ac:dyDescent="0.25">
      <c r="A220">
        <v>218</v>
      </c>
      <c r="B220" s="208">
        <v>39.51</v>
      </c>
      <c r="C220" s="206">
        <v>39.770000000000003</v>
      </c>
      <c r="D220" s="206">
        <v>39.69</v>
      </c>
      <c r="E220" s="206">
        <v>39.69</v>
      </c>
      <c r="F220" s="213">
        <v>39.69</v>
      </c>
      <c r="G220" s="216">
        <v>39.68</v>
      </c>
      <c r="H220" s="206">
        <v>39.61</v>
      </c>
      <c r="I220" s="213">
        <v>39.86</v>
      </c>
      <c r="J220" s="206">
        <v>40.909999999999997</v>
      </c>
      <c r="K220" s="67">
        <v>40.619999999999997</v>
      </c>
      <c r="L220" s="206">
        <v>40.22</v>
      </c>
    </row>
    <row r="221" spans="1:12" x14ac:dyDescent="0.25">
      <c r="A221">
        <v>219</v>
      </c>
      <c r="B221" s="208">
        <v>39.67</v>
      </c>
      <c r="C221" s="206">
        <v>39.700000000000003</v>
      </c>
      <c r="D221" s="208">
        <v>39.630000000000003</v>
      </c>
      <c r="E221" s="206">
        <v>39.479999999999997</v>
      </c>
      <c r="F221" s="213">
        <v>39.65</v>
      </c>
      <c r="G221" s="216">
        <v>39.94</v>
      </c>
      <c r="H221" s="206">
        <v>39.64</v>
      </c>
      <c r="I221" s="213">
        <v>40.04</v>
      </c>
      <c r="J221" s="206">
        <v>40</v>
      </c>
      <c r="K221" s="67">
        <v>40.5</v>
      </c>
      <c r="L221" s="206">
        <v>40.25</v>
      </c>
    </row>
    <row r="222" spans="1:12" ht="16.5" thickBot="1" x14ac:dyDescent="0.3">
      <c r="A222">
        <v>220</v>
      </c>
      <c r="B222" s="208">
        <v>39.72</v>
      </c>
      <c r="C222" s="206">
        <v>39.549999999999997</v>
      </c>
      <c r="D222" s="208">
        <v>39.74</v>
      </c>
      <c r="E222" s="206">
        <v>39.6</v>
      </c>
      <c r="F222" s="213">
        <v>39.89</v>
      </c>
      <c r="G222" s="216">
        <v>39.81</v>
      </c>
      <c r="H222" s="206">
        <v>39.58</v>
      </c>
      <c r="I222" s="213">
        <v>39.869999999999997</v>
      </c>
      <c r="J222" s="206">
        <v>40.090000000000003</v>
      </c>
      <c r="K222" s="67">
        <v>40.409999999999997</v>
      </c>
      <c r="L222" s="206">
        <v>40.24</v>
      </c>
    </row>
    <row r="223" spans="1:12" x14ac:dyDescent="0.25">
      <c r="A223">
        <v>221</v>
      </c>
      <c r="B223" s="205">
        <v>39.6</v>
      </c>
      <c r="C223" s="206">
        <v>39.74</v>
      </c>
      <c r="D223" s="208">
        <v>39.799999999999997</v>
      </c>
      <c r="E223" s="206">
        <v>39.61</v>
      </c>
      <c r="F223" s="213">
        <v>39.67</v>
      </c>
      <c r="G223" s="216">
        <v>39.64</v>
      </c>
      <c r="H223" s="206">
        <v>39.67</v>
      </c>
      <c r="I223" s="213">
        <v>40.18</v>
      </c>
      <c r="J223" s="206">
        <v>39.6</v>
      </c>
      <c r="K223" s="67">
        <v>40.86</v>
      </c>
      <c r="L223" s="206">
        <v>40.340000000000003</v>
      </c>
    </row>
    <row r="224" spans="1:12" x14ac:dyDescent="0.25">
      <c r="A224">
        <v>222</v>
      </c>
      <c r="B224" s="206">
        <v>39.53</v>
      </c>
      <c r="C224" s="206">
        <v>39.76</v>
      </c>
      <c r="D224" s="208">
        <v>39.520000000000003</v>
      </c>
      <c r="E224" s="206">
        <v>39.909999999999997</v>
      </c>
      <c r="F224" s="213">
        <v>39.74</v>
      </c>
      <c r="G224" s="216">
        <v>39.79</v>
      </c>
      <c r="H224" s="206">
        <v>39.72</v>
      </c>
      <c r="I224" s="213">
        <v>40.06</v>
      </c>
      <c r="J224" s="206">
        <v>40.020000000000003</v>
      </c>
      <c r="K224" s="67">
        <v>40.42</v>
      </c>
      <c r="L224" s="206">
        <v>41.77</v>
      </c>
    </row>
    <row r="225" spans="1:12" x14ac:dyDescent="0.25">
      <c r="A225">
        <v>223</v>
      </c>
      <c r="B225" s="206">
        <v>39.19</v>
      </c>
      <c r="C225" s="206">
        <v>39.729999999999997</v>
      </c>
      <c r="D225" s="208">
        <v>39.43</v>
      </c>
      <c r="E225" s="206">
        <v>39.76</v>
      </c>
      <c r="F225" s="213">
        <v>39.82</v>
      </c>
      <c r="G225" s="216">
        <v>39.94</v>
      </c>
      <c r="H225" s="206">
        <v>39.61</v>
      </c>
      <c r="I225" s="213">
        <v>39.9</v>
      </c>
      <c r="J225" s="206">
        <v>39.64</v>
      </c>
      <c r="K225" s="67">
        <v>40.65</v>
      </c>
      <c r="L225" s="206">
        <v>40.07</v>
      </c>
    </row>
    <row r="226" spans="1:12" x14ac:dyDescent="0.25">
      <c r="A226">
        <v>224</v>
      </c>
      <c r="B226" s="206">
        <v>39.21</v>
      </c>
      <c r="C226" s="206">
        <v>39.65</v>
      </c>
      <c r="D226" s="208">
        <v>39.44</v>
      </c>
      <c r="E226" s="206">
        <v>39.770000000000003</v>
      </c>
      <c r="F226" s="213">
        <v>39.729999999999997</v>
      </c>
      <c r="G226" s="216">
        <v>39.78</v>
      </c>
      <c r="H226" s="206">
        <v>39.68</v>
      </c>
      <c r="I226" s="213">
        <v>40.04</v>
      </c>
      <c r="J226" s="206">
        <v>40.200000000000003</v>
      </c>
      <c r="K226" s="67">
        <v>41.15</v>
      </c>
      <c r="L226" s="206">
        <v>40.5</v>
      </c>
    </row>
    <row r="227" spans="1:12" x14ac:dyDescent="0.25">
      <c r="A227">
        <v>225</v>
      </c>
      <c r="B227" s="206">
        <v>39.53</v>
      </c>
      <c r="C227" s="206">
        <v>39.57</v>
      </c>
      <c r="D227" s="208">
        <v>40.159999999999997</v>
      </c>
      <c r="E227" s="206">
        <v>39.67</v>
      </c>
      <c r="F227" s="213">
        <v>39.64</v>
      </c>
      <c r="G227" s="216">
        <v>40.06</v>
      </c>
      <c r="H227" s="206">
        <v>39.630000000000003</v>
      </c>
      <c r="I227" s="213">
        <v>40.049999999999997</v>
      </c>
      <c r="J227" s="206">
        <v>39.57</v>
      </c>
      <c r="K227" s="67">
        <v>41.18</v>
      </c>
      <c r="L227" s="206">
        <v>40.19</v>
      </c>
    </row>
    <row r="228" spans="1:12" x14ac:dyDescent="0.25">
      <c r="A228">
        <v>226</v>
      </c>
      <c r="B228" s="206">
        <v>39.409999999999997</v>
      </c>
      <c r="C228" s="206">
        <v>39.549999999999997</v>
      </c>
      <c r="D228" s="208">
        <v>41.15</v>
      </c>
      <c r="E228" s="206">
        <v>39.68</v>
      </c>
      <c r="F228" s="213">
        <v>39.71</v>
      </c>
      <c r="G228" s="216">
        <v>39.68</v>
      </c>
      <c r="H228" s="206">
        <v>39.72</v>
      </c>
      <c r="I228" s="213">
        <v>40.090000000000003</v>
      </c>
      <c r="J228" s="206">
        <v>39.79</v>
      </c>
      <c r="K228" s="67">
        <v>40.46</v>
      </c>
      <c r="L228" s="206">
        <v>40.700000000000003</v>
      </c>
    </row>
    <row r="229" spans="1:12" x14ac:dyDescent="0.25">
      <c r="A229">
        <v>227</v>
      </c>
      <c r="B229" s="206">
        <v>39.11</v>
      </c>
      <c r="C229" s="206">
        <v>39.67</v>
      </c>
      <c r="D229" s="208">
        <v>39.42</v>
      </c>
      <c r="E229" s="206">
        <v>39.549999999999997</v>
      </c>
      <c r="F229" s="213">
        <v>39.76</v>
      </c>
      <c r="G229" s="216">
        <v>39.57</v>
      </c>
      <c r="H229" s="206">
        <v>39.57</v>
      </c>
      <c r="I229" s="213">
        <v>40.1</v>
      </c>
      <c r="J229" s="206">
        <v>39.950000000000003</v>
      </c>
      <c r="K229" s="67">
        <v>40.32</v>
      </c>
      <c r="L229" s="206">
        <v>40.090000000000003</v>
      </c>
    </row>
    <row r="230" spans="1:12" x14ac:dyDescent="0.25">
      <c r="A230">
        <v>228</v>
      </c>
      <c r="B230" s="206">
        <v>39.21</v>
      </c>
      <c r="C230" s="206">
        <v>39.479999999999997</v>
      </c>
      <c r="D230" s="208">
        <v>39.93</v>
      </c>
      <c r="E230" s="206">
        <v>39.630000000000003</v>
      </c>
      <c r="F230" s="213">
        <v>39.71</v>
      </c>
      <c r="G230" s="216">
        <v>40.020000000000003</v>
      </c>
      <c r="H230" s="206">
        <v>39.700000000000003</v>
      </c>
      <c r="I230" s="213">
        <v>39.86</v>
      </c>
      <c r="J230" s="206">
        <v>39.89</v>
      </c>
      <c r="K230" s="67">
        <v>40.44</v>
      </c>
      <c r="L230" s="206">
        <v>40.130000000000003</v>
      </c>
    </row>
    <row r="231" spans="1:12" x14ac:dyDescent="0.25">
      <c r="A231">
        <v>229</v>
      </c>
      <c r="B231" s="206">
        <v>39.130000000000003</v>
      </c>
      <c r="C231" s="206">
        <v>39.619999999999997</v>
      </c>
      <c r="D231" s="208">
        <v>39.729999999999997</v>
      </c>
      <c r="E231" s="206">
        <v>39.6</v>
      </c>
      <c r="F231" s="213">
        <v>39.979999999999997</v>
      </c>
      <c r="G231" s="216">
        <v>39.979999999999997</v>
      </c>
      <c r="H231" s="206">
        <v>39.61</v>
      </c>
      <c r="I231" s="213">
        <v>39.96</v>
      </c>
      <c r="J231" s="206">
        <v>39.69</v>
      </c>
      <c r="K231" s="67">
        <v>40.450000000000003</v>
      </c>
      <c r="L231" s="206">
        <v>40.25</v>
      </c>
    </row>
    <row r="232" spans="1:12" x14ac:dyDescent="0.25">
      <c r="A232">
        <v>230</v>
      </c>
      <c r="B232" s="206">
        <v>39.21</v>
      </c>
      <c r="C232" s="208">
        <v>39.61</v>
      </c>
      <c r="D232" s="208">
        <v>39.6</v>
      </c>
      <c r="E232" s="206">
        <v>39.61</v>
      </c>
      <c r="F232" s="213">
        <v>39.78</v>
      </c>
      <c r="G232" s="216">
        <v>39.82</v>
      </c>
      <c r="H232" s="206">
        <v>39.72</v>
      </c>
      <c r="I232" s="213">
        <v>39.869999999999997</v>
      </c>
      <c r="J232" s="206">
        <v>39.82</v>
      </c>
      <c r="K232" s="67">
        <v>40.49</v>
      </c>
      <c r="L232" s="206">
        <v>40.229999999999997</v>
      </c>
    </row>
    <row r="233" spans="1:12" ht="16.5" thickBot="1" x14ac:dyDescent="0.3">
      <c r="A233">
        <v>231</v>
      </c>
      <c r="B233" s="206">
        <v>39.200000000000003</v>
      </c>
      <c r="C233" s="208">
        <v>39.729999999999997</v>
      </c>
      <c r="D233" s="208">
        <v>39.47</v>
      </c>
      <c r="E233" s="206">
        <v>39.57</v>
      </c>
      <c r="F233" s="213">
        <v>39.85</v>
      </c>
      <c r="G233" s="217">
        <v>40.24</v>
      </c>
      <c r="H233" s="206">
        <v>39.56</v>
      </c>
      <c r="I233" s="214">
        <v>40.08</v>
      </c>
      <c r="J233" s="206">
        <v>39.700000000000003</v>
      </c>
      <c r="K233" s="67">
        <v>40.31</v>
      </c>
      <c r="L233" s="206">
        <v>40.42</v>
      </c>
    </row>
    <row r="234" spans="1:12" x14ac:dyDescent="0.25">
      <c r="A234">
        <v>232</v>
      </c>
      <c r="B234" s="206">
        <v>39.33</v>
      </c>
      <c r="C234" s="208">
        <v>39.630000000000003</v>
      </c>
      <c r="D234" s="208">
        <v>39.35</v>
      </c>
      <c r="E234" s="208">
        <v>39.549999999999997</v>
      </c>
      <c r="F234" s="213">
        <v>39.89</v>
      </c>
      <c r="G234" s="205">
        <v>40.75</v>
      </c>
      <c r="H234" s="206">
        <v>39.590000000000003</v>
      </c>
      <c r="I234" s="205">
        <v>41.44</v>
      </c>
      <c r="J234" s="206">
        <v>39.880000000000003</v>
      </c>
      <c r="K234" s="67">
        <v>40.6</v>
      </c>
      <c r="L234" s="206">
        <v>40.21</v>
      </c>
    </row>
    <row r="235" spans="1:12" x14ac:dyDescent="0.25">
      <c r="A235">
        <v>233</v>
      </c>
      <c r="B235" s="206">
        <v>39.29</v>
      </c>
      <c r="C235" s="208">
        <v>39.76</v>
      </c>
      <c r="D235" s="208">
        <v>39.57</v>
      </c>
      <c r="E235" s="208">
        <v>39.619999999999997</v>
      </c>
      <c r="F235" s="213">
        <v>39.86</v>
      </c>
      <c r="G235" s="206">
        <v>40.17</v>
      </c>
      <c r="H235" s="206">
        <v>39.43</v>
      </c>
      <c r="I235" s="206">
        <v>40.380000000000003</v>
      </c>
      <c r="J235" s="206">
        <v>39.72</v>
      </c>
      <c r="K235" s="67">
        <v>40.909999999999997</v>
      </c>
      <c r="L235" s="206">
        <v>40.25</v>
      </c>
    </row>
    <row r="236" spans="1:12" ht="16.5" thickBot="1" x14ac:dyDescent="0.3">
      <c r="A236">
        <v>234</v>
      </c>
      <c r="B236" s="206">
        <v>39.299999999999997</v>
      </c>
      <c r="C236" s="208">
        <v>39.479999999999997</v>
      </c>
      <c r="D236" s="209">
        <v>39.85</v>
      </c>
      <c r="E236" s="208">
        <v>39.71</v>
      </c>
      <c r="F236" s="213">
        <v>40.08</v>
      </c>
      <c r="G236" s="206">
        <v>40.53</v>
      </c>
      <c r="H236" s="206">
        <v>39.6</v>
      </c>
      <c r="I236" s="206">
        <v>40.53</v>
      </c>
      <c r="J236" s="206">
        <v>39.840000000000003</v>
      </c>
      <c r="K236" s="67">
        <v>40.630000000000003</v>
      </c>
      <c r="L236" s="206">
        <v>40.21</v>
      </c>
    </row>
    <row r="237" spans="1:12" ht="16.5" thickBot="1" x14ac:dyDescent="0.3">
      <c r="A237">
        <v>235</v>
      </c>
      <c r="B237" s="206">
        <v>39.369999999999997</v>
      </c>
      <c r="C237" s="209">
        <v>39.78</v>
      </c>
      <c r="D237" s="212">
        <v>40.659999999999997</v>
      </c>
      <c r="E237" s="208">
        <v>39.43</v>
      </c>
      <c r="F237" s="213">
        <v>40.21</v>
      </c>
      <c r="G237" s="206">
        <v>41.07</v>
      </c>
      <c r="H237" s="206">
        <v>39.61</v>
      </c>
      <c r="I237" s="206">
        <v>40.5</v>
      </c>
      <c r="J237" s="206">
        <v>39.72</v>
      </c>
      <c r="K237" s="67">
        <v>40.57</v>
      </c>
      <c r="L237" s="206">
        <v>40.229999999999997</v>
      </c>
    </row>
    <row r="238" spans="1:12" x14ac:dyDescent="0.25">
      <c r="A238">
        <v>236</v>
      </c>
      <c r="B238" s="206">
        <v>39.07</v>
      </c>
      <c r="C238" s="205">
        <v>40.630000000000003</v>
      </c>
      <c r="D238" s="213">
        <v>40.53</v>
      </c>
      <c r="E238" s="208">
        <v>39.58</v>
      </c>
      <c r="F238" s="213">
        <v>39.94</v>
      </c>
      <c r="G238" s="206">
        <v>40</v>
      </c>
      <c r="H238" s="206">
        <v>39.57</v>
      </c>
      <c r="I238" s="206">
        <v>40.47</v>
      </c>
      <c r="J238" s="206">
        <v>39.94</v>
      </c>
      <c r="K238" s="67">
        <v>40.700000000000003</v>
      </c>
      <c r="L238" s="206">
        <v>40.369999999999997</v>
      </c>
    </row>
    <row r="239" spans="1:12" x14ac:dyDescent="0.25">
      <c r="A239">
        <v>237</v>
      </c>
      <c r="B239" s="206">
        <v>39.450000000000003</v>
      </c>
      <c r="C239" s="206">
        <v>40.49</v>
      </c>
      <c r="D239" s="213">
        <v>40.42</v>
      </c>
      <c r="E239" s="208">
        <v>39.950000000000003</v>
      </c>
      <c r="F239" s="213">
        <v>39.700000000000003</v>
      </c>
      <c r="G239" s="206">
        <v>39.94</v>
      </c>
      <c r="H239" s="206">
        <v>40.21</v>
      </c>
      <c r="I239" s="206">
        <v>40.229999999999997</v>
      </c>
      <c r="J239" s="206">
        <v>39.99</v>
      </c>
      <c r="K239" s="67">
        <v>40.61</v>
      </c>
      <c r="L239" s="206">
        <v>40.21</v>
      </c>
    </row>
    <row r="240" spans="1:12" ht="16.5" thickBot="1" x14ac:dyDescent="0.3">
      <c r="A240">
        <v>238</v>
      </c>
      <c r="B240" s="206">
        <v>39.229999999999997</v>
      </c>
      <c r="C240" s="206">
        <v>40.17</v>
      </c>
      <c r="D240" s="213">
        <v>40.18</v>
      </c>
      <c r="E240" s="208">
        <v>39.53</v>
      </c>
      <c r="F240" s="213">
        <v>39.78</v>
      </c>
      <c r="G240" s="206">
        <v>39.94</v>
      </c>
      <c r="H240" s="206">
        <v>39.78</v>
      </c>
      <c r="I240" s="206">
        <v>40.35</v>
      </c>
      <c r="J240" s="207">
        <v>40.619999999999997</v>
      </c>
      <c r="K240" s="67">
        <v>41.13</v>
      </c>
      <c r="L240" s="206">
        <v>40.119999999999997</v>
      </c>
    </row>
    <row r="241" spans="1:12" x14ac:dyDescent="0.25">
      <c r="A241">
        <v>239</v>
      </c>
      <c r="B241" s="206">
        <v>39.18</v>
      </c>
      <c r="C241" s="206">
        <v>40.159999999999997</v>
      </c>
      <c r="D241" s="213">
        <v>39.96</v>
      </c>
      <c r="E241" s="208">
        <v>39.83</v>
      </c>
      <c r="F241" s="213">
        <v>39.909999999999997</v>
      </c>
      <c r="G241" s="206">
        <v>39.97</v>
      </c>
      <c r="H241" s="206">
        <v>39.69</v>
      </c>
      <c r="I241" s="206">
        <v>40.19</v>
      </c>
      <c r="J241" s="212">
        <v>39.950000000000003</v>
      </c>
      <c r="K241" s="67">
        <v>40.65</v>
      </c>
      <c r="L241" s="206">
        <v>40.35</v>
      </c>
    </row>
    <row r="242" spans="1:12" x14ac:dyDescent="0.25">
      <c r="A242">
        <v>240</v>
      </c>
      <c r="B242" s="206">
        <v>39.25</v>
      </c>
      <c r="C242" s="206">
        <v>40.020000000000003</v>
      </c>
      <c r="D242" s="213">
        <v>41.28</v>
      </c>
      <c r="E242" s="208">
        <v>39.86</v>
      </c>
      <c r="F242" s="213">
        <v>39.78</v>
      </c>
      <c r="G242" s="206">
        <v>39.78</v>
      </c>
      <c r="H242" s="206">
        <v>39.700000000000003</v>
      </c>
      <c r="I242" s="206">
        <v>41.58</v>
      </c>
      <c r="J242" s="213">
        <v>41.09</v>
      </c>
      <c r="K242" s="67">
        <v>40.5</v>
      </c>
      <c r="L242" s="206">
        <v>40.11</v>
      </c>
    </row>
    <row r="243" spans="1:12" ht="16.5" thickBot="1" x14ac:dyDescent="0.3">
      <c r="A243">
        <v>241</v>
      </c>
      <c r="B243" s="206">
        <v>39.22</v>
      </c>
      <c r="C243" s="206">
        <v>40</v>
      </c>
      <c r="D243" s="213">
        <v>40.53</v>
      </c>
      <c r="E243" s="209">
        <v>40.01</v>
      </c>
      <c r="F243" s="213">
        <v>39.76</v>
      </c>
      <c r="G243" s="206">
        <v>39.82</v>
      </c>
      <c r="H243" s="206">
        <v>39.72</v>
      </c>
      <c r="I243" s="206">
        <v>40.81</v>
      </c>
      <c r="J243" s="213">
        <v>40.5</v>
      </c>
      <c r="K243" s="67">
        <v>40.64</v>
      </c>
      <c r="L243" s="206">
        <v>40.26</v>
      </c>
    </row>
    <row r="244" spans="1:12" x14ac:dyDescent="0.25">
      <c r="A244">
        <v>242</v>
      </c>
      <c r="B244" s="206">
        <v>39.479999999999997</v>
      </c>
      <c r="C244" s="206">
        <v>40.090000000000003</v>
      </c>
      <c r="D244" s="213">
        <v>40.450000000000003</v>
      </c>
      <c r="E244" s="212">
        <v>40.43</v>
      </c>
      <c r="F244" s="213">
        <v>39.590000000000003</v>
      </c>
      <c r="G244" s="206">
        <v>39.69</v>
      </c>
      <c r="H244" s="206">
        <v>39.729999999999997</v>
      </c>
      <c r="I244" s="206">
        <v>40.42</v>
      </c>
      <c r="J244" s="213">
        <v>40.020000000000003</v>
      </c>
      <c r="K244" s="67">
        <v>40.74</v>
      </c>
      <c r="L244" s="206">
        <v>40.090000000000003</v>
      </c>
    </row>
    <row r="245" spans="1:12" x14ac:dyDescent="0.25">
      <c r="A245">
        <v>243</v>
      </c>
      <c r="B245" s="206">
        <v>39.159999999999997</v>
      </c>
      <c r="C245" s="206">
        <v>40.090000000000003</v>
      </c>
      <c r="D245" s="213">
        <v>40.229999999999997</v>
      </c>
      <c r="E245" s="213">
        <v>40.22</v>
      </c>
      <c r="F245" s="213">
        <v>39.83</v>
      </c>
      <c r="G245" s="206">
        <v>39.619999999999997</v>
      </c>
      <c r="H245" s="206">
        <v>39.659999999999997</v>
      </c>
      <c r="I245" s="206">
        <v>40.67</v>
      </c>
      <c r="J245" s="213">
        <v>39.979999999999997</v>
      </c>
      <c r="K245" s="67">
        <v>40.36</v>
      </c>
      <c r="L245" s="206">
        <v>40.33</v>
      </c>
    </row>
    <row r="246" spans="1:12" x14ac:dyDescent="0.25">
      <c r="A246">
        <v>244</v>
      </c>
      <c r="B246" s="206">
        <v>39.03</v>
      </c>
      <c r="C246" s="206">
        <v>39.9</v>
      </c>
      <c r="D246" s="213">
        <v>39.9</v>
      </c>
      <c r="E246" s="213">
        <v>39.85</v>
      </c>
      <c r="F246" s="213">
        <v>39.909999999999997</v>
      </c>
      <c r="G246" s="206">
        <v>39.76</v>
      </c>
      <c r="H246" s="206">
        <v>39.630000000000003</v>
      </c>
      <c r="I246" s="206">
        <v>40.33</v>
      </c>
      <c r="J246" s="213">
        <v>40.130000000000003</v>
      </c>
      <c r="K246" s="67">
        <v>40.83</v>
      </c>
      <c r="L246" s="206">
        <v>40.15</v>
      </c>
    </row>
    <row r="247" spans="1:12" x14ac:dyDescent="0.25">
      <c r="A247">
        <v>245</v>
      </c>
      <c r="B247" s="206">
        <v>39.130000000000003</v>
      </c>
      <c r="C247" s="206">
        <v>39.979999999999997</v>
      </c>
      <c r="D247" s="213">
        <v>40.14</v>
      </c>
      <c r="E247" s="213">
        <v>39.93</v>
      </c>
      <c r="F247" s="213">
        <v>39.630000000000003</v>
      </c>
      <c r="G247" s="206">
        <v>39.85</v>
      </c>
      <c r="H247" s="206">
        <v>39.590000000000003</v>
      </c>
      <c r="I247" s="206">
        <v>40.28</v>
      </c>
      <c r="J247" s="213">
        <v>40.39</v>
      </c>
      <c r="K247" s="67">
        <v>40.479999999999997</v>
      </c>
      <c r="L247" s="206">
        <v>40.299999999999997</v>
      </c>
    </row>
    <row r="248" spans="1:12" x14ac:dyDescent="0.25">
      <c r="A248">
        <v>246</v>
      </c>
      <c r="B248" s="206">
        <v>40.409999999999997</v>
      </c>
      <c r="C248" s="206">
        <v>39.83</v>
      </c>
      <c r="D248" s="213">
        <v>39.64</v>
      </c>
      <c r="E248" s="213">
        <v>39.979999999999997</v>
      </c>
      <c r="F248" s="213">
        <v>39.58</v>
      </c>
      <c r="G248" s="206">
        <v>39.96</v>
      </c>
      <c r="H248" s="206">
        <v>39.58</v>
      </c>
      <c r="I248" s="206">
        <v>40.28</v>
      </c>
      <c r="J248" s="213">
        <v>39.93</v>
      </c>
      <c r="K248" s="67">
        <v>40.82</v>
      </c>
      <c r="L248" s="206">
        <v>40.369999999999997</v>
      </c>
    </row>
    <row r="249" spans="1:12" ht="16.5" thickBot="1" x14ac:dyDescent="0.3">
      <c r="A249">
        <v>247</v>
      </c>
      <c r="B249" s="207">
        <v>39.93</v>
      </c>
      <c r="C249" s="206">
        <v>39.74</v>
      </c>
      <c r="D249" s="213">
        <v>40.450000000000003</v>
      </c>
      <c r="E249" s="213">
        <v>39.950000000000003</v>
      </c>
      <c r="F249" s="213">
        <v>39.6</v>
      </c>
      <c r="G249" s="206">
        <v>39.72</v>
      </c>
      <c r="H249" s="206">
        <v>39.56</v>
      </c>
      <c r="I249" s="206">
        <v>40.29</v>
      </c>
      <c r="J249" s="213">
        <v>40</v>
      </c>
      <c r="K249" s="71">
        <v>41.22</v>
      </c>
      <c r="L249" s="206">
        <v>40.26</v>
      </c>
    </row>
    <row r="250" spans="1:12" x14ac:dyDescent="0.25">
      <c r="A250">
        <v>248</v>
      </c>
      <c r="B250" s="210">
        <v>39.57</v>
      </c>
      <c r="C250" s="206">
        <v>39.729999999999997</v>
      </c>
      <c r="D250" s="213">
        <v>39.9</v>
      </c>
      <c r="E250" s="213">
        <v>39.68</v>
      </c>
      <c r="F250" s="213">
        <v>39.67</v>
      </c>
      <c r="G250" s="206">
        <v>39.71</v>
      </c>
      <c r="H250" s="206">
        <v>39.909999999999997</v>
      </c>
      <c r="I250" s="206">
        <v>40.31</v>
      </c>
      <c r="J250" s="213">
        <v>39.880000000000003</v>
      </c>
      <c r="K250" s="88">
        <v>41.08</v>
      </c>
      <c r="L250" s="206">
        <v>40.17</v>
      </c>
    </row>
    <row r="251" spans="1:12" x14ac:dyDescent="0.25">
      <c r="A251">
        <v>249</v>
      </c>
      <c r="B251" s="208">
        <v>39.43</v>
      </c>
      <c r="C251" s="206">
        <v>40.56</v>
      </c>
      <c r="D251" s="213">
        <v>39.92</v>
      </c>
      <c r="E251" s="213">
        <v>39.81</v>
      </c>
      <c r="F251" s="213">
        <v>39.65</v>
      </c>
      <c r="G251" s="206">
        <v>39.549999999999997</v>
      </c>
      <c r="H251" s="206">
        <v>39.83</v>
      </c>
      <c r="I251" s="206">
        <v>40.25</v>
      </c>
      <c r="J251" s="213">
        <v>40.119999999999997</v>
      </c>
      <c r="K251" s="54">
        <v>40.81</v>
      </c>
      <c r="L251" s="206">
        <v>40.380000000000003</v>
      </c>
    </row>
    <row r="252" spans="1:12" x14ac:dyDescent="0.25">
      <c r="A252">
        <v>250</v>
      </c>
      <c r="B252" s="208">
        <v>39.520000000000003</v>
      </c>
      <c r="C252" s="206">
        <v>40.42</v>
      </c>
      <c r="D252" s="213">
        <v>40.08</v>
      </c>
      <c r="E252" s="213">
        <v>40.130000000000003</v>
      </c>
      <c r="F252" s="213">
        <v>40.51</v>
      </c>
      <c r="G252" s="206">
        <v>39.71</v>
      </c>
      <c r="H252" s="206">
        <v>39.71</v>
      </c>
      <c r="I252" s="206">
        <v>40.21</v>
      </c>
      <c r="J252" s="213">
        <v>40.090000000000003</v>
      </c>
      <c r="K252" s="54">
        <v>40.25</v>
      </c>
      <c r="L252" s="206">
        <v>40.58</v>
      </c>
    </row>
    <row r="253" spans="1:12" x14ac:dyDescent="0.25">
      <c r="A253">
        <v>251</v>
      </c>
      <c r="B253" s="208">
        <v>39.28</v>
      </c>
      <c r="C253" s="206">
        <v>39.92</v>
      </c>
      <c r="D253" s="213">
        <v>39.99</v>
      </c>
      <c r="E253" s="213">
        <v>39.979999999999997</v>
      </c>
      <c r="F253" s="213">
        <v>39.85</v>
      </c>
      <c r="G253" s="206">
        <v>39.67</v>
      </c>
      <c r="H253" s="206">
        <v>39.82</v>
      </c>
      <c r="I253" s="206">
        <v>40.31</v>
      </c>
      <c r="J253" s="213">
        <v>39.74</v>
      </c>
      <c r="K253" s="54">
        <v>40.49</v>
      </c>
      <c r="L253" s="206">
        <v>40.33</v>
      </c>
    </row>
    <row r="254" spans="1:12" x14ac:dyDescent="0.25">
      <c r="A254">
        <v>252</v>
      </c>
      <c r="B254" s="208">
        <v>39.54</v>
      </c>
      <c r="C254" s="206">
        <v>39.76</v>
      </c>
      <c r="D254" s="213">
        <v>39.840000000000003</v>
      </c>
      <c r="E254" s="213">
        <v>39.61</v>
      </c>
      <c r="F254" s="213">
        <v>39.93</v>
      </c>
      <c r="G254" s="206">
        <v>39.909999999999997</v>
      </c>
      <c r="H254" s="206">
        <v>39.64</v>
      </c>
      <c r="I254" s="206">
        <v>40.31</v>
      </c>
      <c r="J254" s="213">
        <v>40.04</v>
      </c>
      <c r="K254" s="54">
        <v>40.229999999999997</v>
      </c>
      <c r="L254" s="206">
        <v>40.31</v>
      </c>
    </row>
    <row r="255" spans="1:12" x14ac:dyDescent="0.25">
      <c r="A255">
        <v>253</v>
      </c>
      <c r="B255" s="208">
        <v>39.17</v>
      </c>
      <c r="C255" s="206">
        <v>39.729999999999997</v>
      </c>
      <c r="D255" s="213">
        <v>40.03</v>
      </c>
      <c r="E255" s="213">
        <v>39.78</v>
      </c>
      <c r="F255" s="213">
        <v>39.72</v>
      </c>
      <c r="G255" s="206">
        <v>39.909999999999997</v>
      </c>
      <c r="H255" s="206">
        <v>39.74</v>
      </c>
      <c r="I255" s="206">
        <v>40.25</v>
      </c>
      <c r="J255" s="213">
        <v>39.89</v>
      </c>
      <c r="K255" s="54">
        <v>40.5</v>
      </c>
      <c r="L255" s="206">
        <v>40.17</v>
      </c>
    </row>
    <row r="256" spans="1:12" x14ac:dyDescent="0.25">
      <c r="A256">
        <v>254</v>
      </c>
      <c r="B256" s="208">
        <v>39.25</v>
      </c>
      <c r="C256" s="206">
        <v>39.700000000000003</v>
      </c>
      <c r="D256" s="213">
        <v>39.79</v>
      </c>
      <c r="E256" s="213">
        <v>39.96</v>
      </c>
      <c r="F256" s="213">
        <v>39.869999999999997</v>
      </c>
      <c r="G256" s="206">
        <v>39.770000000000003</v>
      </c>
      <c r="H256" s="206">
        <v>39.61</v>
      </c>
      <c r="I256" s="206">
        <v>40.17</v>
      </c>
      <c r="J256" s="213">
        <v>39.96</v>
      </c>
      <c r="K256" s="54">
        <v>40.369999999999997</v>
      </c>
      <c r="L256" s="206">
        <v>40.17</v>
      </c>
    </row>
    <row r="257" spans="1:12" x14ac:dyDescent="0.25">
      <c r="A257">
        <v>255</v>
      </c>
      <c r="B257" s="208">
        <v>39.49</v>
      </c>
      <c r="C257" s="206">
        <v>39.54</v>
      </c>
      <c r="D257" s="213">
        <v>39.880000000000003</v>
      </c>
      <c r="E257" s="213">
        <v>39.520000000000003</v>
      </c>
      <c r="F257" s="213">
        <v>39.64</v>
      </c>
      <c r="G257" s="206">
        <v>39.82</v>
      </c>
      <c r="H257" s="206">
        <v>39.840000000000003</v>
      </c>
      <c r="I257" s="206">
        <v>41.01</v>
      </c>
      <c r="J257" s="213">
        <v>40.119999999999997</v>
      </c>
      <c r="K257" s="54">
        <v>40.86</v>
      </c>
      <c r="L257" s="206">
        <v>40.270000000000003</v>
      </c>
    </row>
    <row r="258" spans="1:12" x14ac:dyDescent="0.25">
      <c r="A258">
        <v>256</v>
      </c>
      <c r="B258" s="208">
        <v>39.24</v>
      </c>
      <c r="C258" s="206">
        <v>39.76</v>
      </c>
      <c r="D258" s="213">
        <v>40.04</v>
      </c>
      <c r="E258" s="213">
        <v>39.659999999999997</v>
      </c>
      <c r="F258" s="213">
        <v>39.71</v>
      </c>
      <c r="G258" s="206">
        <v>39.979999999999997</v>
      </c>
      <c r="H258" s="206">
        <v>39.85</v>
      </c>
      <c r="I258" s="206">
        <v>41.66</v>
      </c>
      <c r="J258" s="213">
        <v>39.909999999999997</v>
      </c>
      <c r="K258" s="54">
        <v>40.39</v>
      </c>
      <c r="L258" s="206">
        <v>40.17</v>
      </c>
    </row>
    <row r="259" spans="1:12" x14ac:dyDescent="0.25">
      <c r="A259">
        <v>257</v>
      </c>
      <c r="B259" s="208">
        <v>39.11</v>
      </c>
      <c r="C259" s="206">
        <v>39.85</v>
      </c>
      <c r="D259" s="213">
        <v>40.79</v>
      </c>
      <c r="E259" s="213">
        <v>39.479999999999997</v>
      </c>
      <c r="F259" s="213">
        <v>39.700000000000003</v>
      </c>
      <c r="G259" s="206">
        <v>40.32</v>
      </c>
      <c r="H259" s="206">
        <v>39.54</v>
      </c>
      <c r="I259" s="206">
        <v>40.47</v>
      </c>
      <c r="J259" s="213">
        <v>39.950000000000003</v>
      </c>
      <c r="K259" s="54">
        <v>40.32</v>
      </c>
      <c r="L259" s="206">
        <v>40.18</v>
      </c>
    </row>
    <row r="260" spans="1:12" x14ac:dyDescent="0.25">
      <c r="A260">
        <v>258</v>
      </c>
      <c r="B260" s="208">
        <v>39.18</v>
      </c>
      <c r="C260" s="206">
        <v>39.619999999999997</v>
      </c>
      <c r="D260" s="213">
        <v>39.75</v>
      </c>
      <c r="E260" s="213">
        <v>39.96</v>
      </c>
      <c r="F260" s="213">
        <v>39.65</v>
      </c>
      <c r="G260" s="206">
        <v>40.020000000000003</v>
      </c>
      <c r="H260" s="206">
        <v>39.64</v>
      </c>
      <c r="I260" s="206">
        <v>41.09</v>
      </c>
      <c r="J260" s="213">
        <v>39.94</v>
      </c>
      <c r="K260" s="54">
        <v>40.36</v>
      </c>
      <c r="L260" s="206">
        <v>42.96</v>
      </c>
    </row>
    <row r="261" spans="1:12" ht="16.5" thickBot="1" x14ac:dyDescent="0.3">
      <c r="A261">
        <v>259</v>
      </c>
      <c r="B261" s="208">
        <v>39.119999999999997</v>
      </c>
      <c r="C261" s="206">
        <v>39.619999999999997</v>
      </c>
      <c r="D261" s="213">
        <v>39.68</v>
      </c>
      <c r="E261" s="213">
        <v>39.53</v>
      </c>
      <c r="F261" s="213">
        <v>39.58</v>
      </c>
      <c r="G261" s="206">
        <v>40.29</v>
      </c>
      <c r="H261" s="206">
        <v>39.61</v>
      </c>
      <c r="I261" s="206">
        <v>40.82</v>
      </c>
      <c r="J261" s="213">
        <v>39.9</v>
      </c>
      <c r="K261" s="54">
        <v>40.43</v>
      </c>
      <c r="L261" s="207">
        <v>40.9</v>
      </c>
    </row>
    <row r="262" spans="1:12" x14ac:dyDescent="0.25">
      <c r="A262">
        <v>260</v>
      </c>
      <c r="B262" s="208">
        <v>39.56</v>
      </c>
      <c r="C262" s="206">
        <v>39.78</v>
      </c>
      <c r="D262" s="213">
        <v>40.74</v>
      </c>
      <c r="E262" s="213">
        <v>39.42</v>
      </c>
      <c r="F262" s="213">
        <v>39.57</v>
      </c>
      <c r="G262" s="206">
        <v>39.909999999999997</v>
      </c>
      <c r="H262" s="206">
        <v>39.549999999999997</v>
      </c>
      <c r="I262" s="206">
        <v>40.119999999999997</v>
      </c>
      <c r="J262" s="213">
        <v>40.11</v>
      </c>
      <c r="K262" s="54">
        <v>40.4</v>
      </c>
      <c r="L262" s="212">
        <v>41.94</v>
      </c>
    </row>
    <row r="263" spans="1:12" x14ac:dyDescent="0.25">
      <c r="A263">
        <v>261</v>
      </c>
      <c r="B263" s="208">
        <v>39.200000000000003</v>
      </c>
      <c r="C263" s="206">
        <v>40.840000000000003</v>
      </c>
      <c r="D263" s="213">
        <v>40.31</v>
      </c>
      <c r="E263" s="213">
        <v>39.83</v>
      </c>
      <c r="F263" s="213">
        <v>42.09</v>
      </c>
      <c r="G263" s="206">
        <v>39.72</v>
      </c>
      <c r="H263" s="206">
        <v>39.950000000000003</v>
      </c>
      <c r="I263" s="206">
        <v>40.28</v>
      </c>
      <c r="J263" s="213">
        <v>39.97</v>
      </c>
      <c r="K263" s="54">
        <v>40.409999999999997</v>
      </c>
      <c r="L263" s="213">
        <v>42.09</v>
      </c>
    </row>
    <row r="264" spans="1:12" x14ac:dyDescent="0.25">
      <c r="A264">
        <v>262</v>
      </c>
      <c r="B264" s="208">
        <v>39.119999999999997</v>
      </c>
      <c r="C264" s="206">
        <v>39.840000000000003</v>
      </c>
      <c r="D264" s="213">
        <v>39.840000000000003</v>
      </c>
      <c r="E264" s="213">
        <v>40.65</v>
      </c>
      <c r="F264" s="213">
        <v>39.799999999999997</v>
      </c>
      <c r="G264" s="206">
        <v>40.19</v>
      </c>
      <c r="H264" s="208">
        <v>39.549999999999997</v>
      </c>
      <c r="I264" s="206">
        <v>40.43</v>
      </c>
      <c r="J264" s="213">
        <v>39.93</v>
      </c>
      <c r="K264" s="54">
        <v>40.01</v>
      </c>
      <c r="L264" s="213">
        <v>41.17</v>
      </c>
    </row>
    <row r="265" spans="1:12" x14ac:dyDescent="0.25">
      <c r="A265">
        <v>263</v>
      </c>
      <c r="B265" s="208">
        <v>39.130000000000003</v>
      </c>
      <c r="C265" s="206">
        <v>39.82</v>
      </c>
      <c r="D265" s="213">
        <v>39.96</v>
      </c>
      <c r="E265" s="213">
        <v>39.51</v>
      </c>
      <c r="F265" s="213">
        <v>40.049999999999997</v>
      </c>
      <c r="G265" s="206">
        <v>39.99</v>
      </c>
      <c r="H265" s="208">
        <v>40.049999999999997</v>
      </c>
      <c r="I265" s="206">
        <v>40.36</v>
      </c>
      <c r="J265" s="213">
        <v>39.9</v>
      </c>
      <c r="K265" s="54">
        <v>39.99</v>
      </c>
      <c r="L265" s="213">
        <v>40.28</v>
      </c>
    </row>
    <row r="266" spans="1:12" x14ac:dyDescent="0.25">
      <c r="A266">
        <v>264</v>
      </c>
      <c r="B266" s="208">
        <v>39.17</v>
      </c>
      <c r="C266" s="206">
        <v>39.69</v>
      </c>
      <c r="D266" s="213">
        <v>39.9</v>
      </c>
      <c r="E266" s="213">
        <v>39.409999999999997</v>
      </c>
      <c r="F266" s="206">
        <v>39.65</v>
      </c>
      <c r="G266" s="206">
        <v>39.840000000000003</v>
      </c>
      <c r="H266" s="208">
        <v>39.58</v>
      </c>
      <c r="I266" s="206">
        <v>40.44</v>
      </c>
      <c r="J266" s="213">
        <v>39.869999999999997</v>
      </c>
      <c r="K266" s="54">
        <v>41.85</v>
      </c>
      <c r="L266" s="213">
        <v>40.619999999999997</v>
      </c>
    </row>
    <row r="267" spans="1:12" x14ac:dyDescent="0.25">
      <c r="A267">
        <v>265</v>
      </c>
      <c r="B267" s="208">
        <v>39.17</v>
      </c>
      <c r="C267" s="206">
        <v>40.47</v>
      </c>
      <c r="D267" s="213">
        <v>40.22</v>
      </c>
      <c r="E267" s="213">
        <v>39.36</v>
      </c>
      <c r="F267" s="206">
        <v>39.86</v>
      </c>
      <c r="G267" s="206">
        <v>39.799999999999997</v>
      </c>
      <c r="H267" s="208">
        <v>39.74</v>
      </c>
      <c r="I267" s="206">
        <v>40.270000000000003</v>
      </c>
      <c r="J267" s="213">
        <v>39.869999999999997</v>
      </c>
      <c r="K267" s="54">
        <v>40.130000000000003</v>
      </c>
      <c r="L267" s="213">
        <v>40.56</v>
      </c>
    </row>
    <row r="268" spans="1:12" x14ac:dyDescent="0.25">
      <c r="A268">
        <v>266</v>
      </c>
      <c r="B268" s="208">
        <v>39.229999999999997</v>
      </c>
      <c r="C268" s="206">
        <v>39.81</v>
      </c>
      <c r="D268" s="213">
        <v>40.11</v>
      </c>
      <c r="E268" s="213">
        <v>39.5</v>
      </c>
      <c r="F268" s="206">
        <v>40.67</v>
      </c>
      <c r="G268" s="206">
        <v>39.83</v>
      </c>
      <c r="H268" s="208">
        <v>39.619999999999997</v>
      </c>
      <c r="I268" s="206">
        <v>40.159999999999997</v>
      </c>
      <c r="J268" s="213">
        <v>40.11</v>
      </c>
      <c r="K268" s="54">
        <v>40.06</v>
      </c>
      <c r="L268" s="213">
        <v>40.770000000000003</v>
      </c>
    </row>
    <row r="269" spans="1:12" x14ac:dyDescent="0.25">
      <c r="A269">
        <v>267</v>
      </c>
      <c r="B269" s="208">
        <v>39.270000000000003</v>
      </c>
      <c r="C269" s="206">
        <v>39.700000000000003</v>
      </c>
      <c r="D269" s="213">
        <v>40.11</v>
      </c>
      <c r="E269" s="213">
        <v>40</v>
      </c>
      <c r="F269" s="206">
        <v>39.71</v>
      </c>
      <c r="G269" s="206">
        <v>39.78</v>
      </c>
      <c r="H269" s="208">
        <v>39.67</v>
      </c>
      <c r="I269" s="206">
        <v>40.1</v>
      </c>
      <c r="J269" s="213">
        <v>40.04</v>
      </c>
      <c r="K269" s="54">
        <v>41.23</v>
      </c>
      <c r="L269" s="213">
        <v>40.53</v>
      </c>
    </row>
    <row r="270" spans="1:12" x14ac:dyDescent="0.25">
      <c r="A270">
        <v>268</v>
      </c>
      <c r="B270" s="208">
        <v>39.229999999999997</v>
      </c>
      <c r="C270" s="206">
        <v>39.93</v>
      </c>
      <c r="D270" s="213">
        <v>40.11</v>
      </c>
      <c r="E270" s="213">
        <v>39.47</v>
      </c>
      <c r="F270" s="206">
        <v>39.75</v>
      </c>
      <c r="G270" s="206">
        <v>39.54</v>
      </c>
      <c r="H270" s="208">
        <v>39.69</v>
      </c>
      <c r="I270" s="206">
        <v>40.18</v>
      </c>
      <c r="J270" s="213">
        <v>39.83</v>
      </c>
      <c r="K270" s="54">
        <v>40.270000000000003</v>
      </c>
      <c r="L270" s="213">
        <v>40.450000000000003</v>
      </c>
    </row>
    <row r="271" spans="1:12" x14ac:dyDescent="0.25">
      <c r="A271">
        <v>269</v>
      </c>
      <c r="B271" s="208">
        <v>39.340000000000003</v>
      </c>
      <c r="C271" s="206">
        <v>40.19</v>
      </c>
      <c r="D271" s="213">
        <v>40.03</v>
      </c>
      <c r="E271" s="213">
        <v>39.51</v>
      </c>
      <c r="F271" s="206">
        <v>39.770000000000003</v>
      </c>
      <c r="G271" s="206">
        <v>40.43</v>
      </c>
      <c r="H271" s="208">
        <v>39.619999999999997</v>
      </c>
      <c r="I271" s="206">
        <v>40.18</v>
      </c>
      <c r="J271" s="213">
        <v>39.86</v>
      </c>
      <c r="K271" s="54">
        <v>40.18</v>
      </c>
      <c r="L271" s="213">
        <v>40.340000000000003</v>
      </c>
    </row>
    <row r="272" spans="1:12" x14ac:dyDescent="0.25">
      <c r="A272">
        <v>270</v>
      </c>
      <c r="B272" s="208">
        <v>39.22</v>
      </c>
      <c r="C272" s="206">
        <v>39.82</v>
      </c>
      <c r="D272" s="213">
        <v>39.96</v>
      </c>
      <c r="E272" s="213">
        <v>39.83</v>
      </c>
      <c r="F272" s="206">
        <v>39.61</v>
      </c>
      <c r="G272" s="206">
        <v>39.81</v>
      </c>
      <c r="H272" s="208">
        <v>39.69</v>
      </c>
      <c r="I272" s="206">
        <v>40.15</v>
      </c>
      <c r="J272" s="213">
        <v>40.07</v>
      </c>
      <c r="K272" s="54">
        <v>40.36</v>
      </c>
      <c r="L272" s="213">
        <v>40.340000000000003</v>
      </c>
    </row>
    <row r="273" spans="1:12" x14ac:dyDescent="0.25">
      <c r="A273">
        <v>271</v>
      </c>
      <c r="B273" s="208">
        <v>39.24</v>
      </c>
      <c r="C273" s="206">
        <v>39.89</v>
      </c>
      <c r="D273" s="213">
        <v>39.94</v>
      </c>
      <c r="E273" s="213">
        <v>39.64</v>
      </c>
      <c r="F273" s="206">
        <v>39.520000000000003</v>
      </c>
      <c r="G273" s="206">
        <v>40.22</v>
      </c>
      <c r="H273" s="208">
        <v>39.65</v>
      </c>
      <c r="I273" s="206">
        <v>40.33</v>
      </c>
      <c r="J273" s="213">
        <v>39.96</v>
      </c>
      <c r="K273" s="54">
        <v>40.35</v>
      </c>
      <c r="L273" s="213">
        <v>40.39</v>
      </c>
    </row>
    <row r="274" spans="1:12" ht="16.5" thickBot="1" x14ac:dyDescent="0.3">
      <c r="A274">
        <v>272</v>
      </c>
      <c r="B274" s="208">
        <v>39.07</v>
      </c>
      <c r="C274" s="206">
        <v>39.85</v>
      </c>
      <c r="D274" s="213">
        <v>40.01</v>
      </c>
      <c r="E274" s="213">
        <v>39.53</v>
      </c>
      <c r="F274" s="206">
        <v>39.979999999999997</v>
      </c>
      <c r="G274" s="206">
        <v>39.79</v>
      </c>
      <c r="H274" s="209">
        <v>39.82</v>
      </c>
      <c r="I274" s="206">
        <v>40.14</v>
      </c>
      <c r="J274" s="213">
        <v>40.08</v>
      </c>
      <c r="K274" s="54">
        <v>40.31</v>
      </c>
      <c r="L274" s="213">
        <v>40.33</v>
      </c>
    </row>
    <row r="275" spans="1:12" x14ac:dyDescent="0.25">
      <c r="A275">
        <v>273</v>
      </c>
      <c r="B275" s="208">
        <v>39.1</v>
      </c>
      <c r="C275" s="206">
        <v>40.01</v>
      </c>
      <c r="D275" s="213">
        <v>39.92</v>
      </c>
      <c r="E275" s="213">
        <v>39.729999999999997</v>
      </c>
      <c r="F275" s="206">
        <v>40.78</v>
      </c>
      <c r="G275" s="206">
        <v>39.67</v>
      </c>
      <c r="H275" s="212">
        <v>40.520000000000003</v>
      </c>
      <c r="I275" s="206">
        <v>40.229999999999997</v>
      </c>
      <c r="J275" s="213">
        <v>39.9</v>
      </c>
      <c r="K275" s="54">
        <v>40.81</v>
      </c>
      <c r="L275" s="213">
        <v>40.4</v>
      </c>
    </row>
    <row r="276" spans="1:12" x14ac:dyDescent="0.25">
      <c r="A276">
        <v>274</v>
      </c>
      <c r="B276" s="208">
        <v>39.369999999999997</v>
      </c>
      <c r="C276" s="206">
        <v>39.93</v>
      </c>
      <c r="D276" s="213">
        <v>39.909999999999997</v>
      </c>
      <c r="E276" s="213">
        <v>39.450000000000003</v>
      </c>
      <c r="F276" s="206">
        <v>39.96</v>
      </c>
      <c r="G276" s="206">
        <v>39.65</v>
      </c>
      <c r="H276" s="213">
        <v>40.130000000000003</v>
      </c>
      <c r="I276" s="206">
        <v>40.1</v>
      </c>
      <c r="J276" s="213">
        <v>39.909999999999997</v>
      </c>
      <c r="K276" s="54">
        <v>39.89</v>
      </c>
      <c r="L276" s="213">
        <v>40.479999999999997</v>
      </c>
    </row>
    <row r="277" spans="1:12" x14ac:dyDescent="0.25">
      <c r="A277">
        <v>275</v>
      </c>
      <c r="B277" s="208">
        <v>39.299999999999997</v>
      </c>
      <c r="C277" s="206">
        <v>39.94</v>
      </c>
      <c r="D277" s="213">
        <v>40.03</v>
      </c>
      <c r="E277" s="213">
        <v>39.68</v>
      </c>
      <c r="F277" s="206">
        <v>39.880000000000003</v>
      </c>
      <c r="G277" s="206">
        <v>39.799999999999997</v>
      </c>
      <c r="H277" s="213">
        <v>39.93</v>
      </c>
      <c r="I277" s="206">
        <v>40.119999999999997</v>
      </c>
      <c r="J277" s="213">
        <v>39.869999999999997</v>
      </c>
      <c r="K277" s="54">
        <v>40.119999999999997</v>
      </c>
      <c r="L277" s="213">
        <v>41.17</v>
      </c>
    </row>
    <row r="278" spans="1:12" x14ac:dyDescent="0.25">
      <c r="A278">
        <v>276</v>
      </c>
      <c r="B278" s="208">
        <v>39.159999999999997</v>
      </c>
      <c r="C278" s="206">
        <v>39.82</v>
      </c>
      <c r="D278" s="213">
        <v>40.159999999999997</v>
      </c>
      <c r="E278" s="213">
        <v>39.659999999999997</v>
      </c>
      <c r="F278" s="206">
        <v>39.75</v>
      </c>
      <c r="G278" s="206">
        <v>39.74</v>
      </c>
      <c r="H278" s="213">
        <v>39.950000000000003</v>
      </c>
      <c r="I278" s="206">
        <v>40.1</v>
      </c>
      <c r="J278" s="213">
        <v>39.9</v>
      </c>
      <c r="K278" s="54">
        <v>40.15</v>
      </c>
      <c r="L278" s="213">
        <v>40.6</v>
      </c>
    </row>
    <row r="279" spans="1:12" x14ac:dyDescent="0.25">
      <c r="A279">
        <v>277</v>
      </c>
      <c r="B279" s="208">
        <v>39.33</v>
      </c>
      <c r="C279" s="206">
        <v>39.869999999999997</v>
      </c>
      <c r="D279" s="213">
        <v>40.21</v>
      </c>
      <c r="E279" s="213">
        <v>39.6</v>
      </c>
      <c r="F279" s="208">
        <v>39.82</v>
      </c>
      <c r="G279" s="206">
        <v>39.92</v>
      </c>
      <c r="H279" s="213">
        <v>39.83</v>
      </c>
      <c r="I279" s="206">
        <v>40.19</v>
      </c>
      <c r="J279" s="213">
        <v>39.86</v>
      </c>
      <c r="K279" s="54">
        <v>40.1</v>
      </c>
      <c r="L279" s="213">
        <v>40.840000000000003</v>
      </c>
    </row>
    <row r="280" spans="1:12" x14ac:dyDescent="0.25">
      <c r="A280">
        <v>278</v>
      </c>
      <c r="B280" s="208">
        <v>39.299999999999997</v>
      </c>
      <c r="C280" s="206">
        <v>39.85</v>
      </c>
      <c r="D280" s="213">
        <v>39.99</v>
      </c>
      <c r="E280" s="213">
        <v>39.75</v>
      </c>
      <c r="F280" s="208">
        <v>39.83</v>
      </c>
      <c r="G280" s="206">
        <v>40.08</v>
      </c>
      <c r="H280" s="213">
        <v>39.79</v>
      </c>
      <c r="I280" s="206">
        <v>40.07</v>
      </c>
      <c r="J280" s="213">
        <v>39.880000000000003</v>
      </c>
      <c r="K280" s="54">
        <v>40.98</v>
      </c>
      <c r="L280" s="213">
        <v>40.76</v>
      </c>
    </row>
    <row r="281" spans="1:12" x14ac:dyDescent="0.25">
      <c r="A281">
        <v>279</v>
      </c>
      <c r="B281" s="208">
        <v>39.47</v>
      </c>
      <c r="C281" s="206">
        <v>39.880000000000003</v>
      </c>
      <c r="D281" s="213">
        <v>39.950000000000003</v>
      </c>
      <c r="E281" s="213">
        <v>40.01</v>
      </c>
      <c r="F281" s="208">
        <v>39.61</v>
      </c>
      <c r="G281" s="206">
        <v>40.08</v>
      </c>
      <c r="H281" s="213">
        <v>39.909999999999997</v>
      </c>
      <c r="I281" s="206">
        <v>40.1</v>
      </c>
      <c r="J281" s="213">
        <v>40.01</v>
      </c>
      <c r="K281" s="54">
        <v>40.07</v>
      </c>
      <c r="L281" s="213">
        <v>40.44</v>
      </c>
    </row>
    <row r="282" spans="1:12" x14ac:dyDescent="0.25">
      <c r="A282">
        <v>280</v>
      </c>
      <c r="B282" s="208">
        <v>39.54</v>
      </c>
      <c r="C282" s="206">
        <v>39.92</v>
      </c>
      <c r="D282" s="213">
        <v>39.94</v>
      </c>
      <c r="E282" s="213">
        <v>39.65</v>
      </c>
      <c r="F282" s="208">
        <v>39.6</v>
      </c>
      <c r="G282" s="206">
        <v>40.619999999999997</v>
      </c>
      <c r="H282" s="213">
        <v>39.76</v>
      </c>
      <c r="I282" s="206">
        <v>40.450000000000003</v>
      </c>
      <c r="J282" s="213">
        <v>39.78</v>
      </c>
      <c r="K282" s="54">
        <v>40.76</v>
      </c>
      <c r="L282" s="213">
        <v>40.479999999999997</v>
      </c>
    </row>
    <row r="283" spans="1:12" x14ac:dyDescent="0.25">
      <c r="A283">
        <v>281</v>
      </c>
      <c r="B283" s="208">
        <v>39.51</v>
      </c>
      <c r="C283" s="206">
        <v>39.92</v>
      </c>
      <c r="D283" s="213">
        <v>39.950000000000003</v>
      </c>
      <c r="E283" s="213">
        <v>39.78</v>
      </c>
      <c r="F283" s="208">
        <v>39.68</v>
      </c>
      <c r="G283" s="206">
        <v>40.01</v>
      </c>
      <c r="H283" s="213">
        <v>39.75</v>
      </c>
      <c r="I283" s="206">
        <v>40.06</v>
      </c>
      <c r="J283" s="213">
        <v>39.909999999999997</v>
      </c>
      <c r="K283" s="54">
        <v>40.090000000000003</v>
      </c>
      <c r="L283" s="213">
        <v>40.33</v>
      </c>
    </row>
    <row r="284" spans="1:12" x14ac:dyDescent="0.25">
      <c r="A284">
        <v>282</v>
      </c>
      <c r="B284" s="208">
        <v>39.15</v>
      </c>
      <c r="C284" s="206">
        <v>39.83</v>
      </c>
      <c r="D284" s="213">
        <v>39.880000000000003</v>
      </c>
      <c r="E284" s="213">
        <v>39.81</v>
      </c>
      <c r="F284" s="208">
        <v>39.549999999999997</v>
      </c>
      <c r="G284" s="206">
        <v>40.01</v>
      </c>
      <c r="H284" s="213">
        <v>39.82</v>
      </c>
      <c r="I284" s="206">
        <v>40.04</v>
      </c>
      <c r="J284" s="213">
        <v>39.979999999999997</v>
      </c>
      <c r="K284" s="54">
        <v>40.119999999999997</v>
      </c>
      <c r="L284" s="213">
        <v>41.22</v>
      </c>
    </row>
    <row r="285" spans="1:12" ht="16.5" thickBot="1" x14ac:dyDescent="0.3">
      <c r="A285">
        <v>283</v>
      </c>
      <c r="B285" s="208">
        <v>39.5</v>
      </c>
      <c r="C285" s="206">
        <v>39.590000000000003</v>
      </c>
      <c r="D285" s="218">
        <v>40.090000000000003</v>
      </c>
      <c r="E285" s="213">
        <v>39.69</v>
      </c>
      <c r="F285" s="208">
        <v>39.56</v>
      </c>
      <c r="G285" s="206">
        <v>40.369999999999997</v>
      </c>
      <c r="H285" s="213">
        <v>39.67</v>
      </c>
      <c r="I285" s="207">
        <v>40.32</v>
      </c>
      <c r="J285" s="213">
        <v>40.200000000000003</v>
      </c>
      <c r="K285" s="54">
        <v>40.659999999999997</v>
      </c>
      <c r="L285" s="213">
        <v>40.479999999999997</v>
      </c>
    </row>
    <row r="286" spans="1:12" x14ac:dyDescent="0.25">
      <c r="A286">
        <v>284</v>
      </c>
      <c r="B286" s="208">
        <v>39.51</v>
      </c>
      <c r="C286" s="206">
        <v>40.36</v>
      </c>
      <c r="D286" s="213">
        <v>40.11</v>
      </c>
      <c r="E286" s="213">
        <v>39.56</v>
      </c>
      <c r="F286" s="208">
        <v>39.67</v>
      </c>
      <c r="G286" s="206">
        <v>39.96</v>
      </c>
      <c r="H286" s="213">
        <v>39.69</v>
      </c>
      <c r="I286" s="205">
        <v>40.799999999999997</v>
      </c>
      <c r="J286" s="213">
        <v>39.979999999999997</v>
      </c>
      <c r="K286" s="54">
        <v>41.75</v>
      </c>
      <c r="L286" s="213">
        <v>40.56</v>
      </c>
    </row>
    <row r="287" spans="1:12" ht="16.5" thickBot="1" x14ac:dyDescent="0.3">
      <c r="A287">
        <v>285</v>
      </c>
      <c r="B287" s="208">
        <v>39.380000000000003</v>
      </c>
      <c r="C287" s="206">
        <v>39.880000000000003</v>
      </c>
      <c r="D287" s="213">
        <v>40.14</v>
      </c>
      <c r="E287" s="213">
        <v>39.36</v>
      </c>
      <c r="F287" s="208">
        <v>39.56</v>
      </c>
      <c r="G287" s="206">
        <v>40.01</v>
      </c>
      <c r="H287" s="213">
        <v>39.619999999999997</v>
      </c>
      <c r="I287" s="206">
        <v>40.119999999999997</v>
      </c>
      <c r="J287" s="214">
        <v>40.22</v>
      </c>
      <c r="K287" s="54">
        <v>39.96</v>
      </c>
      <c r="L287" s="213">
        <v>40.79</v>
      </c>
    </row>
    <row r="288" spans="1:12" x14ac:dyDescent="0.25">
      <c r="A288">
        <v>286</v>
      </c>
      <c r="B288" s="208">
        <v>39.26</v>
      </c>
      <c r="C288" s="206">
        <v>39.65</v>
      </c>
      <c r="D288" s="213">
        <v>40.06</v>
      </c>
      <c r="E288" s="213">
        <v>39.409999999999997</v>
      </c>
      <c r="F288" s="208">
        <v>40.07</v>
      </c>
      <c r="G288" s="206">
        <v>40.22</v>
      </c>
      <c r="H288" s="213">
        <v>39.549999999999997</v>
      </c>
      <c r="I288" s="206">
        <v>40.270000000000003</v>
      </c>
      <c r="J288" s="205">
        <v>40.770000000000003</v>
      </c>
      <c r="K288" s="54">
        <v>40.25</v>
      </c>
      <c r="L288" s="213">
        <v>40.39</v>
      </c>
    </row>
    <row r="289" spans="1:12" ht="16.5" thickBot="1" x14ac:dyDescent="0.3">
      <c r="A289">
        <v>287</v>
      </c>
      <c r="B289" s="208">
        <v>39.159999999999997</v>
      </c>
      <c r="C289" s="206">
        <v>39.86</v>
      </c>
      <c r="D289" s="213">
        <v>39.89</v>
      </c>
      <c r="E289" s="213">
        <v>40.24</v>
      </c>
      <c r="F289" s="209">
        <v>39.36</v>
      </c>
      <c r="G289" s="206">
        <v>40.08</v>
      </c>
      <c r="H289" s="213">
        <v>39.5</v>
      </c>
      <c r="I289" s="206">
        <v>40.19</v>
      </c>
      <c r="J289" s="206">
        <v>40.31</v>
      </c>
      <c r="K289" s="54">
        <v>39.89</v>
      </c>
      <c r="L289" s="213">
        <v>40.549999999999997</v>
      </c>
    </row>
    <row r="290" spans="1:12" x14ac:dyDescent="0.25">
      <c r="A290">
        <v>288</v>
      </c>
      <c r="B290" s="208">
        <v>39.270000000000003</v>
      </c>
      <c r="C290" s="206">
        <v>39.86</v>
      </c>
      <c r="D290" s="213">
        <v>39.979999999999997</v>
      </c>
      <c r="E290" s="213">
        <v>39.69</v>
      </c>
      <c r="F290" s="205">
        <v>40.090000000000003</v>
      </c>
      <c r="G290" s="206">
        <v>40.159999999999997</v>
      </c>
      <c r="H290" s="213">
        <v>39.61</v>
      </c>
      <c r="I290" s="206">
        <v>40.299999999999997</v>
      </c>
      <c r="J290" s="206">
        <v>40.24</v>
      </c>
      <c r="K290" s="54">
        <v>39.92</v>
      </c>
      <c r="L290" s="213">
        <v>40.57</v>
      </c>
    </row>
    <row r="291" spans="1:12" x14ac:dyDescent="0.25">
      <c r="A291">
        <v>289</v>
      </c>
      <c r="B291" s="208">
        <v>39.229999999999997</v>
      </c>
      <c r="C291" s="206">
        <v>39.979999999999997</v>
      </c>
      <c r="D291" s="213">
        <v>40.119999999999997</v>
      </c>
      <c r="E291" s="213">
        <v>39.49</v>
      </c>
      <c r="F291" s="206">
        <v>40.07</v>
      </c>
      <c r="G291" s="206">
        <v>41.34</v>
      </c>
      <c r="H291" s="213">
        <v>40.21</v>
      </c>
      <c r="I291" s="206">
        <v>40.229999999999997</v>
      </c>
      <c r="J291" s="206">
        <v>40.17</v>
      </c>
      <c r="K291" s="54">
        <v>40.4</v>
      </c>
      <c r="L291" s="213">
        <v>40.340000000000003</v>
      </c>
    </row>
    <row r="292" spans="1:12" ht="16.5" thickBot="1" x14ac:dyDescent="0.3">
      <c r="A292">
        <v>290</v>
      </c>
      <c r="B292" s="208">
        <v>39.76</v>
      </c>
      <c r="C292" s="207">
        <v>39.85</v>
      </c>
      <c r="D292" s="213">
        <v>39.89</v>
      </c>
      <c r="E292" s="213">
        <v>39.729999999999997</v>
      </c>
      <c r="F292" s="206">
        <v>39.92</v>
      </c>
      <c r="G292" s="207">
        <v>40.19</v>
      </c>
      <c r="H292" s="213">
        <v>40.29</v>
      </c>
      <c r="I292" s="206">
        <v>40.14</v>
      </c>
      <c r="J292" s="206">
        <v>40.14</v>
      </c>
      <c r="K292" s="54">
        <v>39.99</v>
      </c>
      <c r="L292" s="213">
        <v>40.479999999999997</v>
      </c>
    </row>
    <row r="293" spans="1:12" x14ac:dyDescent="0.25">
      <c r="A293">
        <v>291</v>
      </c>
      <c r="B293" s="208">
        <v>39.369999999999997</v>
      </c>
      <c r="C293" s="212">
        <v>40.07</v>
      </c>
      <c r="D293" s="213">
        <v>39.83</v>
      </c>
      <c r="E293" s="213">
        <v>40.1</v>
      </c>
      <c r="F293" s="206">
        <v>39.89</v>
      </c>
      <c r="G293" s="212">
        <v>40.71</v>
      </c>
      <c r="H293" s="213">
        <v>39.54</v>
      </c>
      <c r="I293" s="206">
        <v>39.93</v>
      </c>
      <c r="J293" s="206">
        <v>40.1</v>
      </c>
      <c r="K293" s="54">
        <v>40.380000000000003</v>
      </c>
      <c r="L293" s="213">
        <v>40.33</v>
      </c>
    </row>
    <row r="294" spans="1:12" x14ac:dyDescent="0.25">
      <c r="A294">
        <v>292</v>
      </c>
      <c r="B294" s="208">
        <v>39.369999999999997</v>
      </c>
      <c r="C294" s="213">
        <v>40.21</v>
      </c>
      <c r="D294" s="213">
        <v>40.18</v>
      </c>
      <c r="E294" s="213">
        <v>39.69</v>
      </c>
      <c r="F294" s="206">
        <v>40.18</v>
      </c>
      <c r="G294" s="213">
        <v>39.89</v>
      </c>
      <c r="H294" s="213">
        <v>39.630000000000003</v>
      </c>
      <c r="I294" s="206">
        <v>39.96</v>
      </c>
      <c r="J294" s="206">
        <v>40.1</v>
      </c>
      <c r="K294" s="54">
        <v>40.950000000000003</v>
      </c>
      <c r="L294" s="213">
        <v>40.44</v>
      </c>
    </row>
    <row r="295" spans="1:12" x14ac:dyDescent="0.25">
      <c r="A295">
        <v>293</v>
      </c>
      <c r="B295" s="208">
        <v>39.26</v>
      </c>
      <c r="C295" s="213">
        <v>39.68</v>
      </c>
      <c r="D295" s="213">
        <v>40.1</v>
      </c>
      <c r="E295" s="213">
        <v>39.630000000000003</v>
      </c>
      <c r="F295" s="206">
        <v>39.72</v>
      </c>
      <c r="G295" s="213">
        <v>40.18</v>
      </c>
      <c r="H295" s="213">
        <v>39.409999999999997</v>
      </c>
      <c r="I295" s="206">
        <v>40.83</v>
      </c>
      <c r="J295" s="206">
        <v>40.270000000000003</v>
      </c>
      <c r="K295" s="54">
        <v>40.15</v>
      </c>
      <c r="L295" s="213">
        <v>40.630000000000003</v>
      </c>
    </row>
    <row r="296" spans="1:12" x14ac:dyDescent="0.25">
      <c r="A296">
        <v>294</v>
      </c>
      <c r="B296" s="208">
        <v>39.29</v>
      </c>
      <c r="C296" s="213">
        <v>39.71</v>
      </c>
      <c r="D296" s="213">
        <v>39.99</v>
      </c>
      <c r="E296" s="213">
        <v>39.450000000000003</v>
      </c>
      <c r="F296" s="206">
        <v>39.76</v>
      </c>
      <c r="G296" s="213">
        <v>39.92</v>
      </c>
      <c r="H296" s="213">
        <v>39.53</v>
      </c>
      <c r="I296" s="206">
        <v>39.94</v>
      </c>
      <c r="J296" s="206">
        <v>39.869999999999997</v>
      </c>
      <c r="K296" s="54">
        <v>40.130000000000003</v>
      </c>
      <c r="L296" s="213">
        <v>40.270000000000003</v>
      </c>
    </row>
    <row r="297" spans="1:12" x14ac:dyDescent="0.25">
      <c r="A297">
        <v>295</v>
      </c>
      <c r="B297" s="208">
        <v>39.33</v>
      </c>
      <c r="C297" s="213">
        <v>39.93</v>
      </c>
      <c r="D297" s="206">
        <v>39.840000000000003</v>
      </c>
      <c r="E297" s="213">
        <v>39.78</v>
      </c>
      <c r="F297" s="206">
        <v>39.840000000000003</v>
      </c>
      <c r="G297" s="213">
        <v>39.99</v>
      </c>
      <c r="H297" s="213">
        <v>39.65</v>
      </c>
      <c r="I297" s="206">
        <v>39.840000000000003</v>
      </c>
      <c r="J297" s="206">
        <v>40.090000000000003</v>
      </c>
      <c r="K297" s="54">
        <v>40.15</v>
      </c>
      <c r="L297" s="213">
        <v>40.4</v>
      </c>
    </row>
    <row r="298" spans="1:12" x14ac:dyDescent="0.25">
      <c r="A298">
        <v>296</v>
      </c>
      <c r="B298" s="208">
        <v>39.979999999999997</v>
      </c>
      <c r="C298" s="213">
        <v>39.64</v>
      </c>
      <c r="D298" s="206">
        <v>39.97</v>
      </c>
      <c r="E298" s="213">
        <v>39.99</v>
      </c>
      <c r="F298" s="206">
        <v>39.619999999999997</v>
      </c>
      <c r="G298" s="213">
        <v>40.17</v>
      </c>
      <c r="H298" s="213">
        <v>39.630000000000003</v>
      </c>
      <c r="I298" s="206">
        <v>40.14</v>
      </c>
      <c r="J298" s="206">
        <v>40.130000000000003</v>
      </c>
      <c r="K298" s="54">
        <v>40.04</v>
      </c>
      <c r="L298" s="213">
        <v>41.41</v>
      </c>
    </row>
    <row r="299" spans="1:12" x14ac:dyDescent="0.25">
      <c r="A299">
        <v>297</v>
      </c>
      <c r="B299" s="208">
        <v>39.46</v>
      </c>
      <c r="C299" s="213">
        <v>40.5</v>
      </c>
      <c r="D299" s="206">
        <v>40.06</v>
      </c>
      <c r="E299" s="213">
        <v>39.630000000000003</v>
      </c>
      <c r="F299" s="206">
        <v>39.909999999999997</v>
      </c>
      <c r="G299" s="213">
        <v>39.86</v>
      </c>
      <c r="H299" s="213">
        <v>39.549999999999997</v>
      </c>
      <c r="I299" s="206">
        <v>39.979999999999997</v>
      </c>
      <c r="J299" s="206">
        <v>40.340000000000003</v>
      </c>
      <c r="K299" s="54">
        <v>40.18</v>
      </c>
      <c r="L299" s="213">
        <v>40.409999999999997</v>
      </c>
    </row>
    <row r="300" spans="1:12" x14ac:dyDescent="0.25">
      <c r="A300">
        <v>298</v>
      </c>
      <c r="B300" s="208">
        <v>39.25</v>
      </c>
      <c r="C300" s="213">
        <v>39.86</v>
      </c>
      <c r="D300" s="206">
        <v>40.049999999999997</v>
      </c>
      <c r="E300" s="213">
        <v>39.840000000000003</v>
      </c>
      <c r="F300" s="206">
        <v>39.44</v>
      </c>
      <c r="G300" s="213">
        <v>39.74</v>
      </c>
      <c r="H300" s="213">
        <v>39.53</v>
      </c>
      <c r="I300" s="206">
        <v>39.99</v>
      </c>
      <c r="J300" s="206">
        <v>40.49</v>
      </c>
      <c r="K300" s="54">
        <v>40.590000000000003</v>
      </c>
      <c r="L300" s="213">
        <v>40.56</v>
      </c>
    </row>
    <row r="301" spans="1:12" x14ac:dyDescent="0.25">
      <c r="A301">
        <v>299</v>
      </c>
      <c r="B301" s="208">
        <v>39.28</v>
      </c>
      <c r="C301" s="213">
        <v>39.75</v>
      </c>
      <c r="D301" s="206">
        <v>39.78</v>
      </c>
      <c r="E301" s="213">
        <v>39.56</v>
      </c>
      <c r="F301" s="206">
        <v>39.57</v>
      </c>
      <c r="G301" s="213">
        <v>39.770000000000003</v>
      </c>
      <c r="H301" s="213">
        <v>39.71</v>
      </c>
      <c r="I301" s="206">
        <v>39.979999999999997</v>
      </c>
      <c r="J301" s="206">
        <v>39.770000000000003</v>
      </c>
      <c r="K301" s="54">
        <v>40.799999999999997</v>
      </c>
      <c r="L301" s="213">
        <v>40.58</v>
      </c>
    </row>
    <row r="302" spans="1:12" x14ac:dyDescent="0.25">
      <c r="A302">
        <v>300</v>
      </c>
      <c r="B302" s="208">
        <v>39.26</v>
      </c>
      <c r="C302" s="213">
        <v>39.869999999999997</v>
      </c>
      <c r="D302" s="206">
        <v>39.85</v>
      </c>
      <c r="E302" s="213">
        <v>39.67</v>
      </c>
      <c r="F302" s="206">
        <v>39.6</v>
      </c>
      <c r="G302" s="213">
        <v>39.89</v>
      </c>
      <c r="H302" s="213">
        <v>39.619999999999997</v>
      </c>
      <c r="I302" s="206">
        <v>40.049999999999997</v>
      </c>
      <c r="J302" s="206">
        <v>39.950000000000003</v>
      </c>
      <c r="K302" s="54">
        <v>40.35</v>
      </c>
      <c r="L302" s="213">
        <v>40.43</v>
      </c>
    </row>
    <row r="303" spans="1:12" x14ac:dyDescent="0.25">
      <c r="A303">
        <v>301</v>
      </c>
      <c r="B303" s="208">
        <v>39.21</v>
      </c>
      <c r="C303" s="213">
        <v>39.81</v>
      </c>
      <c r="D303" s="206">
        <v>40.200000000000003</v>
      </c>
      <c r="E303" s="206">
        <v>40.14</v>
      </c>
      <c r="F303" s="206">
        <v>39.57</v>
      </c>
      <c r="G303" s="213">
        <v>39.840000000000003</v>
      </c>
      <c r="H303" s="213">
        <v>39.770000000000003</v>
      </c>
      <c r="I303" s="206">
        <v>39.76</v>
      </c>
      <c r="J303" s="206">
        <v>39.89</v>
      </c>
      <c r="K303" s="54">
        <v>40.270000000000003</v>
      </c>
      <c r="L303" s="213">
        <v>40.590000000000003</v>
      </c>
    </row>
    <row r="304" spans="1:12" x14ac:dyDescent="0.25">
      <c r="A304">
        <v>302</v>
      </c>
      <c r="B304" s="208">
        <v>39.26</v>
      </c>
      <c r="C304" s="213">
        <v>40.14</v>
      </c>
      <c r="D304" s="206">
        <v>39.979999999999997</v>
      </c>
      <c r="E304" s="206">
        <v>39.630000000000003</v>
      </c>
      <c r="F304" s="206">
        <v>39.54</v>
      </c>
      <c r="G304" s="213">
        <v>39.92</v>
      </c>
      <c r="H304" s="213">
        <v>39.659999999999997</v>
      </c>
      <c r="I304" s="206">
        <v>40.020000000000003</v>
      </c>
      <c r="J304" s="206">
        <v>39.85</v>
      </c>
      <c r="K304" s="54">
        <v>40.159999999999997</v>
      </c>
      <c r="L304" s="213">
        <v>40.46</v>
      </c>
    </row>
    <row r="305" spans="1:12" x14ac:dyDescent="0.25">
      <c r="A305">
        <v>303</v>
      </c>
      <c r="B305" s="208">
        <v>39.26</v>
      </c>
      <c r="C305" s="213">
        <v>39.909999999999997</v>
      </c>
      <c r="D305" s="206">
        <v>39.82</v>
      </c>
      <c r="E305" s="206">
        <v>39.54</v>
      </c>
      <c r="F305" s="206">
        <v>39.69</v>
      </c>
      <c r="G305" s="213">
        <v>39.61</v>
      </c>
      <c r="H305" s="213">
        <v>39.46</v>
      </c>
      <c r="I305" s="206">
        <v>40.11</v>
      </c>
      <c r="J305" s="206">
        <v>39.83</v>
      </c>
      <c r="K305" s="54">
        <v>40.28</v>
      </c>
      <c r="L305" s="213">
        <v>40.75</v>
      </c>
    </row>
    <row r="306" spans="1:12" x14ac:dyDescent="0.25">
      <c r="A306">
        <v>304</v>
      </c>
      <c r="B306" s="208">
        <v>39.229999999999997</v>
      </c>
      <c r="C306" s="213">
        <v>39.630000000000003</v>
      </c>
      <c r="D306" s="206">
        <v>39.69</v>
      </c>
      <c r="E306" s="206">
        <v>39.700000000000003</v>
      </c>
      <c r="F306" s="206">
        <v>39.549999999999997</v>
      </c>
      <c r="G306" s="213">
        <v>39.729999999999997</v>
      </c>
      <c r="H306" s="213">
        <v>39.49</v>
      </c>
      <c r="I306" s="206">
        <v>40.08</v>
      </c>
      <c r="J306" s="206">
        <v>39.69</v>
      </c>
      <c r="K306" s="54">
        <v>41.48</v>
      </c>
      <c r="L306" s="213">
        <v>40.68</v>
      </c>
    </row>
    <row r="307" spans="1:12" x14ac:dyDescent="0.25">
      <c r="A307">
        <v>305</v>
      </c>
      <c r="B307" s="208">
        <v>39.15</v>
      </c>
      <c r="C307" s="213">
        <v>40.020000000000003</v>
      </c>
      <c r="D307" s="206">
        <v>39.979999999999997</v>
      </c>
      <c r="E307" s="206">
        <v>39.36</v>
      </c>
      <c r="F307" s="206">
        <v>39.76</v>
      </c>
      <c r="G307" s="213">
        <v>39.69</v>
      </c>
      <c r="H307" s="213">
        <v>39.47</v>
      </c>
      <c r="I307" s="206">
        <v>40.14</v>
      </c>
      <c r="J307" s="206">
        <v>40</v>
      </c>
      <c r="K307" s="54">
        <v>40.53</v>
      </c>
      <c r="L307" s="213">
        <v>41.05</v>
      </c>
    </row>
    <row r="308" spans="1:12" x14ac:dyDescent="0.25">
      <c r="A308">
        <v>306</v>
      </c>
      <c r="B308" s="208">
        <v>39.17</v>
      </c>
      <c r="C308" s="213">
        <v>39.83</v>
      </c>
      <c r="D308" s="206">
        <v>40.11</v>
      </c>
      <c r="E308" s="206">
        <v>39.65</v>
      </c>
      <c r="F308" s="206">
        <v>39.56</v>
      </c>
      <c r="G308" s="213">
        <v>40.42</v>
      </c>
      <c r="H308" s="213">
        <v>39.520000000000003</v>
      </c>
      <c r="I308" s="206">
        <v>39.950000000000003</v>
      </c>
      <c r="J308" s="206">
        <v>39.729999999999997</v>
      </c>
      <c r="K308" s="54">
        <v>40.1</v>
      </c>
      <c r="L308" s="213">
        <v>40.93</v>
      </c>
    </row>
    <row r="309" spans="1:12" x14ac:dyDescent="0.25">
      <c r="A309">
        <v>307</v>
      </c>
      <c r="B309" s="206">
        <v>39.31</v>
      </c>
      <c r="C309" s="213">
        <v>39.64</v>
      </c>
      <c r="D309" s="206">
        <v>39.99</v>
      </c>
      <c r="E309" s="206">
        <v>39.549999999999997</v>
      </c>
      <c r="F309" s="206">
        <v>39.64</v>
      </c>
      <c r="G309" s="213">
        <v>39.840000000000003</v>
      </c>
      <c r="H309" s="213">
        <v>39.67</v>
      </c>
      <c r="I309" s="206">
        <v>40.03</v>
      </c>
      <c r="J309" s="206">
        <v>39.68</v>
      </c>
      <c r="K309" s="54">
        <v>40.35</v>
      </c>
      <c r="L309" s="213">
        <v>40.58</v>
      </c>
    </row>
    <row r="310" spans="1:12" x14ac:dyDescent="0.25">
      <c r="A310">
        <v>308</v>
      </c>
      <c r="B310" s="206">
        <v>39.26</v>
      </c>
      <c r="C310" s="213">
        <v>39.72</v>
      </c>
      <c r="D310" s="208">
        <v>39.76</v>
      </c>
      <c r="E310" s="206">
        <v>39.51</v>
      </c>
      <c r="F310" s="206">
        <v>39.54</v>
      </c>
      <c r="G310" s="213">
        <v>39.700000000000003</v>
      </c>
      <c r="H310" s="213">
        <v>39.56</v>
      </c>
      <c r="I310" s="206">
        <v>40.18</v>
      </c>
      <c r="J310" s="206">
        <v>40.08</v>
      </c>
      <c r="K310" s="54">
        <v>40.619999999999997</v>
      </c>
      <c r="L310" s="213">
        <v>41.07</v>
      </c>
    </row>
    <row r="311" spans="1:12" x14ac:dyDescent="0.25">
      <c r="A311">
        <v>309</v>
      </c>
      <c r="B311" s="206">
        <v>39.380000000000003</v>
      </c>
      <c r="C311" s="213">
        <v>40.590000000000003</v>
      </c>
      <c r="D311" s="208">
        <v>39.83</v>
      </c>
      <c r="E311" s="206">
        <v>39.630000000000003</v>
      </c>
      <c r="F311" s="206">
        <v>39.51</v>
      </c>
      <c r="G311" s="213">
        <v>39.630000000000003</v>
      </c>
      <c r="H311" s="213">
        <v>39.65</v>
      </c>
      <c r="I311" s="206">
        <v>39.89</v>
      </c>
      <c r="J311" s="206">
        <v>40.68</v>
      </c>
      <c r="K311" s="54">
        <v>40.119999999999997</v>
      </c>
      <c r="L311" s="213">
        <v>40.69</v>
      </c>
    </row>
    <row r="312" spans="1:12" x14ac:dyDescent="0.25">
      <c r="A312">
        <v>310</v>
      </c>
      <c r="B312" s="206">
        <v>39.15</v>
      </c>
      <c r="C312" s="213">
        <v>39.729999999999997</v>
      </c>
      <c r="D312" s="208">
        <v>40.49</v>
      </c>
      <c r="E312" s="206">
        <v>39.76</v>
      </c>
      <c r="F312" s="206">
        <v>39.57</v>
      </c>
      <c r="G312" s="213">
        <v>39.79</v>
      </c>
      <c r="H312" s="213">
        <v>39.67</v>
      </c>
      <c r="I312" s="206">
        <v>40.270000000000003</v>
      </c>
      <c r="J312" s="206">
        <v>40.96</v>
      </c>
      <c r="K312" s="54">
        <v>40.26</v>
      </c>
      <c r="L312" s="213">
        <v>40.75</v>
      </c>
    </row>
    <row r="313" spans="1:12" x14ac:dyDescent="0.25">
      <c r="A313">
        <v>311</v>
      </c>
      <c r="B313" s="206">
        <v>39.270000000000003</v>
      </c>
      <c r="C313" s="213">
        <v>40.07</v>
      </c>
      <c r="D313" s="208">
        <v>39.630000000000003</v>
      </c>
      <c r="E313" s="206">
        <v>39.6</v>
      </c>
      <c r="F313" s="206">
        <v>39.770000000000003</v>
      </c>
      <c r="G313" s="213">
        <v>39.68</v>
      </c>
      <c r="H313" s="213">
        <v>39.5</v>
      </c>
      <c r="I313" s="206">
        <v>39.89</v>
      </c>
      <c r="J313" s="206">
        <v>40.01</v>
      </c>
      <c r="K313" s="54">
        <v>40.68</v>
      </c>
      <c r="L313" s="213">
        <v>41.25</v>
      </c>
    </row>
    <row r="314" spans="1:12" x14ac:dyDescent="0.25">
      <c r="A314">
        <v>312</v>
      </c>
      <c r="B314" s="206">
        <v>39.22</v>
      </c>
      <c r="C314" s="213">
        <v>39.630000000000003</v>
      </c>
      <c r="D314" s="208">
        <v>40.549999999999997</v>
      </c>
      <c r="E314" s="206">
        <v>39.909999999999997</v>
      </c>
      <c r="F314" s="206">
        <v>39.47</v>
      </c>
      <c r="G314" s="213">
        <v>39.6</v>
      </c>
      <c r="H314" s="213">
        <v>39.54</v>
      </c>
      <c r="I314" s="206">
        <v>40.020000000000003</v>
      </c>
      <c r="J314" s="206">
        <v>39.89</v>
      </c>
      <c r="K314" s="54">
        <v>40.44</v>
      </c>
      <c r="L314" s="213">
        <v>40.78</v>
      </c>
    </row>
    <row r="315" spans="1:12" x14ac:dyDescent="0.25">
      <c r="A315">
        <v>313</v>
      </c>
      <c r="B315" s="206">
        <v>39.270000000000003</v>
      </c>
      <c r="C315" s="213">
        <v>39.74</v>
      </c>
      <c r="D315" s="208">
        <v>39.590000000000003</v>
      </c>
      <c r="E315" s="206">
        <v>39.43</v>
      </c>
      <c r="F315" s="206">
        <v>39.630000000000003</v>
      </c>
      <c r="G315" s="213">
        <v>39.840000000000003</v>
      </c>
      <c r="H315" s="213">
        <v>39.770000000000003</v>
      </c>
      <c r="I315" s="206">
        <v>39.94</v>
      </c>
      <c r="J315" s="206">
        <v>39.97</v>
      </c>
      <c r="K315" s="54">
        <v>40.31</v>
      </c>
      <c r="L315" s="213">
        <v>40.46</v>
      </c>
    </row>
    <row r="316" spans="1:12" x14ac:dyDescent="0.25">
      <c r="A316">
        <v>314</v>
      </c>
      <c r="B316" s="206">
        <v>39.33</v>
      </c>
      <c r="C316" s="213">
        <v>39.51</v>
      </c>
      <c r="D316" s="208">
        <v>39.82</v>
      </c>
      <c r="E316" s="208">
        <v>39.46</v>
      </c>
      <c r="F316" s="206">
        <v>39.57</v>
      </c>
      <c r="G316" s="213">
        <v>39.659999999999997</v>
      </c>
      <c r="H316" s="213">
        <v>39.450000000000003</v>
      </c>
      <c r="I316" s="206">
        <v>40.14</v>
      </c>
      <c r="J316" s="206">
        <v>39.83</v>
      </c>
      <c r="K316" s="54">
        <v>40.049999999999997</v>
      </c>
      <c r="L316" s="213">
        <v>41.73</v>
      </c>
    </row>
    <row r="317" spans="1:12" ht="16.5" thickBot="1" x14ac:dyDescent="0.3">
      <c r="A317">
        <v>315</v>
      </c>
      <c r="B317" s="206">
        <v>39.39</v>
      </c>
      <c r="C317" s="213">
        <v>40.21</v>
      </c>
      <c r="D317" s="208">
        <v>39.909999999999997</v>
      </c>
      <c r="E317" s="208">
        <v>39.44</v>
      </c>
      <c r="F317" s="206">
        <v>39.520000000000003</v>
      </c>
      <c r="G317" s="213">
        <v>39.61</v>
      </c>
      <c r="H317" s="213">
        <v>39.549999999999997</v>
      </c>
      <c r="I317" s="206">
        <v>39.97</v>
      </c>
      <c r="J317" s="206">
        <v>39.68</v>
      </c>
      <c r="K317" s="54">
        <v>40.049999999999997</v>
      </c>
      <c r="L317" s="214">
        <v>41.12</v>
      </c>
    </row>
    <row r="318" spans="1:12" x14ac:dyDescent="0.25">
      <c r="A318">
        <v>316</v>
      </c>
      <c r="B318" s="206">
        <v>39.369999999999997</v>
      </c>
      <c r="C318" s="213">
        <v>39.58</v>
      </c>
      <c r="D318" s="208">
        <v>39.770000000000003</v>
      </c>
      <c r="E318" s="208">
        <v>39.96</v>
      </c>
      <c r="F318" s="206">
        <v>39.58</v>
      </c>
      <c r="G318" s="213">
        <v>39.79</v>
      </c>
      <c r="H318" s="213">
        <v>39.659999999999997</v>
      </c>
      <c r="I318" s="206">
        <v>39.94</v>
      </c>
      <c r="J318" s="206">
        <v>39.729999999999997</v>
      </c>
      <c r="K318" s="54">
        <v>40.39</v>
      </c>
      <c r="L318" s="205">
        <v>41</v>
      </c>
    </row>
    <row r="319" spans="1:12" x14ac:dyDescent="0.25">
      <c r="A319">
        <v>317</v>
      </c>
      <c r="B319" s="206">
        <v>39.15</v>
      </c>
      <c r="C319" s="213">
        <v>39.729999999999997</v>
      </c>
      <c r="D319" s="208">
        <v>39.869999999999997</v>
      </c>
      <c r="E319" s="208">
        <v>40.15</v>
      </c>
      <c r="F319" s="206">
        <v>39.590000000000003</v>
      </c>
      <c r="G319" s="213">
        <v>39.64</v>
      </c>
      <c r="H319" s="213">
        <v>39.65</v>
      </c>
      <c r="I319" s="206">
        <v>40.06</v>
      </c>
      <c r="J319" s="206">
        <v>39.93</v>
      </c>
      <c r="K319" s="54">
        <v>40.200000000000003</v>
      </c>
      <c r="L319" s="206">
        <v>40.99</v>
      </c>
    </row>
    <row r="320" spans="1:12" x14ac:dyDescent="0.25">
      <c r="A320">
        <v>318</v>
      </c>
      <c r="B320" s="206">
        <v>39.44</v>
      </c>
      <c r="C320" s="213">
        <v>39.93</v>
      </c>
      <c r="D320" s="208">
        <v>39.869999999999997</v>
      </c>
      <c r="E320" s="208">
        <v>39.61</v>
      </c>
      <c r="F320" s="206">
        <v>39.6</v>
      </c>
      <c r="G320" s="213">
        <v>39.54</v>
      </c>
      <c r="H320" s="213">
        <v>39.61</v>
      </c>
      <c r="I320" s="206">
        <v>40.07</v>
      </c>
      <c r="J320" s="206">
        <v>39.99</v>
      </c>
      <c r="K320" s="54">
        <v>40.11</v>
      </c>
      <c r="L320" s="206">
        <v>40.94</v>
      </c>
    </row>
    <row r="321" spans="1:12" x14ac:dyDescent="0.25">
      <c r="A321">
        <v>319</v>
      </c>
      <c r="B321" s="206">
        <v>39.28</v>
      </c>
      <c r="C321" s="213">
        <v>39.93</v>
      </c>
      <c r="D321" s="208">
        <v>39.93</v>
      </c>
      <c r="E321" s="208">
        <v>39.69</v>
      </c>
      <c r="F321" s="206">
        <v>39.58</v>
      </c>
      <c r="G321" s="213">
        <v>39.68</v>
      </c>
      <c r="H321" s="213">
        <v>39.520000000000003</v>
      </c>
      <c r="I321" s="206">
        <v>40.26</v>
      </c>
      <c r="J321" s="206">
        <v>39.950000000000003</v>
      </c>
      <c r="K321" s="54">
        <v>40.01</v>
      </c>
      <c r="L321" s="206">
        <v>41.41</v>
      </c>
    </row>
    <row r="322" spans="1:12" ht="16.5" thickBot="1" x14ac:dyDescent="0.3">
      <c r="A322">
        <v>320</v>
      </c>
      <c r="B322" s="208">
        <v>39.340000000000003</v>
      </c>
      <c r="C322" s="213">
        <v>39.83</v>
      </c>
      <c r="D322" s="209">
        <v>40.35</v>
      </c>
      <c r="E322" s="208">
        <v>39.96</v>
      </c>
      <c r="F322" s="206">
        <v>39.54</v>
      </c>
      <c r="G322" s="213">
        <v>40.119999999999997</v>
      </c>
      <c r="H322" s="213">
        <v>39.520000000000003</v>
      </c>
      <c r="I322" s="206">
        <v>39.96</v>
      </c>
      <c r="J322" s="206">
        <v>39.96</v>
      </c>
      <c r="K322" s="55">
        <v>40.21</v>
      </c>
      <c r="L322" s="206">
        <v>40.46</v>
      </c>
    </row>
    <row r="323" spans="1:12" x14ac:dyDescent="0.25">
      <c r="A323">
        <v>321</v>
      </c>
      <c r="B323" s="208">
        <v>39.4</v>
      </c>
      <c r="C323" s="213">
        <v>39.78</v>
      </c>
      <c r="D323" s="205">
        <v>39.68</v>
      </c>
      <c r="E323" s="208">
        <v>39.72</v>
      </c>
      <c r="F323" s="206">
        <v>39.6</v>
      </c>
      <c r="G323" s="213">
        <v>40.229999999999997</v>
      </c>
      <c r="H323" s="213">
        <v>39.69</v>
      </c>
      <c r="I323" s="206">
        <v>40.380000000000003</v>
      </c>
      <c r="J323" s="206">
        <v>39.97</v>
      </c>
      <c r="K323" s="55">
        <v>40.42</v>
      </c>
      <c r="L323" s="206">
        <v>40.51</v>
      </c>
    </row>
    <row r="324" spans="1:12" ht="16.5" thickBot="1" x14ac:dyDescent="0.3">
      <c r="A324">
        <v>322</v>
      </c>
      <c r="B324" s="208">
        <v>39.89</v>
      </c>
      <c r="C324" s="213">
        <v>39.799999999999997</v>
      </c>
      <c r="D324" s="206">
        <v>39.47</v>
      </c>
      <c r="E324" s="209">
        <v>40.130000000000003</v>
      </c>
      <c r="F324" s="206">
        <v>39.619999999999997</v>
      </c>
      <c r="G324" s="213">
        <v>39.590000000000003</v>
      </c>
      <c r="H324" s="213">
        <v>39.409999999999997</v>
      </c>
      <c r="I324" s="206">
        <v>39.880000000000003</v>
      </c>
      <c r="J324" s="206">
        <v>39.99</v>
      </c>
      <c r="K324" s="55">
        <v>40.56</v>
      </c>
      <c r="L324" s="206">
        <v>40.78</v>
      </c>
    </row>
    <row r="325" spans="1:12" ht="16.5" thickBot="1" x14ac:dyDescent="0.3">
      <c r="A325">
        <v>323</v>
      </c>
      <c r="B325" s="208">
        <v>39.57</v>
      </c>
      <c r="C325" s="213">
        <v>39.85</v>
      </c>
      <c r="D325" s="206">
        <v>39.270000000000003</v>
      </c>
      <c r="E325" s="205">
        <v>40.049999999999997</v>
      </c>
      <c r="F325" s="206">
        <v>39.549999999999997</v>
      </c>
      <c r="G325" s="213">
        <v>39.659999999999997</v>
      </c>
      <c r="H325" s="213">
        <v>39.39</v>
      </c>
      <c r="I325" s="206">
        <v>40.14</v>
      </c>
      <c r="J325" s="206">
        <v>40.08</v>
      </c>
      <c r="K325" s="59">
        <v>40.9</v>
      </c>
      <c r="L325" s="206">
        <v>40.83</v>
      </c>
    </row>
    <row r="326" spans="1:12" x14ac:dyDescent="0.25">
      <c r="A326">
        <v>324</v>
      </c>
      <c r="B326" s="208">
        <v>39.340000000000003</v>
      </c>
      <c r="C326" s="213">
        <v>39.659999999999997</v>
      </c>
      <c r="D326" s="206">
        <v>39.18</v>
      </c>
      <c r="E326" s="206">
        <v>39.85</v>
      </c>
      <c r="F326" s="206">
        <v>39.380000000000003</v>
      </c>
      <c r="G326" s="213">
        <v>39.86</v>
      </c>
      <c r="H326" s="213">
        <v>39.520000000000003</v>
      </c>
      <c r="I326" s="206">
        <v>40.049999999999997</v>
      </c>
      <c r="J326" s="206">
        <v>40.130000000000003</v>
      </c>
      <c r="K326" s="123">
        <v>40.299999999999997</v>
      </c>
      <c r="L326" s="206">
        <v>40.44</v>
      </c>
    </row>
    <row r="327" spans="1:12" ht="16.5" thickBot="1" x14ac:dyDescent="0.3">
      <c r="A327">
        <v>325</v>
      </c>
      <c r="B327" s="209">
        <v>39.770000000000003</v>
      </c>
      <c r="C327" s="213">
        <v>39.72</v>
      </c>
      <c r="D327" s="206">
        <v>39.31</v>
      </c>
      <c r="E327" s="206">
        <v>39.979999999999997</v>
      </c>
      <c r="F327" s="206">
        <v>39.53</v>
      </c>
      <c r="G327" s="213">
        <v>39.82</v>
      </c>
      <c r="H327" s="213">
        <v>39.6</v>
      </c>
      <c r="I327" s="206">
        <v>40.119999999999997</v>
      </c>
      <c r="J327" s="207">
        <v>40.44</v>
      </c>
      <c r="K327" s="55">
        <v>40.43</v>
      </c>
      <c r="L327" s="206">
        <v>40.369999999999997</v>
      </c>
    </row>
    <row r="328" spans="1:12" x14ac:dyDescent="0.25">
      <c r="A328">
        <v>326</v>
      </c>
      <c r="B328" s="205">
        <v>39.89</v>
      </c>
      <c r="C328" s="213">
        <v>39.82</v>
      </c>
      <c r="D328" s="206">
        <v>39.21</v>
      </c>
      <c r="E328" s="206">
        <v>39.799999999999997</v>
      </c>
      <c r="F328" s="206">
        <v>39.47</v>
      </c>
      <c r="G328" s="213">
        <v>39.81</v>
      </c>
      <c r="H328" s="213">
        <v>39.380000000000003</v>
      </c>
      <c r="I328" s="53">
        <v>39.979999999999997</v>
      </c>
      <c r="J328" s="205">
        <v>40.79</v>
      </c>
      <c r="K328" s="57">
        <v>40.4</v>
      </c>
      <c r="L328" s="206">
        <v>40.75</v>
      </c>
    </row>
    <row r="329" spans="1:12" x14ac:dyDescent="0.25">
      <c r="A329">
        <v>327</v>
      </c>
      <c r="B329" s="206">
        <v>39.5</v>
      </c>
      <c r="C329" s="213">
        <v>39.69</v>
      </c>
      <c r="D329" s="206">
        <v>39.03</v>
      </c>
      <c r="E329" s="206">
        <v>39.799999999999997</v>
      </c>
      <c r="F329" s="206">
        <v>39.56</v>
      </c>
      <c r="G329" s="213">
        <v>39.86</v>
      </c>
      <c r="H329" s="213">
        <v>39.549999999999997</v>
      </c>
      <c r="I329" s="53">
        <v>40.15</v>
      </c>
      <c r="J329" s="206">
        <v>40.22</v>
      </c>
      <c r="K329" s="57">
        <v>40.200000000000003</v>
      </c>
      <c r="L329" s="206">
        <v>40.67</v>
      </c>
    </row>
    <row r="330" spans="1:12" x14ac:dyDescent="0.25">
      <c r="A330">
        <v>328</v>
      </c>
      <c r="B330" s="206">
        <v>39.49</v>
      </c>
      <c r="C330" s="213">
        <v>39.72</v>
      </c>
      <c r="D330" s="206">
        <v>39.299999999999997</v>
      </c>
      <c r="E330" s="206">
        <v>39.770000000000003</v>
      </c>
      <c r="F330" s="206">
        <v>39.590000000000003</v>
      </c>
      <c r="G330" s="213">
        <v>40.020000000000003</v>
      </c>
      <c r="H330" s="213">
        <v>39.67</v>
      </c>
      <c r="I330" s="53">
        <v>39.99</v>
      </c>
      <c r="J330" s="206">
        <v>40.39</v>
      </c>
      <c r="K330" s="57">
        <v>39.78</v>
      </c>
      <c r="L330" s="206">
        <v>40.61</v>
      </c>
    </row>
    <row r="331" spans="1:12" ht="16.5" thickBot="1" x14ac:dyDescent="0.3">
      <c r="A331">
        <v>329</v>
      </c>
      <c r="B331" s="206">
        <v>39.44</v>
      </c>
      <c r="C331" s="213">
        <v>39.65</v>
      </c>
      <c r="D331" s="206">
        <v>39.26</v>
      </c>
      <c r="E331" s="206">
        <v>39.869999999999997</v>
      </c>
      <c r="F331" s="206">
        <v>39.72</v>
      </c>
      <c r="G331" s="213">
        <v>39.79</v>
      </c>
      <c r="H331" s="214">
        <v>39.590000000000003</v>
      </c>
      <c r="I331" s="53">
        <v>39.94</v>
      </c>
      <c r="J331" s="206">
        <v>40.200000000000003</v>
      </c>
      <c r="K331" s="57">
        <v>40.29</v>
      </c>
      <c r="L331" s="206">
        <v>40.51</v>
      </c>
    </row>
    <row r="332" spans="1:12" x14ac:dyDescent="0.25">
      <c r="A332">
        <v>330</v>
      </c>
      <c r="B332" s="206">
        <v>39.36</v>
      </c>
      <c r="C332" s="213">
        <v>39.9</v>
      </c>
      <c r="D332" s="206">
        <v>39.18</v>
      </c>
      <c r="E332" s="206">
        <v>39.71</v>
      </c>
      <c r="F332" s="206">
        <v>39.54</v>
      </c>
      <c r="G332" s="213">
        <v>39.85</v>
      </c>
      <c r="H332" s="205">
        <v>40.11</v>
      </c>
      <c r="I332" s="53">
        <v>40.020000000000003</v>
      </c>
      <c r="J332" s="206">
        <v>40.22</v>
      </c>
      <c r="K332" s="57">
        <v>39.93</v>
      </c>
      <c r="L332" s="206">
        <v>40.49</v>
      </c>
    </row>
    <row r="333" spans="1:12" x14ac:dyDescent="0.25">
      <c r="A333">
        <v>331</v>
      </c>
      <c r="B333" s="206">
        <v>39.380000000000003</v>
      </c>
      <c r="C333" s="213">
        <v>39.89</v>
      </c>
      <c r="D333" s="206">
        <v>39.57</v>
      </c>
      <c r="E333" s="206">
        <v>39.78</v>
      </c>
      <c r="F333" s="206">
        <v>39.64</v>
      </c>
      <c r="G333" s="213">
        <v>39.82</v>
      </c>
      <c r="H333" s="206">
        <v>39.82</v>
      </c>
      <c r="I333" s="53">
        <v>40.44</v>
      </c>
      <c r="J333" s="206">
        <v>40.57</v>
      </c>
      <c r="K333" s="57">
        <v>39.619999999999997</v>
      </c>
      <c r="L333" s="206">
        <v>40.380000000000003</v>
      </c>
    </row>
    <row r="334" spans="1:12" x14ac:dyDescent="0.25">
      <c r="A334">
        <v>332</v>
      </c>
      <c r="B334" s="206">
        <v>39.5</v>
      </c>
      <c r="C334" s="213">
        <v>39.909999999999997</v>
      </c>
      <c r="D334" s="206">
        <v>39.340000000000003</v>
      </c>
      <c r="E334" s="206">
        <v>39.729999999999997</v>
      </c>
      <c r="F334" s="206">
        <v>39.68</v>
      </c>
      <c r="G334" s="213">
        <v>39.76</v>
      </c>
      <c r="H334" s="206">
        <v>39.659999999999997</v>
      </c>
      <c r="I334" s="53">
        <v>40.590000000000003</v>
      </c>
      <c r="J334" s="206">
        <v>40.409999999999997</v>
      </c>
      <c r="K334" s="57">
        <v>39.880000000000003</v>
      </c>
      <c r="L334" s="206">
        <v>40.47</v>
      </c>
    </row>
    <row r="335" spans="1:12" x14ac:dyDescent="0.25">
      <c r="A335">
        <v>333</v>
      </c>
      <c r="B335" s="206">
        <v>39.369999999999997</v>
      </c>
      <c r="C335" s="213">
        <v>39.79</v>
      </c>
      <c r="D335" s="206">
        <v>39.28</v>
      </c>
      <c r="E335" s="206">
        <v>39.76</v>
      </c>
      <c r="F335" s="206">
        <v>40.32</v>
      </c>
      <c r="G335" s="213">
        <v>39.85</v>
      </c>
      <c r="H335" s="206">
        <v>39.67</v>
      </c>
      <c r="I335" s="53">
        <v>40.479999999999997</v>
      </c>
      <c r="J335" s="206">
        <v>40.06</v>
      </c>
      <c r="K335" s="57">
        <v>40.04</v>
      </c>
      <c r="L335" s="206">
        <v>40.46</v>
      </c>
    </row>
    <row r="336" spans="1:12" x14ac:dyDescent="0.25">
      <c r="A336">
        <v>334</v>
      </c>
      <c r="B336" s="206">
        <v>39.299999999999997</v>
      </c>
      <c r="C336" s="213">
        <v>39.93</v>
      </c>
      <c r="D336" s="206">
        <v>39.94</v>
      </c>
      <c r="E336" s="206">
        <v>39.94</v>
      </c>
      <c r="F336" s="206">
        <v>39.65</v>
      </c>
      <c r="G336" s="213">
        <v>39.94</v>
      </c>
      <c r="H336" s="206">
        <v>39.979999999999997</v>
      </c>
      <c r="I336" s="53">
        <v>40</v>
      </c>
      <c r="J336" s="206">
        <v>40.340000000000003</v>
      </c>
      <c r="K336" s="57">
        <v>40.46</v>
      </c>
      <c r="L336" s="206">
        <v>40.42</v>
      </c>
    </row>
    <row r="337" spans="1:12" x14ac:dyDescent="0.25">
      <c r="A337">
        <v>335</v>
      </c>
      <c r="B337" s="206">
        <v>39.17</v>
      </c>
      <c r="C337" s="213">
        <v>40.18</v>
      </c>
      <c r="D337" s="206">
        <v>39.130000000000003</v>
      </c>
      <c r="E337" s="206">
        <v>39.67</v>
      </c>
      <c r="F337" s="206">
        <v>39.659999999999997</v>
      </c>
      <c r="G337" s="213">
        <v>39.979999999999997</v>
      </c>
      <c r="H337" s="206">
        <v>40.08</v>
      </c>
      <c r="I337" s="53">
        <v>40.119999999999997</v>
      </c>
      <c r="J337" s="206">
        <v>40.479999999999997</v>
      </c>
      <c r="K337" s="57">
        <v>40.69</v>
      </c>
      <c r="L337" s="206">
        <v>40.32</v>
      </c>
    </row>
    <row r="338" spans="1:12" x14ac:dyDescent="0.25">
      <c r="A338">
        <v>336</v>
      </c>
      <c r="B338" s="206">
        <v>39.369999999999997</v>
      </c>
      <c r="C338" s="213">
        <v>40.06</v>
      </c>
      <c r="D338" s="206">
        <v>39.159999999999997</v>
      </c>
      <c r="E338" s="206">
        <v>39.630000000000003</v>
      </c>
      <c r="F338" s="206">
        <v>39.6</v>
      </c>
      <c r="G338" s="213">
        <v>39.799999999999997</v>
      </c>
      <c r="H338" s="206">
        <v>39.65</v>
      </c>
      <c r="I338" s="53">
        <v>40.07</v>
      </c>
      <c r="J338" s="206">
        <v>40.619999999999997</v>
      </c>
      <c r="K338" s="57">
        <v>39.799999999999997</v>
      </c>
      <c r="L338" s="206">
        <v>41.77</v>
      </c>
    </row>
    <row r="339" spans="1:12" x14ac:dyDescent="0.25">
      <c r="A339">
        <v>337</v>
      </c>
      <c r="B339" s="206">
        <v>39.270000000000003</v>
      </c>
      <c r="C339" s="213">
        <v>39.950000000000003</v>
      </c>
      <c r="D339" s="206">
        <v>39.07</v>
      </c>
      <c r="E339" s="206">
        <v>39.6</v>
      </c>
      <c r="F339" s="206">
        <v>39.65</v>
      </c>
      <c r="G339" s="213">
        <v>39.86</v>
      </c>
      <c r="H339" s="206">
        <v>39.549999999999997</v>
      </c>
      <c r="I339" s="53">
        <v>40.07</v>
      </c>
      <c r="J339" s="206">
        <v>39.950000000000003</v>
      </c>
      <c r="K339" s="57">
        <v>39.57</v>
      </c>
      <c r="L339" s="206">
        <v>40.590000000000003</v>
      </c>
    </row>
    <row r="340" spans="1:12" ht="16.5" thickBot="1" x14ac:dyDescent="0.3">
      <c r="A340">
        <v>338</v>
      </c>
      <c r="B340" s="206">
        <v>39.39</v>
      </c>
      <c r="C340" s="213">
        <v>39.83</v>
      </c>
      <c r="D340" s="206">
        <v>39.5</v>
      </c>
      <c r="E340" s="206">
        <v>39.770000000000003</v>
      </c>
      <c r="F340" s="207">
        <v>39.979999999999997</v>
      </c>
      <c r="G340" s="213">
        <v>39.85</v>
      </c>
      <c r="H340" s="206">
        <v>39.65</v>
      </c>
      <c r="I340" s="53">
        <v>39.799999999999997</v>
      </c>
      <c r="J340" s="206">
        <v>40.26</v>
      </c>
      <c r="K340" s="57">
        <v>39.64</v>
      </c>
      <c r="L340" s="206">
        <v>40.520000000000003</v>
      </c>
    </row>
    <row r="341" spans="1:12" x14ac:dyDescent="0.25">
      <c r="A341">
        <v>339</v>
      </c>
      <c r="B341" s="206">
        <v>39.47</v>
      </c>
      <c r="C341" s="213">
        <v>39.89</v>
      </c>
      <c r="D341" s="206">
        <v>39.28</v>
      </c>
      <c r="E341" s="206">
        <v>39.64</v>
      </c>
      <c r="F341" s="205">
        <v>40.17</v>
      </c>
      <c r="G341" s="213">
        <v>39.659999999999997</v>
      </c>
      <c r="H341" s="206">
        <v>39.5</v>
      </c>
      <c r="I341" s="53">
        <v>39.93</v>
      </c>
      <c r="J341" s="206">
        <v>40.229999999999997</v>
      </c>
      <c r="K341" s="57">
        <v>39.590000000000003</v>
      </c>
      <c r="L341" s="206">
        <v>40.590000000000003</v>
      </c>
    </row>
    <row r="342" spans="1:12" x14ac:dyDescent="0.25">
      <c r="A342">
        <v>340</v>
      </c>
      <c r="B342" s="206">
        <v>39.33</v>
      </c>
      <c r="C342" s="213">
        <v>39.880000000000003</v>
      </c>
      <c r="D342" s="206">
        <v>39.119999999999997</v>
      </c>
      <c r="E342" s="206">
        <v>39.729999999999997</v>
      </c>
      <c r="F342" s="206">
        <v>39.979999999999997</v>
      </c>
      <c r="G342" s="213">
        <v>39.75</v>
      </c>
      <c r="H342" s="206">
        <v>39.549999999999997</v>
      </c>
      <c r="I342" s="53">
        <v>39.92</v>
      </c>
      <c r="J342" s="206">
        <v>40.06</v>
      </c>
      <c r="K342" s="57">
        <v>39.53</v>
      </c>
      <c r="L342" s="206">
        <v>40.4</v>
      </c>
    </row>
    <row r="343" spans="1:12" x14ac:dyDescent="0.25">
      <c r="A343">
        <v>341</v>
      </c>
      <c r="B343" s="206">
        <v>39.6</v>
      </c>
      <c r="C343" s="213">
        <v>39.729999999999997</v>
      </c>
      <c r="D343" s="206">
        <v>39.119999999999997</v>
      </c>
      <c r="E343" s="206">
        <v>39.82</v>
      </c>
      <c r="F343" s="206">
        <v>39.93</v>
      </c>
      <c r="G343" s="213">
        <v>39.76</v>
      </c>
      <c r="H343" s="206">
        <v>39.369999999999997</v>
      </c>
      <c r="I343" s="53">
        <v>40.24</v>
      </c>
      <c r="J343" s="206">
        <v>40.229999999999997</v>
      </c>
      <c r="K343" s="57">
        <v>39.729999999999997</v>
      </c>
      <c r="L343" s="206">
        <v>41</v>
      </c>
    </row>
    <row r="344" spans="1:12" x14ac:dyDescent="0.25">
      <c r="A344">
        <v>342</v>
      </c>
      <c r="B344" s="206">
        <v>39.46</v>
      </c>
      <c r="C344" s="213">
        <v>39.94</v>
      </c>
      <c r="D344" s="206">
        <v>39.82</v>
      </c>
      <c r="E344" s="206">
        <v>39.76</v>
      </c>
      <c r="F344" s="206">
        <v>39.76</v>
      </c>
      <c r="G344" s="213">
        <v>39.869999999999997</v>
      </c>
      <c r="H344" s="206">
        <v>39.68</v>
      </c>
      <c r="I344" s="53">
        <v>40.020000000000003</v>
      </c>
      <c r="J344" s="206">
        <v>40.08</v>
      </c>
      <c r="K344" s="57">
        <v>40.54</v>
      </c>
      <c r="L344" s="206">
        <v>40.25</v>
      </c>
    </row>
    <row r="345" spans="1:12" x14ac:dyDescent="0.25">
      <c r="A345">
        <v>343</v>
      </c>
      <c r="B345" s="206">
        <v>39.39</v>
      </c>
      <c r="C345" s="213">
        <v>39.76</v>
      </c>
      <c r="D345" s="206">
        <v>39.19</v>
      </c>
      <c r="E345" s="206">
        <v>39.619999999999997</v>
      </c>
      <c r="F345" s="206">
        <v>39.6</v>
      </c>
      <c r="G345" s="213">
        <v>39.64</v>
      </c>
      <c r="H345" s="206">
        <v>39.46</v>
      </c>
      <c r="I345" s="53">
        <v>40.03</v>
      </c>
      <c r="J345" s="206">
        <v>40.090000000000003</v>
      </c>
      <c r="K345" s="57">
        <v>40.380000000000003</v>
      </c>
      <c r="L345" s="206">
        <v>40.049999999999997</v>
      </c>
    </row>
    <row r="346" spans="1:12" x14ac:dyDescent="0.25">
      <c r="A346">
        <v>344</v>
      </c>
      <c r="B346" s="206">
        <v>39.409999999999997</v>
      </c>
      <c r="C346" s="213">
        <v>39.99</v>
      </c>
      <c r="D346" s="206">
        <v>39.340000000000003</v>
      </c>
      <c r="E346" s="206">
        <v>39.67</v>
      </c>
      <c r="F346" s="206">
        <v>39.58</v>
      </c>
      <c r="G346" s="213">
        <v>40.049999999999997</v>
      </c>
      <c r="H346" s="206">
        <v>39.950000000000003</v>
      </c>
      <c r="I346" s="53">
        <v>39.909999999999997</v>
      </c>
      <c r="J346" s="206">
        <v>40.21</v>
      </c>
      <c r="K346" s="57">
        <v>39.69</v>
      </c>
      <c r="L346" s="206">
        <v>40.17</v>
      </c>
    </row>
    <row r="347" spans="1:12" x14ac:dyDescent="0.25">
      <c r="A347">
        <v>345</v>
      </c>
      <c r="B347" s="206">
        <v>39.28</v>
      </c>
      <c r="C347" s="213">
        <v>39.85</v>
      </c>
      <c r="D347" s="206">
        <v>39.19</v>
      </c>
      <c r="E347" s="206">
        <v>39.67</v>
      </c>
      <c r="F347" s="206">
        <v>39.79</v>
      </c>
      <c r="G347" s="213">
        <v>39.659999999999997</v>
      </c>
      <c r="H347" s="206">
        <v>39.57</v>
      </c>
      <c r="I347" s="53">
        <v>39.68</v>
      </c>
      <c r="J347" s="206">
        <v>40.049999999999997</v>
      </c>
      <c r="K347" s="57">
        <v>39.83</v>
      </c>
      <c r="L347" s="206">
        <v>40.270000000000003</v>
      </c>
    </row>
    <row r="348" spans="1:12" x14ac:dyDescent="0.25">
      <c r="A348">
        <v>346</v>
      </c>
      <c r="B348" s="206">
        <v>39.85</v>
      </c>
      <c r="C348" s="213">
        <v>39.94</v>
      </c>
      <c r="D348" s="206">
        <v>39.119999999999997</v>
      </c>
      <c r="E348" s="206">
        <v>39.69</v>
      </c>
      <c r="F348" s="206">
        <v>39.590000000000003</v>
      </c>
      <c r="G348" s="213">
        <v>39.770000000000003</v>
      </c>
      <c r="H348" s="206">
        <v>39.51</v>
      </c>
      <c r="I348" s="53">
        <v>39.82</v>
      </c>
      <c r="J348" s="206">
        <v>40.01</v>
      </c>
      <c r="K348" s="53">
        <v>39.74</v>
      </c>
      <c r="L348" s="206">
        <v>40.31</v>
      </c>
    </row>
    <row r="349" spans="1:12" x14ac:dyDescent="0.25">
      <c r="A349">
        <v>347</v>
      </c>
      <c r="B349" s="206">
        <v>39.35</v>
      </c>
      <c r="C349" s="213">
        <v>39.75</v>
      </c>
      <c r="D349" s="206">
        <v>39.130000000000003</v>
      </c>
      <c r="E349" s="206">
        <v>39.69</v>
      </c>
      <c r="F349" s="206">
        <v>39.69</v>
      </c>
      <c r="G349" s="213">
        <v>39.950000000000003</v>
      </c>
      <c r="H349" s="206">
        <v>39.590000000000003</v>
      </c>
      <c r="I349" s="53">
        <v>39.880000000000003</v>
      </c>
      <c r="J349" s="206">
        <v>39.96</v>
      </c>
      <c r="K349" s="53">
        <v>39.869999999999997</v>
      </c>
      <c r="L349" s="206">
        <v>40.36</v>
      </c>
    </row>
    <row r="350" spans="1:12" x14ac:dyDescent="0.25">
      <c r="A350">
        <v>348</v>
      </c>
      <c r="B350" s="206">
        <v>39.299999999999997</v>
      </c>
      <c r="C350" s="213">
        <v>39.85</v>
      </c>
      <c r="D350" s="206">
        <v>39.299999999999997</v>
      </c>
      <c r="E350" s="206">
        <v>39.53</v>
      </c>
      <c r="F350" s="206">
        <v>39.630000000000003</v>
      </c>
      <c r="G350" s="213">
        <v>39.85</v>
      </c>
      <c r="H350" s="206">
        <v>39.549999999999997</v>
      </c>
      <c r="I350" s="53">
        <v>39.78</v>
      </c>
      <c r="J350" s="206">
        <v>40.11</v>
      </c>
      <c r="K350" s="53">
        <v>39.630000000000003</v>
      </c>
      <c r="L350" s="206">
        <v>41.42</v>
      </c>
    </row>
    <row r="351" spans="1:12" x14ac:dyDescent="0.25">
      <c r="A351">
        <v>349</v>
      </c>
      <c r="B351" s="206">
        <v>40.04</v>
      </c>
      <c r="C351" s="213">
        <v>39.85</v>
      </c>
      <c r="D351" s="206">
        <v>39.270000000000003</v>
      </c>
      <c r="E351" s="206">
        <v>39.619999999999997</v>
      </c>
      <c r="F351" s="206">
        <v>39.75</v>
      </c>
      <c r="G351" s="213">
        <v>39.78</v>
      </c>
      <c r="H351" s="206">
        <v>39.659999999999997</v>
      </c>
      <c r="I351" s="53">
        <v>39.880000000000003</v>
      </c>
      <c r="J351" s="206">
        <v>40.270000000000003</v>
      </c>
      <c r="K351" s="53">
        <v>39.770000000000003</v>
      </c>
      <c r="L351" s="206">
        <v>41.29</v>
      </c>
    </row>
    <row r="352" spans="1:12" x14ac:dyDescent="0.25">
      <c r="A352">
        <v>350</v>
      </c>
      <c r="B352" s="206">
        <v>39.380000000000003</v>
      </c>
      <c r="C352" s="206">
        <v>39.979999999999997</v>
      </c>
      <c r="D352" s="206">
        <v>39.03</v>
      </c>
      <c r="E352" s="206">
        <v>39.630000000000003</v>
      </c>
      <c r="F352" s="206">
        <v>39.71</v>
      </c>
      <c r="G352" s="206">
        <v>40.76</v>
      </c>
      <c r="H352" s="206">
        <v>39.54</v>
      </c>
      <c r="I352" s="53">
        <v>40.04</v>
      </c>
      <c r="J352" s="206">
        <v>40.049999999999997</v>
      </c>
      <c r="K352" s="53">
        <v>40.770000000000003</v>
      </c>
      <c r="L352" s="206">
        <v>40.4</v>
      </c>
    </row>
    <row r="353" spans="1:12" x14ac:dyDescent="0.25">
      <c r="A353">
        <v>351</v>
      </c>
      <c r="B353" s="206">
        <v>39.11</v>
      </c>
      <c r="C353" s="206">
        <v>39.909999999999997</v>
      </c>
      <c r="D353" s="206">
        <v>39.18</v>
      </c>
      <c r="E353" s="206">
        <v>39.68</v>
      </c>
      <c r="F353" s="206">
        <v>39.42</v>
      </c>
      <c r="G353" s="206">
        <v>40.07</v>
      </c>
      <c r="H353" s="206">
        <v>40.25</v>
      </c>
      <c r="I353" s="53">
        <v>40.07</v>
      </c>
      <c r="J353" s="206">
        <v>40.35</v>
      </c>
      <c r="K353" s="53">
        <v>40.15</v>
      </c>
      <c r="L353" s="206">
        <v>40.96</v>
      </c>
    </row>
    <row r="354" spans="1:12" x14ac:dyDescent="0.25">
      <c r="A354">
        <v>352</v>
      </c>
      <c r="B354" s="206">
        <v>39.119999999999997</v>
      </c>
      <c r="C354" s="206">
        <v>40.1</v>
      </c>
      <c r="D354" s="206">
        <v>39.14</v>
      </c>
      <c r="E354" s="206">
        <v>39.75</v>
      </c>
      <c r="F354" s="206">
        <v>39.520000000000003</v>
      </c>
      <c r="G354" s="206">
        <v>39.79</v>
      </c>
      <c r="H354" s="206">
        <v>39.590000000000003</v>
      </c>
      <c r="I354" s="53">
        <v>39.92</v>
      </c>
      <c r="J354" s="206">
        <v>40.270000000000003</v>
      </c>
      <c r="K354" s="53">
        <v>39.869999999999997</v>
      </c>
      <c r="L354" s="206">
        <v>40.93</v>
      </c>
    </row>
    <row r="355" spans="1:12" x14ac:dyDescent="0.25">
      <c r="A355">
        <v>353</v>
      </c>
      <c r="B355" s="206">
        <v>39.36</v>
      </c>
      <c r="C355" s="206">
        <v>39.67</v>
      </c>
      <c r="D355" s="206">
        <v>39.15</v>
      </c>
      <c r="E355" s="206">
        <v>39.69</v>
      </c>
      <c r="F355" s="206">
        <v>39.53</v>
      </c>
      <c r="G355" s="206">
        <v>39.700000000000003</v>
      </c>
      <c r="H355" s="206">
        <v>39.58</v>
      </c>
      <c r="I355" s="53">
        <v>40.119999999999997</v>
      </c>
      <c r="J355" s="206">
        <v>41.03</v>
      </c>
      <c r="K355" s="53">
        <v>40.14</v>
      </c>
      <c r="L355" s="206">
        <v>41.01</v>
      </c>
    </row>
    <row r="356" spans="1:12" x14ac:dyDescent="0.25">
      <c r="A356">
        <v>354</v>
      </c>
      <c r="B356" s="206">
        <v>39.29</v>
      </c>
      <c r="C356" s="206">
        <v>40</v>
      </c>
      <c r="D356" s="206">
        <v>39.270000000000003</v>
      </c>
      <c r="E356" s="206">
        <v>39.89</v>
      </c>
      <c r="F356" s="206">
        <v>39.61</v>
      </c>
      <c r="G356" s="206">
        <v>39.85</v>
      </c>
      <c r="H356" s="206">
        <v>39.47</v>
      </c>
      <c r="I356" s="53">
        <v>39.869999999999997</v>
      </c>
      <c r="J356" s="206">
        <v>40.5</v>
      </c>
      <c r="K356" s="53">
        <v>39.979999999999997</v>
      </c>
      <c r="L356" s="206">
        <v>40.64</v>
      </c>
    </row>
    <row r="357" spans="1:12" x14ac:dyDescent="0.25">
      <c r="A357">
        <v>355</v>
      </c>
      <c r="B357" s="206">
        <v>39.22</v>
      </c>
      <c r="C357" s="206">
        <v>39.81</v>
      </c>
      <c r="D357" s="206">
        <v>39.17</v>
      </c>
      <c r="E357" s="206">
        <v>39.75</v>
      </c>
      <c r="F357" s="206">
        <v>39.49</v>
      </c>
      <c r="G357" s="206">
        <v>40.14</v>
      </c>
      <c r="H357" s="206">
        <v>39.5</v>
      </c>
      <c r="I357" s="53">
        <v>39.94</v>
      </c>
      <c r="J357" s="206">
        <v>40.72</v>
      </c>
      <c r="K357" s="53">
        <v>39.92</v>
      </c>
      <c r="L357" s="206">
        <v>40.68</v>
      </c>
    </row>
    <row r="358" spans="1:12" x14ac:dyDescent="0.25">
      <c r="A358">
        <v>356</v>
      </c>
      <c r="B358" s="206">
        <v>39.06</v>
      </c>
      <c r="C358" s="206">
        <v>39.9</v>
      </c>
      <c r="D358" s="206">
        <v>39.090000000000003</v>
      </c>
      <c r="E358" s="206">
        <v>39.479999999999997</v>
      </c>
      <c r="F358" s="206">
        <v>39.51</v>
      </c>
      <c r="G358" s="206">
        <v>39.93</v>
      </c>
      <c r="H358" s="206">
        <v>39.630000000000003</v>
      </c>
      <c r="I358" s="57">
        <v>39.950000000000003</v>
      </c>
      <c r="J358" s="206">
        <v>40.200000000000003</v>
      </c>
      <c r="K358" s="53">
        <v>39.81</v>
      </c>
      <c r="L358" s="206">
        <v>40.840000000000003</v>
      </c>
    </row>
    <row r="359" spans="1:12" x14ac:dyDescent="0.25">
      <c r="A359">
        <v>357</v>
      </c>
      <c r="B359" s="206">
        <v>39.11</v>
      </c>
      <c r="C359" s="206">
        <v>40.130000000000003</v>
      </c>
      <c r="D359" s="206">
        <v>39.18</v>
      </c>
      <c r="E359" s="206">
        <v>39.65</v>
      </c>
      <c r="F359" s="206">
        <v>39.549999999999997</v>
      </c>
      <c r="G359" s="206">
        <v>41.78</v>
      </c>
      <c r="H359" s="206">
        <v>39.39</v>
      </c>
      <c r="I359" s="57">
        <v>39.799999999999997</v>
      </c>
      <c r="J359" s="206">
        <v>40.46</v>
      </c>
      <c r="K359" s="53">
        <v>40.04</v>
      </c>
      <c r="L359" s="206">
        <v>40.4</v>
      </c>
    </row>
    <row r="360" spans="1:12" x14ac:dyDescent="0.25">
      <c r="A360">
        <v>358</v>
      </c>
      <c r="B360" s="206">
        <v>39.08</v>
      </c>
      <c r="C360" s="206">
        <v>39.97</v>
      </c>
      <c r="D360" s="206">
        <v>39.25</v>
      </c>
      <c r="E360" s="206">
        <v>39.69</v>
      </c>
      <c r="F360" s="206">
        <v>39.520000000000003</v>
      </c>
      <c r="G360" s="206">
        <v>39.78</v>
      </c>
      <c r="H360" s="206">
        <v>39.53</v>
      </c>
      <c r="I360" s="57">
        <v>39.840000000000003</v>
      </c>
      <c r="J360" s="206">
        <v>40.24</v>
      </c>
      <c r="K360" s="53">
        <v>39.81</v>
      </c>
      <c r="L360" s="206">
        <v>40.479999999999997</v>
      </c>
    </row>
    <row r="361" spans="1:12" x14ac:dyDescent="0.25">
      <c r="A361">
        <v>359</v>
      </c>
      <c r="B361" s="206">
        <v>39.17</v>
      </c>
      <c r="C361" s="206">
        <v>40.020000000000003</v>
      </c>
      <c r="D361" s="206">
        <v>39.26</v>
      </c>
      <c r="E361" s="206">
        <v>39.75</v>
      </c>
      <c r="F361" s="206">
        <v>39.94</v>
      </c>
      <c r="G361" s="206">
        <v>40.08</v>
      </c>
      <c r="H361" s="206">
        <v>47.04</v>
      </c>
      <c r="I361" s="57">
        <v>39.909999999999997</v>
      </c>
      <c r="J361" s="206">
        <v>40.049999999999997</v>
      </c>
      <c r="K361" s="53">
        <v>39.76</v>
      </c>
      <c r="L361" s="206">
        <v>40.47</v>
      </c>
    </row>
    <row r="362" spans="1:12" x14ac:dyDescent="0.25">
      <c r="A362">
        <v>360</v>
      </c>
      <c r="B362" s="206">
        <v>39.049999999999997</v>
      </c>
      <c r="C362" s="206">
        <v>39.840000000000003</v>
      </c>
      <c r="D362" s="206">
        <v>39.270000000000003</v>
      </c>
      <c r="E362" s="206">
        <v>39.69</v>
      </c>
      <c r="F362" s="206">
        <v>40.049999999999997</v>
      </c>
      <c r="G362" s="206">
        <v>40.15</v>
      </c>
      <c r="H362" s="206">
        <v>40.24</v>
      </c>
      <c r="I362" s="57">
        <v>40.01</v>
      </c>
      <c r="J362" s="206">
        <v>40.229999999999997</v>
      </c>
      <c r="K362" s="53">
        <v>39.86</v>
      </c>
      <c r="L362" s="206">
        <v>40.26</v>
      </c>
    </row>
    <row r="363" spans="1:12" x14ac:dyDescent="0.25">
      <c r="A363">
        <v>361</v>
      </c>
      <c r="B363" s="206">
        <v>39</v>
      </c>
      <c r="C363" s="206">
        <v>40.340000000000003</v>
      </c>
      <c r="D363" s="206">
        <v>39.71</v>
      </c>
      <c r="E363" s="206">
        <v>39.65</v>
      </c>
      <c r="F363" s="206">
        <v>40.04</v>
      </c>
      <c r="G363" s="206">
        <v>39.99</v>
      </c>
      <c r="H363" s="206">
        <v>39.74</v>
      </c>
      <c r="I363" s="57">
        <v>40.020000000000003</v>
      </c>
      <c r="J363" s="206">
        <v>40.31</v>
      </c>
      <c r="K363" s="53">
        <v>40.35</v>
      </c>
      <c r="L363" s="206">
        <v>40.33</v>
      </c>
    </row>
    <row r="364" spans="1:12" x14ac:dyDescent="0.25">
      <c r="A364">
        <v>362</v>
      </c>
      <c r="B364" s="206">
        <v>39.159999999999997</v>
      </c>
      <c r="C364" s="206">
        <v>40.729999999999997</v>
      </c>
      <c r="D364" s="206">
        <v>39.130000000000003</v>
      </c>
      <c r="E364" s="206">
        <v>39.69</v>
      </c>
      <c r="F364" s="206">
        <v>39.81</v>
      </c>
      <c r="G364" s="206">
        <v>40.25</v>
      </c>
      <c r="H364" s="206">
        <v>39.770000000000003</v>
      </c>
      <c r="I364" s="57">
        <v>40.32</v>
      </c>
      <c r="J364" s="206">
        <v>40.409999999999997</v>
      </c>
      <c r="K364" s="53">
        <v>39.64</v>
      </c>
      <c r="L364" s="206">
        <v>40.47</v>
      </c>
    </row>
    <row r="365" spans="1:12" x14ac:dyDescent="0.25">
      <c r="A365">
        <v>363</v>
      </c>
      <c r="B365" s="206">
        <v>39.22</v>
      </c>
      <c r="C365" s="208">
        <v>40.5</v>
      </c>
      <c r="D365" s="206">
        <v>39.43</v>
      </c>
      <c r="E365" s="206">
        <v>39.76</v>
      </c>
      <c r="F365" s="206">
        <v>39.659999999999997</v>
      </c>
      <c r="G365" s="208">
        <v>40.28</v>
      </c>
      <c r="H365" s="206">
        <v>39.65</v>
      </c>
      <c r="I365" s="57">
        <v>40.270000000000003</v>
      </c>
      <c r="J365" s="206">
        <v>40.409999999999997</v>
      </c>
      <c r="K365" s="53">
        <v>39.619999999999997</v>
      </c>
      <c r="L365" s="206">
        <v>40.369999999999997</v>
      </c>
    </row>
    <row r="366" spans="1:12" x14ac:dyDescent="0.25">
      <c r="A366">
        <v>364</v>
      </c>
      <c r="B366" s="206">
        <v>39.299999999999997</v>
      </c>
      <c r="C366" s="208">
        <v>39.97</v>
      </c>
      <c r="D366" s="206">
        <v>39.39</v>
      </c>
      <c r="E366" s="206">
        <v>39.85</v>
      </c>
      <c r="F366" s="206">
        <v>39.67</v>
      </c>
      <c r="G366" s="208">
        <v>40.03</v>
      </c>
      <c r="H366" s="206">
        <v>39.51</v>
      </c>
      <c r="I366" s="57">
        <v>40.24</v>
      </c>
      <c r="J366" s="206">
        <v>41.83</v>
      </c>
      <c r="K366" s="53">
        <v>39.65</v>
      </c>
      <c r="L366" s="206">
        <v>41.54</v>
      </c>
    </row>
    <row r="367" spans="1:12" ht="16.5" thickBot="1" x14ac:dyDescent="0.3">
      <c r="A367">
        <v>365</v>
      </c>
      <c r="B367" s="206">
        <v>39.76</v>
      </c>
      <c r="C367" s="208">
        <v>40.08</v>
      </c>
      <c r="D367" s="206">
        <v>39.200000000000003</v>
      </c>
      <c r="E367" s="206">
        <v>39.72</v>
      </c>
      <c r="F367" s="206">
        <v>39.799999999999997</v>
      </c>
      <c r="G367" s="208">
        <v>40.1</v>
      </c>
      <c r="H367" s="206">
        <v>39.43</v>
      </c>
      <c r="I367" s="58">
        <v>40.159999999999997</v>
      </c>
      <c r="J367" s="206">
        <v>40.22</v>
      </c>
      <c r="K367" s="53">
        <v>39.71</v>
      </c>
      <c r="L367" s="206">
        <v>41.65</v>
      </c>
    </row>
    <row r="368" spans="1:12" ht="16.5" thickBot="1" x14ac:dyDescent="0.3">
      <c r="A368">
        <v>366</v>
      </c>
      <c r="B368" s="206">
        <v>39.049999999999997</v>
      </c>
      <c r="C368" s="208">
        <v>40.020000000000003</v>
      </c>
      <c r="D368" s="206">
        <v>39.270000000000003</v>
      </c>
      <c r="E368" s="206">
        <v>40.869999999999997</v>
      </c>
      <c r="F368" s="206">
        <v>39.56</v>
      </c>
      <c r="G368" s="209">
        <v>40.14</v>
      </c>
      <c r="H368" s="206">
        <v>39.43</v>
      </c>
      <c r="I368" s="87">
        <v>40.619999999999997</v>
      </c>
      <c r="J368" s="206">
        <v>41.28</v>
      </c>
      <c r="K368" s="53">
        <v>39.799999999999997</v>
      </c>
      <c r="L368" s="206">
        <v>40.93</v>
      </c>
    </row>
    <row r="369" spans="1:12" ht="16.5" thickBot="1" x14ac:dyDescent="0.3">
      <c r="A369">
        <v>367</v>
      </c>
      <c r="B369" s="206">
        <v>39.380000000000003</v>
      </c>
      <c r="C369" s="208">
        <v>39.86</v>
      </c>
      <c r="D369" s="206">
        <v>39.43</v>
      </c>
      <c r="E369" s="206">
        <v>39.67</v>
      </c>
      <c r="F369" s="206">
        <v>39.549999999999997</v>
      </c>
      <c r="G369" s="205">
        <v>40.19</v>
      </c>
      <c r="H369" s="206">
        <v>39.64</v>
      </c>
      <c r="I369" s="53">
        <v>40.46</v>
      </c>
      <c r="J369" s="206">
        <v>40.29</v>
      </c>
      <c r="K369" s="53">
        <v>39.869999999999997</v>
      </c>
      <c r="L369" s="207">
        <v>40.9</v>
      </c>
    </row>
    <row r="370" spans="1:12" x14ac:dyDescent="0.25">
      <c r="A370">
        <v>368</v>
      </c>
      <c r="B370" s="206">
        <v>39.42</v>
      </c>
      <c r="C370" s="208">
        <v>39.9</v>
      </c>
      <c r="D370" s="206">
        <v>39.18</v>
      </c>
      <c r="E370" s="206">
        <v>39.619999999999997</v>
      </c>
      <c r="F370" s="206">
        <v>40.450000000000003</v>
      </c>
      <c r="G370" s="206">
        <v>39.909999999999997</v>
      </c>
      <c r="H370" s="206">
        <v>39.64</v>
      </c>
      <c r="I370" s="53">
        <v>40.32</v>
      </c>
      <c r="J370" s="206">
        <v>40.17</v>
      </c>
      <c r="K370" s="206">
        <v>39.51</v>
      </c>
      <c r="L370" s="205">
        <v>41.19</v>
      </c>
    </row>
    <row r="371" spans="1:12" x14ac:dyDescent="0.25">
      <c r="A371">
        <v>369</v>
      </c>
      <c r="B371" s="206">
        <v>39.229999999999997</v>
      </c>
      <c r="C371" s="208">
        <v>40.94</v>
      </c>
      <c r="D371" s="206">
        <v>39.36</v>
      </c>
      <c r="E371" s="206">
        <v>39.549999999999997</v>
      </c>
      <c r="F371" s="206">
        <v>39.659999999999997</v>
      </c>
      <c r="G371" s="206">
        <v>39.799999999999997</v>
      </c>
      <c r="H371" s="206">
        <v>39.54</v>
      </c>
      <c r="I371" s="53">
        <v>40.93</v>
      </c>
      <c r="J371" s="206">
        <v>40.119999999999997</v>
      </c>
      <c r="K371" s="206">
        <v>40.06</v>
      </c>
      <c r="L371" s="206">
        <v>41.83</v>
      </c>
    </row>
    <row r="372" spans="1:12" x14ac:dyDescent="0.25">
      <c r="A372">
        <v>370</v>
      </c>
      <c r="B372" s="206">
        <v>39.78</v>
      </c>
      <c r="C372" s="208">
        <v>39.9</v>
      </c>
      <c r="D372" s="206">
        <v>39.21</v>
      </c>
      <c r="E372" s="206">
        <v>39.64</v>
      </c>
      <c r="F372" s="206">
        <v>39.5</v>
      </c>
      <c r="G372" s="206">
        <v>39.69</v>
      </c>
      <c r="H372" s="206">
        <v>39.65</v>
      </c>
      <c r="I372" s="53">
        <v>40.24</v>
      </c>
      <c r="J372" s="206">
        <v>40.119999999999997</v>
      </c>
      <c r="K372" s="206">
        <v>39.74</v>
      </c>
      <c r="L372" s="206">
        <v>41.77</v>
      </c>
    </row>
    <row r="373" spans="1:12" ht="16.5" thickBot="1" x14ac:dyDescent="0.3">
      <c r="A373">
        <v>371</v>
      </c>
      <c r="B373" s="206">
        <v>39.18</v>
      </c>
      <c r="C373" s="209">
        <v>39.99</v>
      </c>
      <c r="D373" s="206">
        <v>39.33</v>
      </c>
      <c r="E373" s="206">
        <v>39.53</v>
      </c>
      <c r="F373" s="206">
        <v>39.479999999999997</v>
      </c>
      <c r="G373" s="206">
        <v>39.9</v>
      </c>
      <c r="H373" s="206">
        <v>39.53</v>
      </c>
      <c r="I373" s="53">
        <v>40.159999999999997</v>
      </c>
      <c r="J373" s="206">
        <v>40.22</v>
      </c>
      <c r="K373" s="206">
        <v>40.200000000000003</v>
      </c>
      <c r="L373" s="206">
        <v>41.93</v>
      </c>
    </row>
    <row r="374" spans="1:12" x14ac:dyDescent="0.25">
      <c r="A374">
        <v>372</v>
      </c>
      <c r="B374" s="206">
        <v>39.119999999999997</v>
      </c>
      <c r="C374" s="205">
        <v>40.380000000000003</v>
      </c>
      <c r="D374" s="206">
        <v>40.06</v>
      </c>
      <c r="E374" s="206">
        <v>39.69</v>
      </c>
      <c r="F374" s="206">
        <v>39.49</v>
      </c>
      <c r="G374" s="206">
        <v>39.799999999999997</v>
      </c>
      <c r="H374" s="206">
        <v>39.54</v>
      </c>
      <c r="I374" s="53">
        <v>41.57</v>
      </c>
      <c r="J374" s="206">
        <v>40.119999999999997</v>
      </c>
      <c r="K374" s="206">
        <v>40.1</v>
      </c>
      <c r="L374" s="206">
        <v>41.89</v>
      </c>
    </row>
    <row r="375" spans="1:12" x14ac:dyDescent="0.25">
      <c r="A375">
        <v>373</v>
      </c>
      <c r="B375" s="206">
        <v>39.450000000000003</v>
      </c>
      <c r="C375" s="206">
        <v>39.61</v>
      </c>
      <c r="D375" s="206">
        <v>39.159999999999997</v>
      </c>
      <c r="E375" s="206">
        <v>39.75</v>
      </c>
      <c r="F375" s="206">
        <v>40.729999999999997</v>
      </c>
      <c r="G375" s="206">
        <v>39.799999999999997</v>
      </c>
      <c r="H375" s="206">
        <v>39.54</v>
      </c>
      <c r="I375" s="53">
        <v>40.31</v>
      </c>
      <c r="J375" s="206">
        <v>40.369999999999997</v>
      </c>
      <c r="K375" s="206">
        <v>39.909999999999997</v>
      </c>
      <c r="L375" s="206">
        <v>41.4</v>
      </c>
    </row>
    <row r="376" spans="1:12" x14ac:dyDescent="0.25">
      <c r="A376">
        <v>374</v>
      </c>
      <c r="B376" s="206">
        <v>39.04</v>
      </c>
      <c r="C376" s="206">
        <v>39.65</v>
      </c>
      <c r="D376" s="206">
        <v>39.53</v>
      </c>
      <c r="E376" s="206">
        <v>39.64</v>
      </c>
      <c r="F376" s="206">
        <v>40.1</v>
      </c>
      <c r="G376" s="206">
        <v>39.590000000000003</v>
      </c>
      <c r="H376" s="206">
        <v>39.299999999999997</v>
      </c>
      <c r="I376" s="53">
        <v>40.090000000000003</v>
      </c>
      <c r="J376" s="206">
        <v>40.04</v>
      </c>
      <c r="K376" s="206">
        <v>39.909999999999997</v>
      </c>
      <c r="L376" s="206">
        <v>41.78</v>
      </c>
    </row>
    <row r="377" spans="1:12" x14ac:dyDescent="0.25">
      <c r="A377">
        <v>375</v>
      </c>
      <c r="B377" s="206">
        <v>39.25</v>
      </c>
      <c r="C377" s="206">
        <v>39.6</v>
      </c>
      <c r="D377" s="206">
        <v>39.24</v>
      </c>
      <c r="E377" s="206">
        <v>39.659999999999997</v>
      </c>
      <c r="F377" s="206">
        <v>39.619999999999997</v>
      </c>
      <c r="G377" s="206">
        <v>39.61</v>
      </c>
      <c r="H377" s="206">
        <v>39.46</v>
      </c>
      <c r="I377" s="53">
        <v>40.42</v>
      </c>
      <c r="J377" s="206">
        <v>40.369999999999997</v>
      </c>
      <c r="K377" s="206">
        <v>40.020000000000003</v>
      </c>
      <c r="L377" s="206">
        <v>41.61</v>
      </c>
    </row>
    <row r="378" spans="1:12" x14ac:dyDescent="0.25">
      <c r="A378">
        <v>376</v>
      </c>
      <c r="B378" s="206">
        <v>39.950000000000003</v>
      </c>
      <c r="C378" s="206">
        <v>39.479999999999997</v>
      </c>
      <c r="D378" s="206">
        <v>39.74</v>
      </c>
      <c r="E378" s="206">
        <v>39.71</v>
      </c>
      <c r="F378" s="206">
        <v>39.46</v>
      </c>
      <c r="G378" s="206">
        <v>39.58</v>
      </c>
      <c r="H378" s="206">
        <v>39.54</v>
      </c>
      <c r="I378" s="53">
        <v>40.04</v>
      </c>
      <c r="J378" s="206">
        <v>40.1</v>
      </c>
      <c r="K378" s="206">
        <v>39.950000000000003</v>
      </c>
      <c r="L378" s="206">
        <v>41.86</v>
      </c>
    </row>
    <row r="379" spans="1:12" x14ac:dyDescent="0.25">
      <c r="A379">
        <v>377</v>
      </c>
      <c r="B379" s="206">
        <v>39.36</v>
      </c>
      <c r="C379" s="206">
        <v>39.4</v>
      </c>
      <c r="D379" s="206">
        <v>39.53</v>
      </c>
      <c r="E379" s="206">
        <v>39.86</v>
      </c>
      <c r="F379" s="206">
        <v>39.479999999999997</v>
      </c>
      <c r="G379" s="206">
        <v>40.54</v>
      </c>
      <c r="H379" s="206">
        <v>39.46</v>
      </c>
      <c r="I379" s="53">
        <v>40.19</v>
      </c>
      <c r="J379" s="206">
        <v>39.869999999999997</v>
      </c>
      <c r="K379" s="206">
        <v>40.89</v>
      </c>
      <c r="L379" s="206">
        <v>42.6</v>
      </c>
    </row>
    <row r="380" spans="1:12" x14ac:dyDescent="0.25">
      <c r="A380">
        <v>378</v>
      </c>
      <c r="B380" s="206">
        <v>39.46</v>
      </c>
      <c r="C380" s="206">
        <v>39.42</v>
      </c>
      <c r="D380" s="206">
        <v>39.31</v>
      </c>
      <c r="E380" s="206">
        <v>39.53</v>
      </c>
      <c r="F380" s="206">
        <v>39.49</v>
      </c>
      <c r="G380" s="206">
        <v>39.57</v>
      </c>
      <c r="H380" s="206">
        <v>39.630000000000003</v>
      </c>
      <c r="I380" s="53">
        <v>40.229999999999997</v>
      </c>
      <c r="J380" s="206">
        <v>40.85</v>
      </c>
      <c r="K380" s="206">
        <v>40.83</v>
      </c>
      <c r="L380" s="206">
        <v>42.12</v>
      </c>
    </row>
    <row r="381" spans="1:12" ht="16.5" thickBot="1" x14ac:dyDescent="0.3">
      <c r="A381">
        <v>379</v>
      </c>
      <c r="B381" s="207">
        <v>39.54</v>
      </c>
      <c r="C381" s="206">
        <v>39.29</v>
      </c>
      <c r="D381" s="206">
        <v>39.380000000000003</v>
      </c>
      <c r="E381" s="206">
        <v>39.75</v>
      </c>
      <c r="F381" s="206">
        <v>39.479999999999997</v>
      </c>
      <c r="G381" s="206">
        <v>39.619999999999997</v>
      </c>
      <c r="H381" s="206">
        <v>39.5</v>
      </c>
      <c r="I381" s="53">
        <v>40.229999999999997</v>
      </c>
      <c r="J381" s="206">
        <v>39.9</v>
      </c>
      <c r="K381" s="206">
        <v>41.36</v>
      </c>
      <c r="L381" s="206">
        <v>41.68</v>
      </c>
    </row>
    <row r="382" spans="1:12" x14ac:dyDescent="0.25">
      <c r="A382">
        <v>380</v>
      </c>
      <c r="B382" s="205">
        <v>40.42</v>
      </c>
      <c r="C382" s="206">
        <v>39.340000000000003</v>
      </c>
      <c r="D382" s="206">
        <v>39.380000000000003</v>
      </c>
      <c r="E382" s="206">
        <v>39.54</v>
      </c>
      <c r="F382" s="206">
        <v>39.54</v>
      </c>
      <c r="G382" s="206">
        <v>39.43</v>
      </c>
      <c r="H382" s="206">
        <v>39.56</v>
      </c>
      <c r="I382" s="53">
        <v>40.119999999999997</v>
      </c>
      <c r="J382" s="206">
        <v>39.89</v>
      </c>
      <c r="K382" s="206">
        <v>39.81</v>
      </c>
      <c r="L382" s="206">
        <v>41.67</v>
      </c>
    </row>
    <row r="383" spans="1:12" x14ac:dyDescent="0.25">
      <c r="A383">
        <v>381</v>
      </c>
      <c r="B383" s="206">
        <v>39.81</v>
      </c>
      <c r="C383" s="206">
        <v>39.26</v>
      </c>
      <c r="D383" s="206">
        <v>39.32</v>
      </c>
      <c r="E383" s="206">
        <v>39.64</v>
      </c>
      <c r="F383" s="206">
        <v>39.79</v>
      </c>
      <c r="G383" s="206">
        <v>39.46</v>
      </c>
      <c r="H383" s="206">
        <v>39.68</v>
      </c>
      <c r="I383" s="53">
        <v>40.04</v>
      </c>
      <c r="J383" s="206">
        <v>40.25</v>
      </c>
      <c r="K383" s="206">
        <v>40.020000000000003</v>
      </c>
      <c r="L383" s="206">
        <v>41.94</v>
      </c>
    </row>
    <row r="384" spans="1:12" x14ac:dyDescent="0.25">
      <c r="A384">
        <v>382</v>
      </c>
      <c r="B384" s="206">
        <v>39.71</v>
      </c>
      <c r="C384" s="206">
        <v>39.58</v>
      </c>
      <c r="D384" s="206">
        <v>39.5</v>
      </c>
      <c r="E384" s="206">
        <v>39.61</v>
      </c>
      <c r="F384" s="206">
        <v>39.6</v>
      </c>
      <c r="G384" s="206">
        <v>39.47</v>
      </c>
      <c r="H384" s="206">
        <v>39.549999999999997</v>
      </c>
      <c r="I384" s="53">
        <v>40.51</v>
      </c>
      <c r="J384" s="206">
        <v>40.090000000000003</v>
      </c>
      <c r="K384" s="206">
        <v>40.43</v>
      </c>
      <c r="L384" s="206">
        <v>41.98</v>
      </c>
    </row>
    <row r="385" spans="1:12" x14ac:dyDescent="0.25">
      <c r="A385">
        <v>383</v>
      </c>
      <c r="B385" s="206">
        <v>39.76</v>
      </c>
      <c r="C385" s="206">
        <v>39.159999999999997</v>
      </c>
      <c r="D385" s="206">
        <v>39.6</v>
      </c>
      <c r="E385" s="206">
        <v>39.74</v>
      </c>
      <c r="F385" s="206">
        <v>39.69</v>
      </c>
      <c r="G385" s="206">
        <v>39.380000000000003</v>
      </c>
      <c r="H385" s="206">
        <v>39.78</v>
      </c>
      <c r="I385" s="53">
        <v>40.909999999999997</v>
      </c>
      <c r="J385" s="206">
        <v>41.08</v>
      </c>
      <c r="K385" s="206">
        <v>40.31</v>
      </c>
      <c r="L385" s="206">
        <v>42.13</v>
      </c>
    </row>
    <row r="386" spans="1:12" x14ac:dyDescent="0.25">
      <c r="A386">
        <v>384</v>
      </c>
      <c r="B386" s="206">
        <v>39.65</v>
      </c>
      <c r="C386" s="206">
        <v>39.340000000000003</v>
      </c>
      <c r="D386" s="206">
        <v>39.19</v>
      </c>
      <c r="E386" s="206">
        <v>39.65</v>
      </c>
      <c r="F386" s="206">
        <v>39.79</v>
      </c>
      <c r="G386" s="206">
        <v>39.659999999999997</v>
      </c>
      <c r="H386" s="206">
        <v>40.880000000000003</v>
      </c>
      <c r="I386" s="53">
        <v>40.03</v>
      </c>
      <c r="J386" s="206">
        <v>40.08</v>
      </c>
      <c r="K386" s="206">
        <v>40.049999999999997</v>
      </c>
      <c r="L386" s="206">
        <v>42.28</v>
      </c>
    </row>
    <row r="387" spans="1:12" x14ac:dyDescent="0.25">
      <c r="A387">
        <v>385</v>
      </c>
      <c r="B387" s="206">
        <v>39.630000000000003</v>
      </c>
      <c r="C387" s="206">
        <v>39.21</v>
      </c>
      <c r="D387" s="206">
        <v>39.17</v>
      </c>
      <c r="E387" s="206">
        <v>39.700000000000003</v>
      </c>
      <c r="F387" s="206">
        <v>39.520000000000003</v>
      </c>
      <c r="G387" s="206">
        <v>39.89</v>
      </c>
      <c r="H387" s="206">
        <v>39.659999999999997</v>
      </c>
      <c r="I387" s="53">
        <v>39.89</v>
      </c>
      <c r="J387" s="206">
        <v>40.68</v>
      </c>
      <c r="K387" s="206">
        <v>40.299999999999997</v>
      </c>
      <c r="L387" s="206">
        <v>41.56</v>
      </c>
    </row>
    <row r="388" spans="1:12" ht="16.5" thickBot="1" x14ac:dyDescent="0.3">
      <c r="A388">
        <v>386</v>
      </c>
      <c r="B388" s="206">
        <v>40.229999999999997</v>
      </c>
      <c r="C388" s="206">
        <v>39.21</v>
      </c>
      <c r="D388" s="206">
        <v>39.159999999999997</v>
      </c>
      <c r="E388" s="206">
        <v>39.44</v>
      </c>
      <c r="F388" s="206">
        <v>39.93</v>
      </c>
      <c r="G388" s="206">
        <v>39.590000000000003</v>
      </c>
      <c r="H388" s="206">
        <v>39.46</v>
      </c>
      <c r="I388" s="53">
        <v>40.94</v>
      </c>
      <c r="J388" s="206">
        <v>40.369999999999997</v>
      </c>
      <c r="K388" s="207">
        <v>40.83</v>
      </c>
      <c r="L388" s="206">
        <v>41.52</v>
      </c>
    </row>
    <row r="389" spans="1:12" x14ac:dyDescent="0.25">
      <c r="A389">
        <v>387</v>
      </c>
      <c r="B389" s="206">
        <v>39.49</v>
      </c>
      <c r="C389" s="206">
        <v>39.21</v>
      </c>
      <c r="D389" s="206">
        <v>39.32</v>
      </c>
      <c r="E389" s="206">
        <v>39.64</v>
      </c>
      <c r="F389" s="206">
        <v>39.799999999999997</v>
      </c>
      <c r="G389" s="206">
        <v>39.94</v>
      </c>
      <c r="H389" s="206">
        <v>39.729999999999997</v>
      </c>
      <c r="I389" s="53">
        <v>40.659999999999997</v>
      </c>
      <c r="J389" s="206">
        <v>40.25</v>
      </c>
      <c r="K389" s="205">
        <v>40.869999999999997</v>
      </c>
      <c r="L389" s="206">
        <v>41.75</v>
      </c>
    </row>
    <row r="390" spans="1:12" x14ac:dyDescent="0.25">
      <c r="A390">
        <v>388</v>
      </c>
      <c r="B390" s="206">
        <v>39.36</v>
      </c>
      <c r="C390" s="206">
        <v>39.24</v>
      </c>
      <c r="D390" s="206">
        <v>40.159999999999997</v>
      </c>
      <c r="E390" s="206">
        <v>39.69</v>
      </c>
      <c r="F390" s="206">
        <v>39.75</v>
      </c>
      <c r="G390" s="206">
        <v>39.83</v>
      </c>
      <c r="H390" s="206">
        <v>39.549999999999997</v>
      </c>
      <c r="I390" s="53">
        <v>40</v>
      </c>
      <c r="J390" s="206">
        <v>40.14</v>
      </c>
      <c r="K390" s="206">
        <v>40.35</v>
      </c>
      <c r="L390" s="206">
        <v>42.2</v>
      </c>
    </row>
    <row r="391" spans="1:12" ht="16.5" thickBot="1" x14ac:dyDescent="0.3">
      <c r="A391">
        <v>389</v>
      </c>
      <c r="B391" s="206">
        <v>39.47</v>
      </c>
      <c r="C391" s="206">
        <v>40.159999999999997</v>
      </c>
      <c r="D391" s="206">
        <v>39.25</v>
      </c>
      <c r="E391" s="206">
        <v>39.76</v>
      </c>
      <c r="F391" s="206">
        <v>39.76</v>
      </c>
      <c r="G391" s="206">
        <v>39.56</v>
      </c>
      <c r="H391" s="206">
        <v>39.5</v>
      </c>
      <c r="I391" s="53">
        <v>40.24</v>
      </c>
      <c r="J391" s="207">
        <v>40.33</v>
      </c>
      <c r="K391" s="206">
        <v>40.630000000000003</v>
      </c>
      <c r="L391" s="206">
        <v>41.81</v>
      </c>
    </row>
    <row r="392" spans="1:12" x14ac:dyDescent="0.25">
      <c r="A392">
        <v>390</v>
      </c>
      <c r="B392" s="206">
        <v>39.479999999999997</v>
      </c>
      <c r="C392" s="206">
        <v>39.33</v>
      </c>
      <c r="D392" s="206">
        <v>39.29</v>
      </c>
      <c r="E392" s="206">
        <v>39.68</v>
      </c>
      <c r="F392" s="206">
        <v>39.619999999999997</v>
      </c>
      <c r="G392" s="206">
        <v>39.67</v>
      </c>
      <c r="H392" s="206">
        <v>39.35</v>
      </c>
      <c r="I392" s="53">
        <v>40.32</v>
      </c>
      <c r="J392" s="205">
        <v>41.12</v>
      </c>
      <c r="K392" s="206">
        <v>41.12</v>
      </c>
      <c r="L392" s="206">
        <v>41.57</v>
      </c>
    </row>
    <row r="393" spans="1:12" x14ac:dyDescent="0.25">
      <c r="A393">
        <v>391</v>
      </c>
      <c r="B393" s="206">
        <v>39.65</v>
      </c>
      <c r="C393" s="206">
        <v>40.340000000000003</v>
      </c>
      <c r="D393" s="206">
        <v>39.17</v>
      </c>
      <c r="E393" s="206">
        <v>39.979999999999997</v>
      </c>
      <c r="F393" s="206">
        <v>39.76</v>
      </c>
      <c r="G393" s="206">
        <v>39.69</v>
      </c>
      <c r="H393" s="206">
        <v>39.479999999999997</v>
      </c>
      <c r="I393" s="53">
        <v>40.19</v>
      </c>
      <c r="J393" s="206">
        <v>40.53</v>
      </c>
      <c r="K393" s="206">
        <v>40.28</v>
      </c>
      <c r="L393" s="206">
        <v>42.58</v>
      </c>
    </row>
    <row r="394" spans="1:12" x14ac:dyDescent="0.25">
      <c r="A394">
        <v>392</v>
      </c>
      <c r="B394" s="206">
        <v>39.770000000000003</v>
      </c>
      <c r="C394" s="206">
        <v>39.380000000000003</v>
      </c>
      <c r="D394" s="206">
        <v>39.25</v>
      </c>
      <c r="E394" s="206">
        <v>39.82</v>
      </c>
      <c r="F394" s="206">
        <v>39.58</v>
      </c>
      <c r="G394" s="206">
        <v>39.53</v>
      </c>
      <c r="H394" s="206">
        <v>39.97</v>
      </c>
      <c r="I394" s="53">
        <v>40.03</v>
      </c>
      <c r="J394" s="206">
        <v>40.53</v>
      </c>
      <c r="K394" s="206">
        <v>40.380000000000003</v>
      </c>
      <c r="L394" s="206">
        <v>42.1</v>
      </c>
    </row>
    <row r="395" spans="1:12" x14ac:dyDescent="0.25">
      <c r="A395">
        <v>393</v>
      </c>
      <c r="B395" s="206">
        <v>39.67</v>
      </c>
      <c r="C395" s="206">
        <v>39.58</v>
      </c>
      <c r="D395" s="208">
        <v>39.22</v>
      </c>
      <c r="E395" s="206">
        <v>39.64</v>
      </c>
      <c r="F395" s="206">
        <v>39.61</v>
      </c>
      <c r="G395" s="206">
        <v>39.94</v>
      </c>
      <c r="H395" s="206">
        <v>39.53</v>
      </c>
      <c r="I395" s="53">
        <v>40.130000000000003</v>
      </c>
      <c r="J395" s="206">
        <v>40.69</v>
      </c>
      <c r="K395" s="206">
        <v>40.28</v>
      </c>
      <c r="L395" s="206">
        <v>41.73</v>
      </c>
    </row>
    <row r="396" spans="1:12" x14ac:dyDescent="0.25">
      <c r="A396">
        <v>394</v>
      </c>
      <c r="B396" s="206">
        <v>39.72</v>
      </c>
      <c r="C396" s="206">
        <v>39.619999999999997</v>
      </c>
      <c r="D396" s="208">
        <v>39.35</v>
      </c>
      <c r="E396" s="206">
        <v>39.83</v>
      </c>
      <c r="F396" s="206">
        <v>39.65</v>
      </c>
      <c r="G396" s="206">
        <v>39.76</v>
      </c>
      <c r="H396" s="206">
        <v>39.53</v>
      </c>
      <c r="I396" s="53">
        <v>40.24</v>
      </c>
      <c r="J396" s="206">
        <v>40.43</v>
      </c>
      <c r="K396" s="206">
        <v>40.29</v>
      </c>
      <c r="L396" s="206">
        <v>42.56</v>
      </c>
    </row>
    <row r="397" spans="1:12" x14ac:dyDescent="0.25">
      <c r="A397">
        <v>395</v>
      </c>
      <c r="B397" s="206">
        <v>39.6</v>
      </c>
      <c r="C397" s="206">
        <v>39.43</v>
      </c>
      <c r="D397" s="208">
        <v>39.36</v>
      </c>
      <c r="E397" s="208">
        <v>39.869999999999997</v>
      </c>
      <c r="F397" s="206">
        <v>39.71</v>
      </c>
      <c r="G397" s="206">
        <v>40.49</v>
      </c>
      <c r="H397" s="206">
        <v>39.74</v>
      </c>
      <c r="I397" s="53">
        <v>40.520000000000003</v>
      </c>
      <c r="J397" s="206">
        <v>40.42</v>
      </c>
      <c r="K397" s="206">
        <v>40.82</v>
      </c>
      <c r="L397" s="206">
        <v>42.07</v>
      </c>
    </row>
    <row r="398" spans="1:12" ht="16.5" thickBot="1" x14ac:dyDescent="0.3">
      <c r="A398">
        <v>396</v>
      </c>
      <c r="B398" s="206">
        <v>40.72</v>
      </c>
      <c r="C398" s="207">
        <v>40.020000000000003</v>
      </c>
      <c r="D398" s="208">
        <v>39.57</v>
      </c>
      <c r="E398" s="208">
        <v>39.75</v>
      </c>
      <c r="F398" s="206">
        <v>40</v>
      </c>
      <c r="G398" s="206">
        <v>39.840000000000003</v>
      </c>
      <c r="H398" s="206">
        <v>39.909999999999997</v>
      </c>
      <c r="I398" s="53">
        <v>40.450000000000003</v>
      </c>
      <c r="J398" s="206">
        <v>40.67</v>
      </c>
      <c r="K398" s="206">
        <v>40.33</v>
      </c>
      <c r="L398" s="206">
        <v>41.59</v>
      </c>
    </row>
    <row r="399" spans="1:12" x14ac:dyDescent="0.25">
      <c r="A399">
        <v>397</v>
      </c>
      <c r="B399" s="206">
        <v>39.979999999999997</v>
      </c>
      <c r="C399" s="205">
        <v>39.799999999999997</v>
      </c>
      <c r="D399" s="208">
        <v>39.4</v>
      </c>
      <c r="E399" s="208">
        <v>39.89</v>
      </c>
      <c r="F399" s="206">
        <v>39.99</v>
      </c>
      <c r="G399" s="206">
        <v>40.49</v>
      </c>
      <c r="H399" s="206">
        <v>39.81</v>
      </c>
      <c r="I399" s="53">
        <v>40.119999999999997</v>
      </c>
      <c r="J399" s="206">
        <v>40.51</v>
      </c>
      <c r="K399" s="206">
        <v>40.46</v>
      </c>
      <c r="L399" s="206">
        <v>42.03</v>
      </c>
    </row>
    <row r="400" spans="1:12" x14ac:dyDescent="0.25">
      <c r="A400">
        <v>398</v>
      </c>
      <c r="B400" s="206">
        <v>39.61</v>
      </c>
      <c r="C400" s="206">
        <v>39.840000000000003</v>
      </c>
      <c r="D400" s="208">
        <v>39.56</v>
      </c>
      <c r="E400" s="208">
        <v>39.65</v>
      </c>
      <c r="F400" s="206">
        <v>39.869999999999997</v>
      </c>
      <c r="G400" s="206">
        <v>39.69</v>
      </c>
      <c r="H400" s="206">
        <v>39.76</v>
      </c>
      <c r="I400" s="53">
        <v>39.93</v>
      </c>
      <c r="J400" s="206">
        <v>40.31</v>
      </c>
      <c r="K400" s="206">
        <v>40.19</v>
      </c>
      <c r="L400" s="206">
        <v>41.77</v>
      </c>
    </row>
    <row r="401" spans="1:12" x14ac:dyDescent="0.25">
      <c r="A401">
        <v>399</v>
      </c>
      <c r="B401" s="206">
        <v>39.78</v>
      </c>
      <c r="C401" s="206">
        <v>39.61</v>
      </c>
      <c r="D401" s="208">
        <v>39.32</v>
      </c>
      <c r="E401" s="208">
        <v>39.83</v>
      </c>
      <c r="F401" s="206">
        <v>40.130000000000003</v>
      </c>
      <c r="G401" s="206">
        <v>39.67</v>
      </c>
      <c r="H401" s="206">
        <v>40.44</v>
      </c>
      <c r="I401" s="53">
        <v>40.369999999999997</v>
      </c>
      <c r="J401" s="206">
        <v>40.39</v>
      </c>
      <c r="K401" s="206">
        <v>40.200000000000003</v>
      </c>
      <c r="L401" s="206">
        <v>41.78</v>
      </c>
    </row>
    <row r="402" spans="1:12" ht="16.5" thickBot="1" x14ac:dyDescent="0.3">
      <c r="A402">
        <v>400</v>
      </c>
      <c r="B402" s="206">
        <v>39.770000000000003</v>
      </c>
      <c r="C402" s="206">
        <v>39.47</v>
      </c>
      <c r="D402" s="209">
        <v>39.53</v>
      </c>
      <c r="E402" s="208">
        <v>40.08</v>
      </c>
      <c r="F402" s="206">
        <v>39.909999999999997</v>
      </c>
      <c r="G402" s="206">
        <v>39.56</v>
      </c>
      <c r="H402" s="206">
        <v>39.770000000000003</v>
      </c>
      <c r="I402" s="53">
        <v>39.92</v>
      </c>
      <c r="J402" s="206">
        <v>40.57</v>
      </c>
      <c r="K402" s="206">
        <v>40.340000000000003</v>
      </c>
      <c r="L402" s="206">
        <v>41.86</v>
      </c>
    </row>
    <row r="403" spans="1:12" x14ac:dyDescent="0.25">
      <c r="A403">
        <v>401</v>
      </c>
      <c r="B403" s="206">
        <v>40.18</v>
      </c>
      <c r="C403" s="206">
        <v>39.619999999999997</v>
      </c>
      <c r="D403" s="205">
        <v>41.04</v>
      </c>
      <c r="E403" s="208">
        <v>39.85</v>
      </c>
      <c r="F403" s="206">
        <v>39.799999999999997</v>
      </c>
      <c r="G403" s="206">
        <v>39.700000000000003</v>
      </c>
      <c r="H403" s="206">
        <v>40.28</v>
      </c>
      <c r="I403" s="53">
        <v>40.46</v>
      </c>
      <c r="J403" s="206">
        <v>40.630000000000003</v>
      </c>
      <c r="K403" s="206">
        <v>40.64</v>
      </c>
      <c r="L403" s="206">
        <v>41.97</v>
      </c>
    </row>
    <row r="404" spans="1:12" ht="16.5" thickBot="1" x14ac:dyDescent="0.3">
      <c r="A404">
        <v>402</v>
      </c>
      <c r="B404" s="206">
        <v>39.799999999999997</v>
      </c>
      <c r="C404" s="206">
        <v>39.53</v>
      </c>
      <c r="D404" s="206">
        <v>40.68</v>
      </c>
      <c r="E404" s="209">
        <v>40.11</v>
      </c>
      <c r="F404" s="206">
        <v>39.659999999999997</v>
      </c>
      <c r="G404" s="206">
        <v>39.549999999999997</v>
      </c>
      <c r="H404" s="208">
        <v>39.9</v>
      </c>
      <c r="I404" s="53">
        <v>40.630000000000003</v>
      </c>
      <c r="J404" s="206">
        <v>40.67</v>
      </c>
      <c r="K404" s="206">
        <v>40.380000000000003</v>
      </c>
      <c r="L404" s="206">
        <v>41.79</v>
      </c>
    </row>
    <row r="405" spans="1:12" x14ac:dyDescent="0.25">
      <c r="A405">
        <v>403</v>
      </c>
      <c r="B405" s="206">
        <v>39.9</v>
      </c>
      <c r="C405" s="206">
        <v>39.43</v>
      </c>
      <c r="D405" s="206">
        <v>40.5</v>
      </c>
      <c r="E405" s="205">
        <v>39.869999999999997</v>
      </c>
      <c r="F405" s="206">
        <v>39.85</v>
      </c>
      <c r="G405" s="206">
        <v>39.56</v>
      </c>
      <c r="H405" s="208">
        <v>39.65</v>
      </c>
      <c r="I405" s="53">
        <v>40.07</v>
      </c>
      <c r="J405" s="206">
        <v>40.51</v>
      </c>
      <c r="K405" s="206">
        <v>40.74</v>
      </c>
      <c r="L405" s="206">
        <v>42.43</v>
      </c>
    </row>
    <row r="406" spans="1:12" x14ac:dyDescent="0.25">
      <c r="A406">
        <v>404</v>
      </c>
      <c r="B406" s="206">
        <v>39.950000000000003</v>
      </c>
      <c r="C406" s="206">
        <v>39.42</v>
      </c>
      <c r="D406" s="206">
        <v>40.35</v>
      </c>
      <c r="E406" s="206">
        <v>39.74</v>
      </c>
      <c r="F406" s="206">
        <v>39.68</v>
      </c>
      <c r="G406" s="206">
        <v>39.85</v>
      </c>
      <c r="H406" s="208">
        <v>39.64</v>
      </c>
      <c r="I406" s="53">
        <v>40</v>
      </c>
      <c r="J406" s="206">
        <v>40.43</v>
      </c>
      <c r="K406" s="206">
        <v>40.369999999999997</v>
      </c>
      <c r="L406" s="206">
        <v>41.8</v>
      </c>
    </row>
    <row r="407" spans="1:12" x14ac:dyDescent="0.25">
      <c r="A407">
        <v>405</v>
      </c>
      <c r="B407" s="206">
        <v>39.94</v>
      </c>
      <c r="C407" s="206">
        <v>39.51</v>
      </c>
      <c r="D407" s="206">
        <v>40.369999999999997</v>
      </c>
      <c r="E407" s="206">
        <v>39.69</v>
      </c>
      <c r="F407" s="206">
        <v>39.799999999999997</v>
      </c>
      <c r="G407" s="206">
        <v>39.65</v>
      </c>
      <c r="H407" s="208">
        <v>39.67</v>
      </c>
      <c r="I407" s="53">
        <v>39.96</v>
      </c>
      <c r="J407" s="206">
        <v>40.39</v>
      </c>
      <c r="K407" s="206">
        <v>40.4</v>
      </c>
      <c r="L407" s="206">
        <v>42.43</v>
      </c>
    </row>
    <row r="408" spans="1:12" ht="16.5" thickBot="1" x14ac:dyDescent="0.3">
      <c r="A408">
        <v>406</v>
      </c>
      <c r="B408" s="206">
        <v>39.69</v>
      </c>
      <c r="C408" s="206">
        <v>39.520000000000003</v>
      </c>
      <c r="D408" s="206">
        <v>40.200000000000003</v>
      </c>
      <c r="E408" s="206">
        <v>39.590000000000003</v>
      </c>
      <c r="F408" s="206">
        <v>39.46</v>
      </c>
      <c r="G408" s="206">
        <v>39.75</v>
      </c>
      <c r="H408" s="208">
        <v>39.53</v>
      </c>
      <c r="I408" s="53">
        <v>39.97</v>
      </c>
      <c r="J408" s="206">
        <v>40.31</v>
      </c>
      <c r="K408" s="206">
        <v>40.549999999999997</v>
      </c>
      <c r="L408" s="207">
        <v>41.97</v>
      </c>
    </row>
    <row r="409" spans="1:12" x14ac:dyDescent="0.25">
      <c r="A409">
        <v>407</v>
      </c>
      <c r="B409" s="206">
        <v>39.71</v>
      </c>
      <c r="C409" s="206">
        <v>39.35</v>
      </c>
      <c r="D409" s="206">
        <v>40.270000000000003</v>
      </c>
      <c r="E409" s="206">
        <v>39.619999999999997</v>
      </c>
      <c r="F409" s="206">
        <v>39.6</v>
      </c>
      <c r="G409" s="206">
        <v>39.520000000000003</v>
      </c>
      <c r="H409" s="208">
        <v>39.67</v>
      </c>
      <c r="I409" s="53">
        <v>39.950000000000003</v>
      </c>
      <c r="J409" s="206">
        <v>40.43</v>
      </c>
      <c r="K409" s="206">
        <v>40.29</v>
      </c>
      <c r="L409" s="205">
        <v>40.340000000000003</v>
      </c>
    </row>
    <row r="410" spans="1:12" x14ac:dyDescent="0.25">
      <c r="A410">
        <v>408</v>
      </c>
      <c r="B410" s="206">
        <v>39.92</v>
      </c>
      <c r="C410" s="206">
        <v>39.409999999999997</v>
      </c>
      <c r="D410" s="206">
        <v>40.06</v>
      </c>
      <c r="E410" s="206">
        <v>39.57</v>
      </c>
      <c r="F410" s="206">
        <v>39.49</v>
      </c>
      <c r="G410" s="206">
        <v>39.58</v>
      </c>
      <c r="H410" s="208">
        <v>39.85</v>
      </c>
      <c r="I410" s="53">
        <v>39.950000000000003</v>
      </c>
      <c r="J410" s="206">
        <v>40.39</v>
      </c>
      <c r="K410" s="206">
        <v>40.380000000000003</v>
      </c>
      <c r="L410" s="206">
        <v>40.5</v>
      </c>
    </row>
    <row r="411" spans="1:12" x14ac:dyDescent="0.25">
      <c r="A411">
        <v>409</v>
      </c>
      <c r="B411" s="206">
        <v>39.76</v>
      </c>
      <c r="C411" s="206">
        <v>39.44</v>
      </c>
      <c r="D411" s="206">
        <v>39.630000000000003</v>
      </c>
      <c r="E411" s="206">
        <v>39.46</v>
      </c>
      <c r="F411" s="213">
        <v>39.590000000000003</v>
      </c>
      <c r="G411" s="206">
        <v>39.54</v>
      </c>
      <c r="H411" s="208">
        <v>39.57</v>
      </c>
      <c r="I411" s="53">
        <v>40.159999999999997</v>
      </c>
      <c r="J411" s="206">
        <v>40.35</v>
      </c>
      <c r="K411" s="206">
        <v>40.31</v>
      </c>
      <c r="L411" s="206">
        <v>40.119999999999997</v>
      </c>
    </row>
    <row r="412" spans="1:12" x14ac:dyDescent="0.25">
      <c r="A412">
        <v>410</v>
      </c>
      <c r="B412" s="206">
        <v>39.64</v>
      </c>
      <c r="C412" s="206">
        <v>39.409999999999997</v>
      </c>
      <c r="D412" s="206">
        <v>40.19</v>
      </c>
      <c r="E412" s="206">
        <v>39.479999999999997</v>
      </c>
      <c r="F412" s="206">
        <v>39.549999999999997</v>
      </c>
      <c r="G412" s="206">
        <v>39.61</v>
      </c>
      <c r="H412" s="208">
        <v>39.700000000000003</v>
      </c>
      <c r="I412" s="53">
        <v>40.29</v>
      </c>
      <c r="J412" s="206">
        <v>40.26</v>
      </c>
      <c r="K412" s="206">
        <v>40.69</v>
      </c>
      <c r="L412" s="206">
        <v>40.22</v>
      </c>
    </row>
    <row r="413" spans="1:12" x14ac:dyDescent="0.25">
      <c r="A413">
        <v>411</v>
      </c>
      <c r="B413" s="206">
        <v>39.729999999999997</v>
      </c>
      <c r="C413" s="206">
        <v>39.799999999999997</v>
      </c>
      <c r="D413" s="206">
        <v>39.82</v>
      </c>
      <c r="E413" s="206">
        <v>39.47</v>
      </c>
      <c r="F413" s="208">
        <v>39.49</v>
      </c>
      <c r="G413" s="206">
        <v>39.700000000000003</v>
      </c>
      <c r="H413" s="208">
        <v>39.54</v>
      </c>
      <c r="I413" s="53">
        <v>40.06</v>
      </c>
      <c r="J413" s="206">
        <v>40.51</v>
      </c>
      <c r="K413" s="206">
        <v>40.61</v>
      </c>
      <c r="L413" s="206">
        <v>40.36</v>
      </c>
    </row>
    <row r="414" spans="1:12" x14ac:dyDescent="0.25">
      <c r="A414">
        <v>412</v>
      </c>
      <c r="B414" s="206">
        <v>39.69</v>
      </c>
      <c r="C414" s="206">
        <v>39.409999999999997</v>
      </c>
      <c r="D414" s="206">
        <v>39.99</v>
      </c>
      <c r="E414" s="206">
        <v>40.24</v>
      </c>
      <c r="F414" s="208">
        <v>39.54</v>
      </c>
      <c r="G414" s="206">
        <v>39.67</v>
      </c>
      <c r="H414" s="208">
        <v>39.53</v>
      </c>
      <c r="I414" s="53">
        <v>40.520000000000003</v>
      </c>
      <c r="J414" s="206">
        <v>40.39</v>
      </c>
      <c r="K414" s="206">
        <v>40.299999999999997</v>
      </c>
      <c r="L414" s="206">
        <v>40.270000000000003</v>
      </c>
    </row>
    <row r="415" spans="1:12" x14ac:dyDescent="0.25">
      <c r="A415">
        <v>413</v>
      </c>
      <c r="B415" s="206">
        <v>39.82</v>
      </c>
      <c r="C415" s="206">
        <v>39.36</v>
      </c>
      <c r="D415" s="206">
        <v>39.880000000000003</v>
      </c>
      <c r="E415" s="206">
        <v>39.549999999999997</v>
      </c>
      <c r="F415" s="208">
        <v>39.75</v>
      </c>
      <c r="G415" s="206">
        <v>39.520000000000003</v>
      </c>
      <c r="H415" s="208">
        <v>39.81</v>
      </c>
      <c r="I415" s="53">
        <v>40.06</v>
      </c>
      <c r="J415" s="206">
        <v>40.270000000000003</v>
      </c>
      <c r="K415" s="206">
        <v>40.28</v>
      </c>
      <c r="L415" s="206">
        <v>40.22</v>
      </c>
    </row>
    <row r="416" spans="1:12" x14ac:dyDescent="0.25">
      <c r="A416">
        <v>414</v>
      </c>
      <c r="B416" s="206">
        <v>39.64</v>
      </c>
      <c r="C416" s="206">
        <v>39.380000000000003</v>
      </c>
      <c r="D416" s="206">
        <v>39.950000000000003</v>
      </c>
      <c r="E416" s="206">
        <v>39.57</v>
      </c>
      <c r="F416" s="208">
        <v>39.799999999999997</v>
      </c>
      <c r="G416" s="206">
        <v>39.729999999999997</v>
      </c>
      <c r="H416" s="208">
        <v>39.74</v>
      </c>
      <c r="I416" s="53">
        <v>40.880000000000003</v>
      </c>
      <c r="J416" s="206">
        <v>40.090000000000003</v>
      </c>
      <c r="K416" s="206">
        <v>40.590000000000003</v>
      </c>
      <c r="L416" s="206">
        <v>40.36</v>
      </c>
    </row>
    <row r="417" spans="1:12" ht="16.5" thickBot="1" x14ac:dyDescent="0.3">
      <c r="A417">
        <v>415</v>
      </c>
      <c r="B417" s="206">
        <v>39.58</v>
      </c>
      <c r="C417" s="206">
        <v>39.26</v>
      </c>
      <c r="D417" s="206">
        <v>39.979999999999997</v>
      </c>
      <c r="E417" s="206">
        <v>39.43</v>
      </c>
      <c r="F417" s="208">
        <v>39.81</v>
      </c>
      <c r="G417" s="206">
        <v>39.409999999999997</v>
      </c>
      <c r="H417" s="209">
        <v>39.61</v>
      </c>
      <c r="I417" s="53">
        <v>39.880000000000003</v>
      </c>
      <c r="J417" s="206">
        <v>40.43</v>
      </c>
      <c r="K417" s="206">
        <v>40.49</v>
      </c>
      <c r="L417" s="206">
        <v>40.15</v>
      </c>
    </row>
    <row r="418" spans="1:12" x14ac:dyDescent="0.25">
      <c r="A418">
        <v>416</v>
      </c>
      <c r="B418" s="206">
        <v>39.979999999999997</v>
      </c>
      <c r="C418" s="206">
        <v>39.51</v>
      </c>
      <c r="D418" s="206">
        <v>39.659999999999997</v>
      </c>
      <c r="E418" s="206">
        <v>39.56</v>
      </c>
      <c r="F418" s="208">
        <v>39.549999999999997</v>
      </c>
      <c r="G418" s="206">
        <v>39.590000000000003</v>
      </c>
      <c r="H418" s="205">
        <v>40.770000000000003</v>
      </c>
      <c r="I418" s="53">
        <v>39.94</v>
      </c>
      <c r="J418" s="206">
        <v>40.47</v>
      </c>
      <c r="K418" s="206">
        <v>40.86</v>
      </c>
      <c r="L418" s="206">
        <v>40.26</v>
      </c>
    </row>
    <row r="419" spans="1:12" ht="16.5" thickBot="1" x14ac:dyDescent="0.3">
      <c r="A419">
        <v>417</v>
      </c>
      <c r="B419" s="206">
        <v>39.659999999999997</v>
      </c>
      <c r="C419" s="206">
        <v>39.6</v>
      </c>
      <c r="D419" s="206">
        <v>39.86</v>
      </c>
      <c r="E419" s="206">
        <v>40</v>
      </c>
      <c r="F419" s="209">
        <v>40.28</v>
      </c>
      <c r="G419" s="206">
        <v>39.770000000000003</v>
      </c>
      <c r="H419" s="206">
        <v>39.869999999999997</v>
      </c>
      <c r="I419" s="53">
        <v>39.799999999999997</v>
      </c>
      <c r="J419" s="206">
        <v>40.229999999999997</v>
      </c>
      <c r="K419" s="206">
        <v>40.46</v>
      </c>
      <c r="L419" s="206">
        <v>40.43</v>
      </c>
    </row>
    <row r="420" spans="1:12" x14ac:dyDescent="0.25">
      <c r="A420">
        <v>418</v>
      </c>
      <c r="B420" s="206">
        <v>39.49</v>
      </c>
      <c r="C420" s="206">
        <v>39.450000000000003</v>
      </c>
      <c r="D420" s="206">
        <v>39.9</v>
      </c>
      <c r="E420" s="206">
        <v>39.56</v>
      </c>
      <c r="F420" s="205">
        <v>40.17</v>
      </c>
      <c r="G420" s="206">
        <v>39.450000000000003</v>
      </c>
      <c r="H420" s="206">
        <v>39.86</v>
      </c>
      <c r="I420" s="53">
        <v>40.26</v>
      </c>
      <c r="J420" s="206">
        <v>40.32</v>
      </c>
      <c r="K420" s="206">
        <v>40.380000000000003</v>
      </c>
      <c r="L420" s="206">
        <v>40.18</v>
      </c>
    </row>
    <row r="421" spans="1:12" x14ac:dyDescent="0.25">
      <c r="A421">
        <v>419</v>
      </c>
      <c r="B421" s="206">
        <v>39.770000000000003</v>
      </c>
      <c r="C421" s="206">
        <v>39.28</v>
      </c>
      <c r="D421" s="206">
        <v>39.950000000000003</v>
      </c>
      <c r="E421" s="206">
        <v>39.47</v>
      </c>
      <c r="F421" s="206">
        <v>39.83</v>
      </c>
      <c r="G421" s="206">
        <v>39.75</v>
      </c>
      <c r="H421" s="206">
        <v>40.19</v>
      </c>
      <c r="I421" s="53">
        <v>40.07</v>
      </c>
      <c r="J421" s="206">
        <v>40.29</v>
      </c>
      <c r="K421" s="206">
        <v>40.57</v>
      </c>
      <c r="L421" s="206">
        <v>40.19</v>
      </c>
    </row>
    <row r="422" spans="1:12" x14ac:dyDescent="0.25">
      <c r="A422">
        <v>420</v>
      </c>
      <c r="B422" s="206">
        <v>39.64</v>
      </c>
      <c r="C422" s="206">
        <v>39.58</v>
      </c>
      <c r="D422" s="206">
        <v>39.71</v>
      </c>
      <c r="E422" s="206">
        <v>39.51</v>
      </c>
      <c r="F422" s="206">
        <v>40.1</v>
      </c>
      <c r="G422" s="206">
        <v>39.61</v>
      </c>
      <c r="H422" s="206">
        <v>39.9</v>
      </c>
      <c r="I422" s="53">
        <v>40.26</v>
      </c>
      <c r="J422" s="206">
        <v>40.32</v>
      </c>
      <c r="K422" s="206">
        <v>40.590000000000003</v>
      </c>
      <c r="L422" s="206">
        <v>40.18</v>
      </c>
    </row>
    <row r="423" spans="1:12" x14ac:dyDescent="0.25">
      <c r="A423">
        <v>421</v>
      </c>
      <c r="B423" s="206">
        <v>40.6</v>
      </c>
      <c r="C423" s="206">
        <v>39.47</v>
      </c>
      <c r="D423" s="206">
        <v>39.94</v>
      </c>
      <c r="E423" s="206">
        <v>39.450000000000003</v>
      </c>
      <c r="F423" s="206">
        <v>39.54</v>
      </c>
      <c r="G423" s="206">
        <v>39.49</v>
      </c>
      <c r="H423" s="206">
        <v>40.07</v>
      </c>
      <c r="I423" s="53">
        <v>40.01</v>
      </c>
      <c r="J423" s="206">
        <v>40.380000000000003</v>
      </c>
      <c r="K423" s="206">
        <v>40.64</v>
      </c>
      <c r="L423" s="206">
        <v>40.26</v>
      </c>
    </row>
    <row r="424" spans="1:12" ht="16.5" thickBot="1" x14ac:dyDescent="0.3">
      <c r="A424">
        <v>422</v>
      </c>
      <c r="B424" s="206">
        <v>39.659999999999997</v>
      </c>
      <c r="C424" s="207">
        <v>39.58</v>
      </c>
      <c r="D424" s="206">
        <v>39.840000000000003</v>
      </c>
      <c r="E424" s="206">
        <v>39.409999999999997</v>
      </c>
      <c r="F424" s="206">
        <v>39.74</v>
      </c>
      <c r="G424" s="206">
        <v>39.659999999999997</v>
      </c>
      <c r="H424" s="206">
        <v>39.83</v>
      </c>
      <c r="I424" s="53">
        <v>40.01</v>
      </c>
      <c r="J424" s="206">
        <v>40.299999999999997</v>
      </c>
      <c r="K424" s="206">
        <v>40.380000000000003</v>
      </c>
      <c r="L424" s="206">
        <v>40.299999999999997</v>
      </c>
    </row>
    <row r="425" spans="1:12" x14ac:dyDescent="0.25">
      <c r="A425">
        <v>423</v>
      </c>
      <c r="B425" s="206">
        <v>39.380000000000003</v>
      </c>
      <c r="C425" s="205">
        <v>39.51</v>
      </c>
      <c r="D425" s="206">
        <v>39.799999999999997</v>
      </c>
      <c r="E425" s="206">
        <v>39.47</v>
      </c>
      <c r="F425" s="206">
        <v>39.68</v>
      </c>
      <c r="G425" s="206">
        <v>39.65</v>
      </c>
      <c r="H425" s="206">
        <v>39.9</v>
      </c>
      <c r="I425" s="53">
        <v>39.99</v>
      </c>
      <c r="J425" s="206">
        <v>40.14</v>
      </c>
      <c r="K425" s="206">
        <v>40.24</v>
      </c>
      <c r="L425" s="206">
        <v>40.26</v>
      </c>
    </row>
    <row r="426" spans="1:12" x14ac:dyDescent="0.25">
      <c r="A426">
        <v>424</v>
      </c>
      <c r="B426" s="206">
        <v>39.51</v>
      </c>
      <c r="C426" s="206">
        <v>39.36</v>
      </c>
      <c r="D426" s="206">
        <v>39.950000000000003</v>
      </c>
      <c r="E426" s="206">
        <v>39.67</v>
      </c>
      <c r="F426" s="206">
        <v>39.82</v>
      </c>
      <c r="G426" s="206">
        <v>39.79</v>
      </c>
      <c r="H426" s="206">
        <v>40.049999999999997</v>
      </c>
      <c r="I426" s="53">
        <v>40.04</v>
      </c>
      <c r="J426" s="206">
        <v>42.4</v>
      </c>
      <c r="K426" s="206">
        <v>40.32</v>
      </c>
      <c r="L426" s="206">
        <v>40.369999999999997</v>
      </c>
    </row>
    <row r="427" spans="1:12" x14ac:dyDescent="0.25">
      <c r="A427">
        <v>425</v>
      </c>
      <c r="B427" s="206">
        <v>39.43</v>
      </c>
      <c r="C427" s="206">
        <v>39.25</v>
      </c>
      <c r="D427" s="206">
        <v>39.880000000000003</v>
      </c>
      <c r="E427" s="206">
        <v>39.57</v>
      </c>
      <c r="F427" s="206">
        <v>39.700000000000003</v>
      </c>
      <c r="G427" s="206">
        <v>39.549999999999997</v>
      </c>
      <c r="H427" s="206">
        <v>40</v>
      </c>
      <c r="I427" s="53">
        <v>40.229999999999997</v>
      </c>
      <c r="J427" s="206">
        <v>40.229999999999997</v>
      </c>
      <c r="K427" s="206">
        <v>40.4</v>
      </c>
      <c r="L427" s="206">
        <v>40.42</v>
      </c>
    </row>
    <row r="428" spans="1:12" x14ac:dyDescent="0.25">
      <c r="A428">
        <v>426</v>
      </c>
      <c r="B428" s="206">
        <v>39.54</v>
      </c>
      <c r="C428" s="206">
        <v>39.51</v>
      </c>
      <c r="D428" s="206">
        <v>40.36</v>
      </c>
      <c r="E428" s="206">
        <v>39.99</v>
      </c>
      <c r="F428" s="206">
        <v>39.590000000000003</v>
      </c>
      <c r="G428" s="206">
        <v>39.58</v>
      </c>
      <c r="H428" s="206">
        <v>39.57</v>
      </c>
      <c r="I428" s="53">
        <v>40.58</v>
      </c>
      <c r="J428" s="206">
        <v>40.64</v>
      </c>
      <c r="K428" s="206">
        <v>40.549999999999997</v>
      </c>
      <c r="L428" s="206">
        <v>40.630000000000003</v>
      </c>
    </row>
    <row r="429" spans="1:12" x14ac:dyDescent="0.25">
      <c r="A429">
        <v>427</v>
      </c>
      <c r="B429" s="206">
        <v>39.450000000000003</v>
      </c>
      <c r="C429" s="206">
        <v>39.549999999999997</v>
      </c>
      <c r="D429" s="206">
        <v>40.79</v>
      </c>
      <c r="E429" s="206">
        <v>39.56</v>
      </c>
      <c r="F429" s="206">
        <v>39.65</v>
      </c>
      <c r="G429" s="206">
        <v>39.64</v>
      </c>
      <c r="H429" s="206">
        <v>39.840000000000003</v>
      </c>
      <c r="I429" s="53">
        <v>40.520000000000003</v>
      </c>
      <c r="J429" s="206">
        <v>40.21</v>
      </c>
      <c r="K429" s="206">
        <v>40.24</v>
      </c>
      <c r="L429" s="206">
        <v>40.65</v>
      </c>
    </row>
    <row r="430" spans="1:12" ht="16.5" thickBot="1" x14ac:dyDescent="0.3">
      <c r="A430">
        <v>428</v>
      </c>
      <c r="B430" s="206">
        <v>39.51</v>
      </c>
      <c r="C430" s="206">
        <v>39.479999999999997</v>
      </c>
      <c r="D430" s="206">
        <v>39.71</v>
      </c>
      <c r="E430" s="207">
        <v>39.630000000000003</v>
      </c>
      <c r="F430" s="206">
        <v>39.65</v>
      </c>
      <c r="G430" s="206">
        <v>39.549999999999997</v>
      </c>
      <c r="H430" s="206">
        <v>39.83</v>
      </c>
      <c r="I430" s="53">
        <v>40.380000000000003</v>
      </c>
      <c r="J430" s="206">
        <v>40.33</v>
      </c>
      <c r="K430" s="206">
        <v>40.380000000000003</v>
      </c>
      <c r="L430" s="206">
        <v>40.78</v>
      </c>
    </row>
    <row r="431" spans="1:12" x14ac:dyDescent="0.25">
      <c r="A431">
        <v>429</v>
      </c>
      <c r="B431" s="206">
        <v>39.65</v>
      </c>
      <c r="C431" s="206">
        <v>39.4</v>
      </c>
      <c r="D431" s="206">
        <v>39.97</v>
      </c>
      <c r="E431" s="205">
        <v>39.869999999999997</v>
      </c>
      <c r="F431" s="206">
        <v>39.78</v>
      </c>
      <c r="G431" s="206">
        <v>39.880000000000003</v>
      </c>
      <c r="H431" s="206">
        <v>40.01</v>
      </c>
      <c r="I431" s="53">
        <v>40.299999999999997</v>
      </c>
      <c r="J431" s="206">
        <v>40.19</v>
      </c>
      <c r="K431" s="206">
        <v>40.75</v>
      </c>
      <c r="L431" s="206">
        <v>41.28</v>
      </c>
    </row>
    <row r="432" spans="1:12" x14ac:dyDescent="0.25">
      <c r="A432">
        <v>430</v>
      </c>
      <c r="B432" s="206">
        <v>39.950000000000003</v>
      </c>
      <c r="C432" s="206">
        <v>39.46</v>
      </c>
      <c r="D432" s="206">
        <v>39.79</v>
      </c>
      <c r="E432" s="206">
        <v>39.6</v>
      </c>
      <c r="F432" s="206">
        <v>39.61</v>
      </c>
      <c r="G432" s="206">
        <v>39.840000000000003</v>
      </c>
      <c r="H432" s="206">
        <v>39.97</v>
      </c>
      <c r="I432" s="53">
        <v>40.61</v>
      </c>
      <c r="J432" s="206">
        <v>40.25</v>
      </c>
      <c r="K432" s="206">
        <v>40.4</v>
      </c>
      <c r="L432" s="206">
        <v>40.69</v>
      </c>
    </row>
    <row r="433" spans="1:12" x14ac:dyDescent="0.25">
      <c r="A433">
        <v>431</v>
      </c>
      <c r="B433" s="206">
        <v>39.96</v>
      </c>
      <c r="C433" s="206">
        <v>39.54</v>
      </c>
      <c r="D433" s="206">
        <v>39.65</v>
      </c>
      <c r="E433" s="206">
        <v>39.69</v>
      </c>
      <c r="F433" s="206">
        <v>39.590000000000003</v>
      </c>
      <c r="G433" s="206">
        <v>39.76</v>
      </c>
      <c r="H433" s="206">
        <v>39.92</v>
      </c>
      <c r="I433" s="53">
        <v>40.200000000000003</v>
      </c>
      <c r="J433" s="206">
        <v>40.68</v>
      </c>
      <c r="K433" s="206">
        <v>40.82</v>
      </c>
      <c r="L433" s="206">
        <v>40.81</v>
      </c>
    </row>
    <row r="434" spans="1:12" x14ac:dyDescent="0.25">
      <c r="A434">
        <v>432</v>
      </c>
      <c r="B434" s="206">
        <v>39.32</v>
      </c>
      <c r="C434" s="206">
        <v>39.31</v>
      </c>
      <c r="D434" s="206">
        <v>39.67</v>
      </c>
      <c r="E434" s="206">
        <v>39.64</v>
      </c>
      <c r="F434" s="206">
        <v>39.64</v>
      </c>
      <c r="G434" s="206">
        <v>39.46</v>
      </c>
      <c r="H434" s="206">
        <v>39.93</v>
      </c>
      <c r="I434" s="53">
        <v>40.159999999999997</v>
      </c>
      <c r="J434" s="206">
        <v>40.369999999999997</v>
      </c>
      <c r="K434" s="206">
        <v>40.58</v>
      </c>
      <c r="L434" s="206">
        <v>40.54</v>
      </c>
    </row>
    <row r="435" spans="1:12" x14ac:dyDescent="0.25">
      <c r="A435">
        <v>433</v>
      </c>
      <c r="B435" s="206">
        <v>39.78</v>
      </c>
      <c r="C435" s="206">
        <v>39.619999999999997</v>
      </c>
      <c r="D435" s="206">
        <v>39.72</v>
      </c>
      <c r="E435" s="206">
        <v>39.61</v>
      </c>
      <c r="F435" s="206">
        <v>39.520000000000003</v>
      </c>
      <c r="G435" s="206">
        <v>39.46</v>
      </c>
      <c r="H435" s="206">
        <v>40.119999999999997</v>
      </c>
      <c r="I435" s="53">
        <v>40.36</v>
      </c>
      <c r="J435" s="206">
        <v>40.42</v>
      </c>
      <c r="K435" s="206">
        <v>40.33</v>
      </c>
      <c r="L435" s="206">
        <v>42.44</v>
      </c>
    </row>
    <row r="436" spans="1:12" x14ac:dyDescent="0.25">
      <c r="A436">
        <v>434</v>
      </c>
      <c r="B436" s="206">
        <v>39.979999999999997</v>
      </c>
      <c r="C436" s="206">
        <v>39.5</v>
      </c>
      <c r="D436" s="206">
        <v>39.46</v>
      </c>
      <c r="E436" s="206">
        <v>39.57</v>
      </c>
      <c r="F436" s="206">
        <v>39.549999999999997</v>
      </c>
      <c r="G436" s="206">
        <v>39.520000000000003</v>
      </c>
      <c r="H436" s="206">
        <v>40.020000000000003</v>
      </c>
      <c r="I436" s="53">
        <v>40.340000000000003</v>
      </c>
      <c r="J436" s="206">
        <v>40.229999999999997</v>
      </c>
      <c r="K436" s="206">
        <v>40.479999999999997</v>
      </c>
      <c r="L436" s="206">
        <v>40.590000000000003</v>
      </c>
    </row>
    <row r="437" spans="1:12" x14ac:dyDescent="0.25">
      <c r="A437">
        <v>435</v>
      </c>
      <c r="B437" s="206">
        <v>39.549999999999997</v>
      </c>
      <c r="C437" s="206">
        <v>39.5</v>
      </c>
      <c r="D437" s="206">
        <v>40.79</v>
      </c>
      <c r="E437" s="206">
        <v>39.659999999999997</v>
      </c>
      <c r="F437" s="206">
        <v>39.72</v>
      </c>
      <c r="G437" s="206">
        <v>39.54</v>
      </c>
      <c r="H437" s="206">
        <v>40.130000000000003</v>
      </c>
      <c r="I437" s="53">
        <v>40.57</v>
      </c>
      <c r="J437" s="206">
        <v>40.15</v>
      </c>
      <c r="K437" s="206">
        <v>40.14</v>
      </c>
      <c r="L437" s="206">
        <v>40.4</v>
      </c>
    </row>
    <row r="438" spans="1:12" x14ac:dyDescent="0.25">
      <c r="A438">
        <v>436</v>
      </c>
      <c r="B438" s="206">
        <v>39.79</v>
      </c>
      <c r="C438" s="206">
        <v>41</v>
      </c>
      <c r="D438" s="206">
        <v>39.729999999999997</v>
      </c>
      <c r="E438" s="206">
        <v>39.61</v>
      </c>
      <c r="F438" s="206">
        <v>39.49</v>
      </c>
      <c r="G438" s="206">
        <v>39.630000000000003</v>
      </c>
      <c r="H438" s="206">
        <v>39.950000000000003</v>
      </c>
      <c r="I438" s="53">
        <v>40.14</v>
      </c>
      <c r="J438" s="206">
        <v>40.299999999999997</v>
      </c>
      <c r="K438" s="206">
        <v>40.29</v>
      </c>
      <c r="L438" s="206">
        <v>40.81</v>
      </c>
    </row>
    <row r="439" spans="1:12" x14ac:dyDescent="0.25">
      <c r="A439">
        <v>437</v>
      </c>
      <c r="B439" s="206">
        <v>40</v>
      </c>
      <c r="C439" s="206">
        <v>39.43</v>
      </c>
      <c r="D439" s="206">
        <v>39.53</v>
      </c>
      <c r="E439" s="206">
        <v>39.53</v>
      </c>
      <c r="F439" s="206">
        <v>39.64</v>
      </c>
      <c r="G439" s="206">
        <v>39.5</v>
      </c>
      <c r="H439" s="206">
        <v>40.130000000000003</v>
      </c>
      <c r="I439" s="53">
        <v>40.44</v>
      </c>
      <c r="J439" s="206">
        <v>40.1</v>
      </c>
      <c r="K439" s="206">
        <v>40.5</v>
      </c>
      <c r="L439" s="206">
        <v>40.299999999999997</v>
      </c>
    </row>
    <row r="440" spans="1:12" x14ac:dyDescent="0.25">
      <c r="A440">
        <v>438</v>
      </c>
      <c r="B440" s="206">
        <v>39.549999999999997</v>
      </c>
      <c r="C440" s="206">
        <v>39.369999999999997</v>
      </c>
      <c r="D440" s="206">
        <v>39.69</v>
      </c>
      <c r="E440" s="206">
        <v>39.479999999999997</v>
      </c>
      <c r="F440" s="206">
        <v>39.590000000000003</v>
      </c>
      <c r="G440" s="206">
        <v>40.93</v>
      </c>
      <c r="H440" s="206">
        <v>42.41</v>
      </c>
      <c r="I440" s="53">
        <v>40.46</v>
      </c>
      <c r="J440" s="206">
        <v>40.97</v>
      </c>
      <c r="K440" s="206">
        <v>40.270000000000003</v>
      </c>
      <c r="L440" s="206">
        <v>40.56</v>
      </c>
    </row>
    <row r="441" spans="1:12" x14ac:dyDescent="0.25">
      <c r="A441">
        <v>439</v>
      </c>
      <c r="B441" s="206">
        <v>41.44</v>
      </c>
      <c r="C441" s="206">
        <v>40.28</v>
      </c>
      <c r="D441" s="206">
        <v>39.700000000000003</v>
      </c>
      <c r="E441" s="206">
        <v>40.29</v>
      </c>
      <c r="F441" s="206">
        <v>39.409999999999997</v>
      </c>
      <c r="G441" s="208">
        <v>39.5</v>
      </c>
      <c r="H441" s="206">
        <v>39.75</v>
      </c>
      <c r="I441" s="57">
        <v>40.17</v>
      </c>
      <c r="J441" s="206">
        <v>40.340000000000003</v>
      </c>
      <c r="K441" s="206">
        <v>40.340000000000003</v>
      </c>
      <c r="L441" s="206">
        <v>40.72</v>
      </c>
    </row>
    <row r="442" spans="1:12" x14ac:dyDescent="0.25">
      <c r="A442">
        <v>440</v>
      </c>
      <c r="B442" s="206">
        <v>39.83</v>
      </c>
      <c r="C442" s="206">
        <v>39.32</v>
      </c>
      <c r="D442" s="206">
        <v>39.71</v>
      </c>
      <c r="E442" s="206">
        <v>39.86</v>
      </c>
      <c r="F442" s="206">
        <v>39.479999999999997</v>
      </c>
      <c r="G442" s="208">
        <v>39.49</v>
      </c>
      <c r="H442" s="206">
        <v>40.119999999999997</v>
      </c>
      <c r="I442" s="57">
        <v>40.270000000000003</v>
      </c>
      <c r="J442" s="206">
        <v>41.71</v>
      </c>
      <c r="K442" s="206">
        <v>40.78</v>
      </c>
      <c r="L442" s="206">
        <v>40.42</v>
      </c>
    </row>
    <row r="443" spans="1:12" x14ac:dyDescent="0.25">
      <c r="A443">
        <v>441</v>
      </c>
      <c r="B443" s="206">
        <v>39.53</v>
      </c>
      <c r="C443" s="206">
        <v>39.39</v>
      </c>
      <c r="D443" s="206">
        <v>39.67</v>
      </c>
      <c r="E443" s="206">
        <v>39.590000000000003</v>
      </c>
      <c r="F443" s="206">
        <v>39.9</v>
      </c>
      <c r="G443" s="208">
        <v>40.909999999999997</v>
      </c>
      <c r="H443" s="206">
        <v>39.82</v>
      </c>
      <c r="I443" s="57">
        <v>40.130000000000003</v>
      </c>
      <c r="J443" s="206">
        <v>40.31</v>
      </c>
      <c r="K443" s="206">
        <v>41</v>
      </c>
      <c r="L443" s="206">
        <v>40.75</v>
      </c>
    </row>
    <row r="444" spans="1:12" x14ac:dyDescent="0.25">
      <c r="A444">
        <v>442</v>
      </c>
      <c r="B444" s="206">
        <v>39.69</v>
      </c>
      <c r="C444" s="206">
        <v>39.130000000000003</v>
      </c>
      <c r="D444" s="206">
        <v>39.700000000000003</v>
      </c>
      <c r="E444" s="206">
        <v>39.630000000000003</v>
      </c>
      <c r="F444" s="206">
        <v>39.53</v>
      </c>
      <c r="G444" s="208">
        <v>39.68</v>
      </c>
      <c r="H444" s="206">
        <v>39.590000000000003</v>
      </c>
      <c r="I444" s="57">
        <v>40.19</v>
      </c>
      <c r="J444" s="206">
        <v>40.43</v>
      </c>
      <c r="K444" s="206">
        <v>40.51</v>
      </c>
      <c r="L444" s="206">
        <v>40.380000000000003</v>
      </c>
    </row>
    <row r="445" spans="1:12" x14ac:dyDescent="0.25">
      <c r="A445">
        <v>443</v>
      </c>
      <c r="B445" s="206">
        <v>39.76</v>
      </c>
      <c r="C445" s="206">
        <v>39.47</v>
      </c>
      <c r="D445" s="206">
        <v>39.57</v>
      </c>
      <c r="E445" s="206">
        <v>39.619999999999997</v>
      </c>
      <c r="F445" s="206">
        <v>40.18</v>
      </c>
      <c r="G445" s="208">
        <v>39.61</v>
      </c>
      <c r="H445" s="206">
        <v>39.61</v>
      </c>
      <c r="I445" s="57">
        <v>40.51</v>
      </c>
      <c r="J445" s="206">
        <v>40.42</v>
      </c>
      <c r="K445" s="206">
        <v>40.299999999999997</v>
      </c>
      <c r="L445" s="206">
        <v>40.700000000000003</v>
      </c>
    </row>
    <row r="446" spans="1:12" x14ac:dyDescent="0.25">
      <c r="A446">
        <v>444</v>
      </c>
      <c r="B446" s="206">
        <v>39.729999999999997</v>
      </c>
      <c r="C446" s="206">
        <v>39.64</v>
      </c>
      <c r="D446" s="206">
        <v>40.18</v>
      </c>
      <c r="E446" s="206">
        <v>39.630000000000003</v>
      </c>
      <c r="F446" s="206">
        <v>39.83</v>
      </c>
      <c r="G446" s="208">
        <v>39.58</v>
      </c>
      <c r="H446" s="206">
        <v>39.74</v>
      </c>
      <c r="I446" s="57">
        <v>40.31</v>
      </c>
      <c r="J446" s="206">
        <v>40.799999999999997</v>
      </c>
      <c r="K446" s="206">
        <v>40.4</v>
      </c>
      <c r="L446" s="206">
        <v>40.56</v>
      </c>
    </row>
    <row r="447" spans="1:12" ht="16.5" thickBot="1" x14ac:dyDescent="0.3">
      <c r="A447">
        <v>445</v>
      </c>
      <c r="B447" s="206">
        <v>39.76</v>
      </c>
      <c r="C447" s="206">
        <v>39.17</v>
      </c>
      <c r="D447" s="206">
        <v>39.71</v>
      </c>
      <c r="E447" s="206">
        <v>39.65</v>
      </c>
      <c r="F447" s="206">
        <v>39.6</v>
      </c>
      <c r="G447" s="208">
        <v>39.659999999999997</v>
      </c>
      <c r="H447" s="206">
        <v>39.619999999999997</v>
      </c>
      <c r="I447" s="58">
        <v>40.918999999999997</v>
      </c>
      <c r="J447" s="206">
        <v>40.369999999999997</v>
      </c>
      <c r="K447" s="206">
        <v>40.56</v>
      </c>
      <c r="L447" s="206">
        <v>40.97</v>
      </c>
    </row>
    <row r="448" spans="1:12" x14ac:dyDescent="0.25">
      <c r="A448">
        <v>446</v>
      </c>
      <c r="B448" s="206">
        <v>39.590000000000003</v>
      </c>
      <c r="C448" s="206">
        <v>39.29</v>
      </c>
      <c r="D448" s="206">
        <v>40.26</v>
      </c>
      <c r="E448" s="206">
        <v>39.75</v>
      </c>
      <c r="F448" s="206">
        <v>39.85</v>
      </c>
      <c r="G448" s="208">
        <v>39.94</v>
      </c>
      <c r="H448" s="206">
        <v>39.69</v>
      </c>
      <c r="I448" s="88">
        <v>40.25</v>
      </c>
      <c r="J448" s="206">
        <v>40.53</v>
      </c>
      <c r="K448" s="206">
        <v>40.82</v>
      </c>
      <c r="L448" s="206">
        <v>41.07</v>
      </c>
    </row>
    <row r="449" spans="1:12" x14ac:dyDescent="0.25">
      <c r="A449">
        <v>447</v>
      </c>
      <c r="B449" s="206">
        <v>39.409999999999997</v>
      </c>
      <c r="C449" s="206">
        <v>39.14</v>
      </c>
      <c r="D449" s="206">
        <v>39.85</v>
      </c>
      <c r="E449" s="206">
        <v>40.520000000000003</v>
      </c>
      <c r="F449" s="206">
        <v>39.549999999999997</v>
      </c>
      <c r="G449" s="208">
        <v>39.49</v>
      </c>
      <c r="H449" s="206">
        <v>40.32</v>
      </c>
      <c r="I449" s="54">
        <v>40.119999999999997</v>
      </c>
      <c r="J449" s="206">
        <v>40.04</v>
      </c>
      <c r="K449" s="206">
        <v>40.72</v>
      </c>
      <c r="L449" s="206">
        <v>41.47</v>
      </c>
    </row>
    <row r="450" spans="1:12" ht="16.5" thickBot="1" x14ac:dyDescent="0.3">
      <c r="A450">
        <v>448</v>
      </c>
      <c r="B450" s="206">
        <v>39.619999999999997</v>
      </c>
      <c r="C450" s="206">
        <v>39.54</v>
      </c>
      <c r="D450" s="206">
        <v>39.619999999999997</v>
      </c>
      <c r="E450" s="206">
        <v>39.46</v>
      </c>
      <c r="F450" s="206">
        <v>39.47</v>
      </c>
      <c r="G450" s="209">
        <v>39.840000000000003</v>
      </c>
      <c r="H450" s="206">
        <v>39.75</v>
      </c>
      <c r="I450" s="54">
        <v>40.29</v>
      </c>
      <c r="J450" s="206">
        <v>40.1</v>
      </c>
      <c r="K450" s="206">
        <v>41.04</v>
      </c>
      <c r="L450" s="206">
        <v>40.92</v>
      </c>
    </row>
    <row r="451" spans="1:12" x14ac:dyDescent="0.25">
      <c r="A451">
        <v>449</v>
      </c>
      <c r="B451" s="206">
        <v>39.56</v>
      </c>
      <c r="C451" s="206">
        <v>39.33</v>
      </c>
      <c r="D451" s="206">
        <v>40.380000000000003</v>
      </c>
      <c r="E451" s="206">
        <v>39.450000000000003</v>
      </c>
      <c r="F451" s="206">
        <v>39.46</v>
      </c>
      <c r="G451" s="205">
        <v>40.46</v>
      </c>
      <c r="H451" s="206">
        <v>39.71</v>
      </c>
      <c r="I451" s="54">
        <v>40.86</v>
      </c>
      <c r="J451" s="206">
        <v>40.29</v>
      </c>
      <c r="K451" s="206">
        <v>41.08</v>
      </c>
      <c r="L451" s="206">
        <v>40.67</v>
      </c>
    </row>
    <row r="452" spans="1:12" x14ac:dyDescent="0.25">
      <c r="A452">
        <v>450</v>
      </c>
      <c r="B452" s="206">
        <v>40.380000000000003</v>
      </c>
      <c r="C452" s="206">
        <v>39.270000000000003</v>
      </c>
      <c r="D452" s="206">
        <v>39.75</v>
      </c>
      <c r="E452" s="206">
        <v>39.57</v>
      </c>
      <c r="F452" s="206">
        <v>39.83</v>
      </c>
      <c r="G452" s="206">
        <v>40.29</v>
      </c>
      <c r="H452" s="206">
        <v>39.69</v>
      </c>
      <c r="I452" s="54">
        <v>40.340000000000003</v>
      </c>
      <c r="J452" s="206">
        <v>40.549999999999997</v>
      </c>
      <c r="K452" s="206">
        <v>40.65</v>
      </c>
      <c r="L452" s="206">
        <v>40.76</v>
      </c>
    </row>
    <row r="453" spans="1:12" x14ac:dyDescent="0.25">
      <c r="A453">
        <v>451</v>
      </c>
      <c r="B453" s="206">
        <v>39.81</v>
      </c>
      <c r="C453" s="206">
        <v>39.4</v>
      </c>
      <c r="D453" s="206">
        <v>39.700000000000003</v>
      </c>
      <c r="E453" s="206">
        <v>39.520000000000003</v>
      </c>
      <c r="F453" s="206">
        <v>39.659999999999997</v>
      </c>
      <c r="G453" s="206">
        <v>40.22</v>
      </c>
      <c r="H453" s="206">
        <v>39.72</v>
      </c>
      <c r="I453" s="54">
        <v>40</v>
      </c>
      <c r="J453" s="206">
        <v>40.31</v>
      </c>
      <c r="K453" s="206">
        <v>40.68</v>
      </c>
      <c r="L453" s="206">
        <v>41.13</v>
      </c>
    </row>
    <row r="454" spans="1:12" x14ac:dyDescent="0.25">
      <c r="A454">
        <v>452</v>
      </c>
      <c r="B454" s="206">
        <v>39.479999999999997</v>
      </c>
      <c r="C454" s="206">
        <v>39.36</v>
      </c>
      <c r="D454" s="206">
        <v>39.770000000000003</v>
      </c>
      <c r="E454" s="206">
        <v>39.729999999999997</v>
      </c>
      <c r="F454" s="206">
        <v>39.65</v>
      </c>
      <c r="G454" s="206">
        <v>40.19</v>
      </c>
      <c r="H454" s="206">
        <v>40.72</v>
      </c>
      <c r="I454" s="54">
        <v>40.03</v>
      </c>
      <c r="J454" s="206">
        <v>40.39</v>
      </c>
      <c r="K454" s="206">
        <v>40.21</v>
      </c>
      <c r="L454" s="206">
        <v>41.54</v>
      </c>
    </row>
    <row r="455" spans="1:12" ht="16.5" thickBot="1" x14ac:dyDescent="0.3">
      <c r="A455">
        <v>453</v>
      </c>
      <c r="B455" s="208">
        <v>39.590000000000003</v>
      </c>
      <c r="C455" s="206">
        <v>39.4</v>
      </c>
      <c r="D455" s="207">
        <v>39.76</v>
      </c>
      <c r="E455" s="206">
        <v>39.729999999999997</v>
      </c>
      <c r="F455" s="206">
        <v>39.979999999999997</v>
      </c>
      <c r="G455" s="206">
        <v>40.28</v>
      </c>
      <c r="H455" s="206">
        <v>39.979999999999997</v>
      </c>
      <c r="I455" s="54">
        <v>40.76</v>
      </c>
      <c r="J455" s="206">
        <v>40.619999999999997</v>
      </c>
      <c r="K455" s="206">
        <v>40.75</v>
      </c>
      <c r="L455" s="206">
        <v>41.12</v>
      </c>
    </row>
    <row r="456" spans="1:12" x14ac:dyDescent="0.25">
      <c r="A456">
        <v>454</v>
      </c>
      <c r="B456" s="208">
        <v>39.619999999999997</v>
      </c>
      <c r="C456" s="206">
        <v>39.82</v>
      </c>
      <c r="D456" s="205">
        <v>39.83</v>
      </c>
      <c r="E456" s="206">
        <v>39.51</v>
      </c>
      <c r="F456" s="206">
        <v>39.78</v>
      </c>
      <c r="G456" s="206">
        <v>40.19</v>
      </c>
      <c r="H456" s="206">
        <v>39.9</v>
      </c>
      <c r="I456" s="54">
        <v>40.18</v>
      </c>
      <c r="J456" s="206">
        <v>40.28</v>
      </c>
      <c r="K456" s="206">
        <v>40.630000000000003</v>
      </c>
      <c r="L456" s="206">
        <v>41.24</v>
      </c>
    </row>
    <row r="457" spans="1:12" x14ac:dyDescent="0.25">
      <c r="A457">
        <v>455</v>
      </c>
      <c r="B457" s="208">
        <v>39.659999999999997</v>
      </c>
      <c r="C457" s="206">
        <v>39.82</v>
      </c>
      <c r="D457" s="206">
        <v>39.770000000000003</v>
      </c>
      <c r="E457" s="206">
        <v>39.86</v>
      </c>
      <c r="F457" s="206">
        <v>39.909999999999997</v>
      </c>
      <c r="G457" s="206">
        <v>40.159999999999997</v>
      </c>
      <c r="H457" s="206">
        <v>39.96</v>
      </c>
      <c r="I457" s="54">
        <v>40.24</v>
      </c>
      <c r="J457" s="206">
        <v>40.71</v>
      </c>
      <c r="K457" s="206">
        <v>40.85</v>
      </c>
      <c r="L457" s="206">
        <v>42.15</v>
      </c>
    </row>
    <row r="458" spans="1:12" ht="16.5" thickBot="1" x14ac:dyDescent="0.3">
      <c r="A458">
        <v>456</v>
      </c>
      <c r="B458" s="208">
        <v>40.03</v>
      </c>
      <c r="C458" s="206">
        <v>39.54</v>
      </c>
      <c r="D458" s="206">
        <v>39.51</v>
      </c>
      <c r="E458" s="206">
        <v>39.61</v>
      </c>
      <c r="F458" s="206">
        <v>39.82</v>
      </c>
      <c r="G458" s="206">
        <v>40.32</v>
      </c>
      <c r="H458" s="206">
        <v>40.47</v>
      </c>
      <c r="I458" s="54">
        <v>40.15</v>
      </c>
      <c r="J458" s="206">
        <v>41.22</v>
      </c>
      <c r="K458" s="206">
        <v>40.29</v>
      </c>
      <c r="L458" s="207">
        <v>41.26</v>
      </c>
    </row>
    <row r="459" spans="1:12" ht="16.5" thickBot="1" x14ac:dyDescent="0.3">
      <c r="A459">
        <v>457</v>
      </c>
      <c r="B459" s="209">
        <v>40.58</v>
      </c>
      <c r="C459" s="206">
        <v>39.33</v>
      </c>
      <c r="D459" s="206">
        <v>39.69</v>
      </c>
      <c r="E459" s="206">
        <v>39.630000000000003</v>
      </c>
      <c r="F459" s="206">
        <v>40.020000000000003</v>
      </c>
      <c r="G459" s="206">
        <v>40.15</v>
      </c>
      <c r="H459" s="206">
        <v>39.770000000000003</v>
      </c>
      <c r="I459" s="54">
        <v>40.06</v>
      </c>
      <c r="J459" s="206">
        <v>41.25</v>
      </c>
      <c r="K459" s="206">
        <v>40.549999999999997</v>
      </c>
      <c r="L459" s="205">
        <v>41.81</v>
      </c>
    </row>
    <row r="460" spans="1:12" x14ac:dyDescent="0.25">
      <c r="A460">
        <v>458</v>
      </c>
      <c r="B460" s="205">
        <v>40.770000000000003</v>
      </c>
      <c r="C460" s="206">
        <v>39.229999999999997</v>
      </c>
      <c r="D460" s="206">
        <v>39.57</v>
      </c>
      <c r="E460" s="206">
        <v>39.619999999999997</v>
      </c>
      <c r="F460" s="206">
        <v>40.06</v>
      </c>
      <c r="G460" s="206">
        <v>40.090000000000003</v>
      </c>
      <c r="H460" s="206">
        <v>39.79</v>
      </c>
      <c r="I460" s="54">
        <v>40.19</v>
      </c>
      <c r="J460" s="206">
        <v>40.299999999999997</v>
      </c>
      <c r="K460" s="206">
        <v>40.299999999999997</v>
      </c>
      <c r="L460" s="206">
        <v>41.44</v>
      </c>
    </row>
    <row r="461" spans="1:12" ht="16.5" thickBot="1" x14ac:dyDescent="0.3">
      <c r="A461">
        <v>459</v>
      </c>
      <c r="B461" s="206">
        <v>39.68</v>
      </c>
      <c r="C461" s="206">
        <v>39.409999999999997</v>
      </c>
      <c r="D461" s="206">
        <v>39.57</v>
      </c>
      <c r="E461" s="206">
        <v>39.58</v>
      </c>
      <c r="F461" s="206">
        <v>39.78</v>
      </c>
      <c r="G461" s="206">
        <v>40.200000000000003</v>
      </c>
      <c r="H461" s="206">
        <v>40.700000000000003</v>
      </c>
      <c r="I461" s="54">
        <v>40.65</v>
      </c>
      <c r="J461" s="207">
        <v>40.950000000000003</v>
      </c>
      <c r="K461" s="206">
        <v>41.33</v>
      </c>
      <c r="L461" s="206">
        <v>41.25</v>
      </c>
    </row>
    <row r="462" spans="1:12" ht="16.5" thickBot="1" x14ac:dyDescent="0.3">
      <c r="A462">
        <v>460</v>
      </c>
      <c r="B462" s="206">
        <v>39.92</v>
      </c>
      <c r="C462" s="206">
        <v>39.39</v>
      </c>
      <c r="D462" s="206">
        <v>39.700000000000003</v>
      </c>
      <c r="E462" s="206">
        <v>39.79</v>
      </c>
      <c r="F462" s="206">
        <v>39.909999999999997</v>
      </c>
      <c r="G462" s="206">
        <v>40.57</v>
      </c>
      <c r="H462" s="206">
        <v>39.79</v>
      </c>
      <c r="I462" s="54">
        <v>40.049999999999997</v>
      </c>
      <c r="J462" s="205">
        <v>40.67</v>
      </c>
      <c r="K462" s="209">
        <v>41.68</v>
      </c>
      <c r="L462" s="206">
        <v>40.799999999999997</v>
      </c>
    </row>
    <row r="463" spans="1:12" x14ac:dyDescent="0.25">
      <c r="A463">
        <v>461</v>
      </c>
      <c r="B463" s="206">
        <v>40.9</v>
      </c>
      <c r="C463" s="206">
        <v>39.43</v>
      </c>
      <c r="D463" s="206">
        <v>39.67</v>
      </c>
      <c r="E463" s="206">
        <v>39.85</v>
      </c>
      <c r="F463" s="206">
        <v>39.950000000000003</v>
      </c>
      <c r="G463" s="206">
        <v>40.18</v>
      </c>
      <c r="H463" s="206">
        <v>39.96</v>
      </c>
      <c r="I463" s="54">
        <v>39.950000000000003</v>
      </c>
      <c r="J463" s="206">
        <v>41.19</v>
      </c>
      <c r="K463" s="205">
        <v>40.69</v>
      </c>
      <c r="L463" s="206">
        <v>41.16</v>
      </c>
    </row>
    <row r="464" spans="1:12" x14ac:dyDescent="0.25">
      <c r="A464">
        <v>462</v>
      </c>
      <c r="B464" s="206">
        <v>39.6</v>
      </c>
      <c r="C464" s="206">
        <v>39.67</v>
      </c>
      <c r="D464" s="206">
        <v>39.6</v>
      </c>
      <c r="E464" s="206">
        <v>39.68</v>
      </c>
      <c r="F464" s="206">
        <v>39.92</v>
      </c>
      <c r="G464" s="206">
        <v>40.299999999999997</v>
      </c>
      <c r="H464" s="206">
        <v>39.79</v>
      </c>
      <c r="I464" s="54">
        <v>39.72</v>
      </c>
      <c r="J464" s="206">
        <v>40.5</v>
      </c>
      <c r="K464" s="206">
        <v>40.39</v>
      </c>
      <c r="L464" s="206">
        <v>41.12</v>
      </c>
    </row>
    <row r="465" spans="1:12" x14ac:dyDescent="0.25">
      <c r="A465">
        <v>463</v>
      </c>
      <c r="B465" s="206">
        <v>39.450000000000003</v>
      </c>
      <c r="C465" s="206">
        <v>39.6</v>
      </c>
      <c r="D465" s="206">
        <v>39.869999999999997</v>
      </c>
      <c r="E465" s="206">
        <v>39.75</v>
      </c>
      <c r="F465" s="206">
        <v>39.82</v>
      </c>
      <c r="G465" s="206">
        <v>40.06</v>
      </c>
      <c r="H465" s="206">
        <v>39.9</v>
      </c>
      <c r="I465" s="54">
        <v>40.01</v>
      </c>
      <c r="J465" s="206">
        <v>40.520000000000003</v>
      </c>
      <c r="K465" s="206">
        <v>40.57</v>
      </c>
      <c r="L465" s="206">
        <v>40.85</v>
      </c>
    </row>
    <row r="466" spans="1:12" x14ac:dyDescent="0.25">
      <c r="A466">
        <v>464</v>
      </c>
      <c r="B466" s="206">
        <v>40.049999999999997</v>
      </c>
      <c r="C466" s="206">
        <v>39.53</v>
      </c>
      <c r="D466" s="206">
        <v>39.94</v>
      </c>
      <c r="E466" s="206">
        <v>39.770000000000003</v>
      </c>
      <c r="F466" s="206">
        <v>40.08</v>
      </c>
      <c r="G466" s="206">
        <v>40.06</v>
      </c>
      <c r="H466" s="206">
        <v>40.520000000000003</v>
      </c>
      <c r="I466" s="54">
        <v>40.159999999999997</v>
      </c>
      <c r="J466" s="206">
        <v>40.32</v>
      </c>
      <c r="K466" s="206">
        <v>40.67</v>
      </c>
      <c r="L466" s="206">
        <v>41.87</v>
      </c>
    </row>
    <row r="467" spans="1:12" x14ac:dyDescent="0.25">
      <c r="A467">
        <v>465</v>
      </c>
      <c r="B467" s="206">
        <v>39.590000000000003</v>
      </c>
      <c r="C467" s="206">
        <v>39.35</v>
      </c>
      <c r="D467" s="206">
        <v>40.47</v>
      </c>
      <c r="E467" s="206">
        <v>39.590000000000003</v>
      </c>
      <c r="F467" s="206">
        <v>40.11</v>
      </c>
      <c r="G467" s="206">
        <v>40.18</v>
      </c>
      <c r="H467" s="206">
        <v>40.020000000000003</v>
      </c>
      <c r="I467" s="54">
        <v>40</v>
      </c>
      <c r="J467" s="206">
        <v>40.229999999999997</v>
      </c>
      <c r="K467" s="206">
        <v>40.36</v>
      </c>
      <c r="L467" s="206">
        <v>40.950000000000003</v>
      </c>
    </row>
    <row r="468" spans="1:12" x14ac:dyDescent="0.25">
      <c r="A468">
        <v>466</v>
      </c>
      <c r="B468" s="206">
        <v>39.75</v>
      </c>
      <c r="C468" s="206">
        <v>39.549999999999997</v>
      </c>
      <c r="D468" s="206">
        <v>40.06</v>
      </c>
      <c r="E468" s="206">
        <v>39.619999999999997</v>
      </c>
      <c r="F468" s="206">
        <v>40.36</v>
      </c>
      <c r="G468" s="206">
        <v>40.08</v>
      </c>
      <c r="H468" s="206">
        <v>40.840000000000003</v>
      </c>
      <c r="I468" s="54">
        <v>40.69</v>
      </c>
      <c r="J468" s="206">
        <v>40.270000000000003</v>
      </c>
      <c r="K468" s="206">
        <v>40.4</v>
      </c>
      <c r="L468" s="206">
        <v>40.64</v>
      </c>
    </row>
    <row r="469" spans="1:12" x14ac:dyDescent="0.25">
      <c r="A469">
        <v>467</v>
      </c>
      <c r="B469" s="206">
        <v>39.32</v>
      </c>
      <c r="C469" s="206">
        <v>39.340000000000003</v>
      </c>
      <c r="D469" s="206">
        <v>40.229999999999997</v>
      </c>
      <c r="E469" s="206">
        <v>39.83</v>
      </c>
      <c r="F469" s="206">
        <v>39.93</v>
      </c>
      <c r="G469" s="206">
        <v>40.08</v>
      </c>
      <c r="H469" s="206">
        <v>40.049999999999997</v>
      </c>
      <c r="I469" s="54">
        <v>39.71</v>
      </c>
      <c r="J469" s="206">
        <v>40.31</v>
      </c>
      <c r="K469" s="206">
        <v>40.369999999999997</v>
      </c>
      <c r="L469" s="206">
        <v>40.619999999999997</v>
      </c>
    </row>
    <row r="470" spans="1:12" x14ac:dyDescent="0.25">
      <c r="A470">
        <v>468</v>
      </c>
      <c r="B470" s="206">
        <v>39.49</v>
      </c>
      <c r="C470" s="206">
        <v>40.159999999999997</v>
      </c>
      <c r="D470" s="206">
        <v>39.74</v>
      </c>
      <c r="E470" s="206">
        <v>39.79</v>
      </c>
      <c r="F470" s="206">
        <v>39.68</v>
      </c>
      <c r="G470" s="206">
        <v>39.979999999999997</v>
      </c>
      <c r="H470" s="206">
        <v>39.979999999999997</v>
      </c>
      <c r="I470" s="54">
        <v>39.93</v>
      </c>
      <c r="J470" s="206">
        <v>40.39</v>
      </c>
      <c r="K470" s="206">
        <v>40.590000000000003</v>
      </c>
      <c r="L470" s="206">
        <v>40.64</v>
      </c>
    </row>
    <row r="471" spans="1:12" x14ac:dyDescent="0.25">
      <c r="A471">
        <v>469</v>
      </c>
      <c r="B471" s="206">
        <v>39.36</v>
      </c>
      <c r="C471" s="206">
        <v>39.380000000000003</v>
      </c>
      <c r="D471" s="206">
        <v>39.65</v>
      </c>
      <c r="E471" s="206">
        <v>39.75</v>
      </c>
      <c r="F471" s="206">
        <v>39.9</v>
      </c>
      <c r="G471" s="206">
        <v>40</v>
      </c>
      <c r="H471" s="206">
        <v>40.25</v>
      </c>
      <c r="I471" s="54">
        <v>39.950000000000003</v>
      </c>
      <c r="J471" s="206">
        <v>40.200000000000003</v>
      </c>
      <c r="K471" s="206">
        <v>40.49</v>
      </c>
      <c r="L471" s="206">
        <v>40.5</v>
      </c>
    </row>
    <row r="472" spans="1:12" ht="16.5" thickBot="1" x14ac:dyDescent="0.3">
      <c r="A472">
        <v>470</v>
      </c>
      <c r="B472" s="206">
        <v>39.49</v>
      </c>
      <c r="C472" s="206">
        <v>39.76</v>
      </c>
      <c r="D472" s="206">
        <v>39.75</v>
      </c>
      <c r="E472" s="206">
        <v>39.81</v>
      </c>
      <c r="F472" s="206">
        <v>39.72</v>
      </c>
      <c r="G472" s="206">
        <v>40.21</v>
      </c>
      <c r="H472" s="206">
        <v>40.32</v>
      </c>
      <c r="I472" s="54">
        <v>40.630000000000003</v>
      </c>
      <c r="J472" s="206">
        <v>41.2</v>
      </c>
      <c r="K472" s="206">
        <v>40.36</v>
      </c>
      <c r="L472" s="206">
        <v>40.61</v>
      </c>
    </row>
    <row r="473" spans="1:12" ht="16.5" thickBot="1" x14ac:dyDescent="0.3">
      <c r="A473">
        <v>471</v>
      </c>
      <c r="B473" s="206">
        <v>39.409999999999997</v>
      </c>
      <c r="C473" s="206">
        <v>39.36</v>
      </c>
      <c r="D473" s="206">
        <v>40.6</v>
      </c>
      <c r="E473" s="206">
        <v>39.74</v>
      </c>
      <c r="F473" s="207">
        <v>39.85</v>
      </c>
      <c r="G473" s="206">
        <v>40.14</v>
      </c>
      <c r="H473" s="206">
        <v>40.1</v>
      </c>
      <c r="I473" s="87">
        <v>40.24</v>
      </c>
      <c r="J473" s="206">
        <v>40.119999999999997</v>
      </c>
      <c r="K473" s="206">
        <v>41.46</v>
      </c>
      <c r="L473" s="206">
        <v>40.729999999999997</v>
      </c>
    </row>
    <row r="474" spans="1:12" x14ac:dyDescent="0.25">
      <c r="A474">
        <v>472</v>
      </c>
      <c r="B474" s="206">
        <v>39.479999999999997</v>
      </c>
      <c r="C474" s="206">
        <v>39.299999999999997</v>
      </c>
      <c r="D474" s="206">
        <v>39.79</v>
      </c>
      <c r="E474" s="206">
        <v>39.72</v>
      </c>
      <c r="F474" s="205">
        <v>40.479999999999997</v>
      </c>
      <c r="G474" s="206">
        <v>40.17</v>
      </c>
      <c r="H474" s="206">
        <v>39.9</v>
      </c>
      <c r="I474" s="53">
        <v>39.909999999999997</v>
      </c>
      <c r="J474" s="206">
        <v>40.17</v>
      </c>
      <c r="K474" s="206">
        <v>40.590000000000003</v>
      </c>
      <c r="L474" s="206">
        <v>40.64</v>
      </c>
    </row>
    <row r="475" spans="1:12" x14ac:dyDescent="0.25">
      <c r="A475">
        <v>473</v>
      </c>
      <c r="B475" s="206">
        <v>39.29</v>
      </c>
      <c r="C475" s="206">
        <v>39.5</v>
      </c>
      <c r="D475" s="206">
        <v>39.729999999999997</v>
      </c>
      <c r="E475" s="206">
        <v>39.67</v>
      </c>
      <c r="F475" s="206">
        <v>39.96</v>
      </c>
      <c r="G475" s="206">
        <v>40.24</v>
      </c>
      <c r="H475" s="206">
        <v>40.11</v>
      </c>
      <c r="I475" s="53">
        <v>39.880000000000003</v>
      </c>
      <c r="J475" s="206">
        <v>40.28</v>
      </c>
      <c r="K475" s="206">
        <v>40.31</v>
      </c>
      <c r="L475" s="206">
        <v>40.08</v>
      </c>
    </row>
    <row r="476" spans="1:12" x14ac:dyDescent="0.25">
      <c r="A476">
        <v>474</v>
      </c>
      <c r="B476" s="206">
        <v>39.4</v>
      </c>
      <c r="C476" s="206">
        <v>39.4</v>
      </c>
      <c r="D476" s="206">
        <v>39.770000000000003</v>
      </c>
      <c r="E476" s="206">
        <v>39.71</v>
      </c>
      <c r="F476" s="206">
        <v>39.82</v>
      </c>
      <c r="G476" s="206">
        <v>40</v>
      </c>
      <c r="H476" s="206">
        <v>40.17</v>
      </c>
      <c r="I476" s="53">
        <v>39.880000000000003</v>
      </c>
      <c r="J476" s="206">
        <v>40.1</v>
      </c>
      <c r="K476" s="206">
        <v>40.5</v>
      </c>
      <c r="L476" s="206">
        <v>40.22</v>
      </c>
    </row>
    <row r="477" spans="1:12" x14ac:dyDescent="0.25">
      <c r="A477">
        <v>475</v>
      </c>
      <c r="B477" s="206">
        <v>39.26</v>
      </c>
      <c r="C477" s="206">
        <v>39.450000000000003</v>
      </c>
      <c r="D477" s="206">
        <v>39.729999999999997</v>
      </c>
      <c r="E477" s="206">
        <v>39.79</v>
      </c>
      <c r="F477" s="206">
        <v>39.94</v>
      </c>
      <c r="G477" s="206">
        <v>40.06</v>
      </c>
      <c r="H477" s="206">
        <v>40.14</v>
      </c>
      <c r="I477" s="53">
        <v>39.950000000000003</v>
      </c>
      <c r="J477" s="206">
        <v>40.22</v>
      </c>
      <c r="K477" s="206">
        <v>40.28</v>
      </c>
      <c r="L477" s="206">
        <v>40.67</v>
      </c>
    </row>
    <row r="478" spans="1:12" x14ac:dyDescent="0.25">
      <c r="A478">
        <v>476</v>
      </c>
      <c r="B478" s="206">
        <v>39.229999999999997</v>
      </c>
      <c r="C478" s="206">
        <v>39.39</v>
      </c>
      <c r="D478" s="206">
        <v>39.72</v>
      </c>
      <c r="E478" s="206">
        <v>39.68</v>
      </c>
      <c r="F478" s="206">
        <v>39.76</v>
      </c>
      <c r="G478" s="206">
        <v>40.03</v>
      </c>
      <c r="H478" s="206">
        <v>40.22</v>
      </c>
      <c r="I478" s="53">
        <v>39.68</v>
      </c>
      <c r="J478" s="206">
        <v>40.130000000000003</v>
      </c>
      <c r="K478" s="206">
        <v>40.799999999999997</v>
      </c>
      <c r="L478" s="206">
        <v>40.56</v>
      </c>
    </row>
    <row r="479" spans="1:12" x14ac:dyDescent="0.25">
      <c r="A479">
        <v>477</v>
      </c>
      <c r="B479" s="206">
        <v>39.26</v>
      </c>
      <c r="C479" s="206">
        <v>39.33</v>
      </c>
      <c r="D479" s="206">
        <v>39.79</v>
      </c>
      <c r="E479" s="206">
        <v>39.869999999999997</v>
      </c>
      <c r="F479" s="206">
        <v>39.979999999999997</v>
      </c>
      <c r="G479" s="206">
        <v>40.770000000000003</v>
      </c>
      <c r="H479" s="206">
        <v>40.51</v>
      </c>
      <c r="I479" s="53">
        <v>39.619999999999997</v>
      </c>
      <c r="J479" s="206">
        <v>40.229999999999997</v>
      </c>
      <c r="K479" s="206">
        <v>40.33</v>
      </c>
      <c r="L479" s="206">
        <v>40.58</v>
      </c>
    </row>
    <row r="480" spans="1:12" ht="16.5" thickBot="1" x14ac:dyDescent="0.3">
      <c r="A480">
        <v>478</v>
      </c>
      <c r="B480" s="206">
        <v>39.64</v>
      </c>
      <c r="C480" s="206">
        <v>39.71</v>
      </c>
      <c r="D480" s="207">
        <v>39.82</v>
      </c>
      <c r="E480" s="206">
        <v>39.54</v>
      </c>
      <c r="F480" s="206">
        <v>39.69</v>
      </c>
      <c r="G480" s="206">
        <v>39.979999999999997</v>
      </c>
      <c r="H480" s="206">
        <v>40.24</v>
      </c>
      <c r="I480" s="53">
        <v>39.82</v>
      </c>
      <c r="J480" s="206">
        <v>40.270000000000003</v>
      </c>
      <c r="K480" s="206">
        <v>40.590000000000003</v>
      </c>
      <c r="L480" s="206">
        <v>40.44</v>
      </c>
    </row>
    <row r="481" spans="1:12" x14ac:dyDescent="0.25">
      <c r="A481">
        <v>479</v>
      </c>
      <c r="B481" s="206">
        <v>39.270000000000003</v>
      </c>
      <c r="C481" s="206">
        <v>39.57</v>
      </c>
      <c r="D481" s="205">
        <v>40.26</v>
      </c>
      <c r="E481" s="206">
        <v>39.659999999999997</v>
      </c>
      <c r="F481" s="206">
        <v>39.92</v>
      </c>
      <c r="G481" s="206">
        <v>40.15</v>
      </c>
      <c r="H481" s="206">
        <v>40</v>
      </c>
      <c r="I481" s="53">
        <v>39.96</v>
      </c>
      <c r="J481" s="206">
        <v>40.15</v>
      </c>
      <c r="K481" s="206">
        <v>40.31</v>
      </c>
      <c r="L481" s="206">
        <v>40.14</v>
      </c>
    </row>
    <row r="482" spans="1:12" x14ac:dyDescent="0.25">
      <c r="A482">
        <v>480</v>
      </c>
      <c r="B482" s="206">
        <v>39.520000000000003</v>
      </c>
      <c r="C482" s="206">
        <v>39.54</v>
      </c>
      <c r="D482" s="206">
        <v>40.130000000000003</v>
      </c>
      <c r="E482" s="206">
        <v>40.07</v>
      </c>
      <c r="F482" s="206">
        <v>39.82</v>
      </c>
      <c r="G482" s="206">
        <v>40.18</v>
      </c>
      <c r="H482" s="206">
        <v>40.25</v>
      </c>
      <c r="I482" s="53">
        <v>39.659999999999997</v>
      </c>
      <c r="J482" s="206">
        <v>40.24</v>
      </c>
      <c r="K482" s="206">
        <v>40.369999999999997</v>
      </c>
      <c r="L482" s="206">
        <v>41.18</v>
      </c>
    </row>
    <row r="483" spans="1:12" ht="16.5" thickBot="1" x14ac:dyDescent="0.3">
      <c r="A483">
        <v>481</v>
      </c>
      <c r="B483" s="206">
        <v>39.31</v>
      </c>
      <c r="C483" s="206">
        <v>39.409999999999997</v>
      </c>
      <c r="D483" s="206">
        <v>40.630000000000003</v>
      </c>
      <c r="E483" s="206">
        <v>39.590000000000003</v>
      </c>
      <c r="F483" s="206">
        <v>39.78</v>
      </c>
      <c r="G483" s="206">
        <v>40.19</v>
      </c>
      <c r="H483" s="207">
        <v>40.74</v>
      </c>
      <c r="I483" s="53">
        <v>39.619999999999997</v>
      </c>
      <c r="J483" s="206">
        <v>39.99</v>
      </c>
      <c r="K483" s="206">
        <v>40.94</v>
      </c>
      <c r="L483" s="206">
        <v>40.46</v>
      </c>
    </row>
    <row r="484" spans="1:12" x14ac:dyDescent="0.25">
      <c r="A484">
        <v>482</v>
      </c>
      <c r="B484" s="206">
        <v>39.229999999999997</v>
      </c>
      <c r="C484" s="206">
        <v>39.49</v>
      </c>
      <c r="D484" s="206">
        <v>40.200000000000003</v>
      </c>
      <c r="E484" s="206">
        <v>39.74</v>
      </c>
      <c r="F484" s="206">
        <v>39.770000000000003</v>
      </c>
      <c r="G484" s="206">
        <v>40.299999999999997</v>
      </c>
      <c r="H484" s="205">
        <v>39.94</v>
      </c>
      <c r="I484" s="53">
        <v>39.5</v>
      </c>
      <c r="J484" s="206">
        <v>40.130000000000003</v>
      </c>
      <c r="K484" s="206">
        <v>40.270000000000003</v>
      </c>
      <c r="L484" s="206">
        <v>41.16</v>
      </c>
    </row>
    <row r="485" spans="1:12" x14ac:dyDescent="0.25">
      <c r="A485">
        <v>483</v>
      </c>
      <c r="B485" s="206">
        <v>39.28</v>
      </c>
      <c r="C485" s="206">
        <v>39.19</v>
      </c>
      <c r="D485" s="206">
        <v>39.9</v>
      </c>
      <c r="E485" s="206">
        <v>39.479999999999997</v>
      </c>
      <c r="F485" s="206">
        <v>39.64</v>
      </c>
      <c r="G485" s="206">
        <v>40.14</v>
      </c>
      <c r="H485" s="206">
        <v>40.15</v>
      </c>
      <c r="I485" s="53">
        <v>39.880000000000003</v>
      </c>
      <c r="J485" s="206">
        <v>40.200000000000003</v>
      </c>
      <c r="K485" s="206">
        <v>40.619999999999997</v>
      </c>
      <c r="L485" s="206">
        <v>40.369999999999997</v>
      </c>
    </row>
    <row r="486" spans="1:12" x14ac:dyDescent="0.25">
      <c r="A486">
        <v>484</v>
      </c>
      <c r="B486" s="206">
        <v>39.29</v>
      </c>
      <c r="C486" s="206">
        <v>39.369999999999997</v>
      </c>
      <c r="D486" s="206">
        <v>40.130000000000003</v>
      </c>
      <c r="E486" s="206">
        <v>39.65</v>
      </c>
      <c r="F486" s="206">
        <v>39.64</v>
      </c>
      <c r="G486" s="206">
        <v>40.14</v>
      </c>
      <c r="H486" s="206">
        <v>39.69</v>
      </c>
      <c r="I486" s="53">
        <v>39.56</v>
      </c>
      <c r="J486" s="206">
        <v>40.090000000000003</v>
      </c>
      <c r="K486" s="206">
        <v>40.76</v>
      </c>
      <c r="L486" s="206">
        <v>40.78</v>
      </c>
    </row>
    <row r="487" spans="1:12" ht="16.5" thickBot="1" x14ac:dyDescent="0.3">
      <c r="A487">
        <v>485</v>
      </c>
      <c r="B487" s="206">
        <v>39.36</v>
      </c>
      <c r="C487" s="206">
        <v>39.24</v>
      </c>
      <c r="D487" s="206">
        <v>40.090000000000003</v>
      </c>
      <c r="E487" s="206">
        <v>39.72</v>
      </c>
      <c r="F487" s="206">
        <v>39.659999999999997</v>
      </c>
      <c r="G487" s="207">
        <v>40.450000000000003</v>
      </c>
      <c r="H487" s="206">
        <v>39.43</v>
      </c>
      <c r="I487" s="53">
        <v>39.76</v>
      </c>
      <c r="J487" s="206">
        <v>40.25</v>
      </c>
      <c r="K487" s="206">
        <v>41.03</v>
      </c>
      <c r="L487" s="206">
        <v>40.54</v>
      </c>
    </row>
    <row r="488" spans="1:12" ht="16.5" thickBot="1" x14ac:dyDescent="0.3">
      <c r="A488">
        <v>486</v>
      </c>
      <c r="B488" s="207">
        <v>39.81</v>
      </c>
      <c r="C488" s="206">
        <v>39.49</v>
      </c>
      <c r="D488" s="206">
        <v>39.950000000000003</v>
      </c>
      <c r="E488" s="206">
        <v>39.630000000000003</v>
      </c>
      <c r="F488" s="206">
        <v>39.54</v>
      </c>
      <c r="G488" s="205">
        <v>40.380000000000003</v>
      </c>
      <c r="H488" s="206">
        <v>40.64</v>
      </c>
      <c r="I488" s="53">
        <v>39.56</v>
      </c>
      <c r="J488" s="206">
        <v>40.17</v>
      </c>
      <c r="K488" s="206">
        <v>40.53</v>
      </c>
      <c r="L488" s="206">
        <v>40.57</v>
      </c>
    </row>
    <row r="489" spans="1:12" x14ac:dyDescent="0.25">
      <c r="A489">
        <v>487</v>
      </c>
      <c r="B489" s="205">
        <v>39.840000000000003</v>
      </c>
      <c r="C489" s="206">
        <v>39.409999999999997</v>
      </c>
      <c r="D489" s="206">
        <v>40.020000000000003</v>
      </c>
      <c r="E489" s="206">
        <v>39.67</v>
      </c>
      <c r="F489" s="206">
        <v>39.590000000000003</v>
      </c>
      <c r="G489" s="206">
        <v>40.090000000000003</v>
      </c>
      <c r="H489" s="206">
        <v>39.56</v>
      </c>
      <c r="I489" s="53">
        <v>39.590000000000003</v>
      </c>
      <c r="J489" s="206">
        <v>40.22</v>
      </c>
      <c r="K489" s="206">
        <v>40.4</v>
      </c>
      <c r="L489" s="206">
        <v>40.729999999999997</v>
      </c>
    </row>
    <row r="490" spans="1:12" x14ac:dyDescent="0.25">
      <c r="A490">
        <v>488</v>
      </c>
      <c r="B490" s="206">
        <v>39.58</v>
      </c>
      <c r="C490" s="206">
        <v>40.119999999999997</v>
      </c>
      <c r="D490" s="206">
        <v>39.9</v>
      </c>
      <c r="E490" s="206">
        <v>39.659999999999997</v>
      </c>
      <c r="F490" s="206">
        <v>39.82</v>
      </c>
      <c r="G490" s="206">
        <v>39.979999999999997</v>
      </c>
      <c r="H490" s="206">
        <v>39.520000000000003</v>
      </c>
      <c r="I490" s="53">
        <v>39.840000000000003</v>
      </c>
      <c r="J490" s="206">
        <v>40.71</v>
      </c>
      <c r="K490" s="206">
        <v>40.86</v>
      </c>
      <c r="L490" s="206">
        <v>40.56</v>
      </c>
    </row>
    <row r="491" spans="1:12" x14ac:dyDescent="0.25">
      <c r="A491">
        <v>489</v>
      </c>
      <c r="B491" s="206">
        <v>39.57</v>
      </c>
      <c r="C491" s="206">
        <v>39.270000000000003</v>
      </c>
      <c r="D491" s="206">
        <v>39.83</v>
      </c>
      <c r="E491" s="206">
        <v>39.82</v>
      </c>
      <c r="F491" s="206">
        <v>39.659999999999997</v>
      </c>
      <c r="G491" s="206">
        <v>39.770000000000003</v>
      </c>
      <c r="H491" s="206">
        <v>39.51</v>
      </c>
      <c r="I491" s="53">
        <v>39.520000000000003</v>
      </c>
      <c r="J491" s="206">
        <v>42.69</v>
      </c>
      <c r="K491" s="206">
        <v>40.229999999999997</v>
      </c>
      <c r="L491" s="206">
        <v>40.31</v>
      </c>
    </row>
    <row r="492" spans="1:12" x14ac:dyDescent="0.25">
      <c r="A492">
        <v>490</v>
      </c>
      <c r="B492" s="206">
        <v>39.450000000000003</v>
      </c>
      <c r="C492" s="206">
        <v>39.33</v>
      </c>
      <c r="D492" s="206">
        <v>39.840000000000003</v>
      </c>
      <c r="E492" s="206">
        <v>39.71</v>
      </c>
      <c r="F492" s="206">
        <v>39.71</v>
      </c>
      <c r="G492" s="206">
        <v>39.86</v>
      </c>
      <c r="H492" s="206">
        <v>39.5</v>
      </c>
      <c r="I492" s="53">
        <v>39.81</v>
      </c>
      <c r="J492" s="206">
        <v>40.43</v>
      </c>
      <c r="K492" s="206">
        <v>40.35</v>
      </c>
      <c r="L492" s="206">
        <v>40.94</v>
      </c>
    </row>
    <row r="493" spans="1:12" ht="16.5" thickBot="1" x14ac:dyDescent="0.3">
      <c r="A493">
        <v>491</v>
      </c>
      <c r="B493" s="206">
        <v>39.520000000000003</v>
      </c>
      <c r="C493" s="206">
        <v>39.24</v>
      </c>
      <c r="D493" s="206">
        <v>40.119999999999997</v>
      </c>
      <c r="E493" s="207">
        <v>39.78</v>
      </c>
      <c r="F493" s="206">
        <v>39.58</v>
      </c>
      <c r="G493" s="206">
        <v>40.43</v>
      </c>
      <c r="H493" s="206">
        <v>39.61</v>
      </c>
      <c r="I493" s="53">
        <v>39.64</v>
      </c>
      <c r="J493" s="206">
        <v>40.21</v>
      </c>
      <c r="K493" s="206">
        <v>40.35</v>
      </c>
      <c r="L493" s="206">
        <v>40.56</v>
      </c>
    </row>
    <row r="494" spans="1:12" x14ac:dyDescent="0.25">
      <c r="A494">
        <v>492</v>
      </c>
      <c r="B494" s="206">
        <v>39.630000000000003</v>
      </c>
      <c r="C494" s="206">
        <v>39.299999999999997</v>
      </c>
      <c r="D494" s="206">
        <v>40.86</v>
      </c>
      <c r="E494" s="212">
        <v>39.96</v>
      </c>
      <c r="F494" s="206">
        <v>39.6</v>
      </c>
      <c r="G494" s="206">
        <v>40.06</v>
      </c>
      <c r="H494" s="206">
        <v>39.9</v>
      </c>
      <c r="I494" s="53">
        <v>39.76</v>
      </c>
      <c r="J494" s="206">
        <v>40.090000000000003</v>
      </c>
      <c r="K494" s="206">
        <v>40.33</v>
      </c>
      <c r="L494" s="206">
        <v>40.53</v>
      </c>
    </row>
    <row r="495" spans="1:12" x14ac:dyDescent="0.25">
      <c r="A495">
        <v>493</v>
      </c>
      <c r="B495" s="206">
        <v>39.49</v>
      </c>
      <c r="C495" s="206">
        <v>39.92</v>
      </c>
      <c r="D495" s="206">
        <v>40.11</v>
      </c>
      <c r="E495" s="213">
        <v>39.78</v>
      </c>
      <c r="F495" s="206">
        <v>41.05</v>
      </c>
      <c r="G495" s="206">
        <v>39.909999999999997</v>
      </c>
      <c r="H495" s="206">
        <v>39.67</v>
      </c>
      <c r="I495" s="53">
        <v>39.799999999999997</v>
      </c>
      <c r="J495" s="206">
        <v>40.19</v>
      </c>
      <c r="K495" s="206">
        <v>40.43</v>
      </c>
      <c r="L495" s="206">
        <v>40.54</v>
      </c>
    </row>
    <row r="496" spans="1:12" x14ac:dyDescent="0.25">
      <c r="A496">
        <v>494</v>
      </c>
      <c r="B496" s="206">
        <v>39.49</v>
      </c>
      <c r="C496" s="206">
        <v>39.61</v>
      </c>
      <c r="D496" s="206">
        <v>40.380000000000003</v>
      </c>
      <c r="E496" s="213">
        <v>39.78</v>
      </c>
      <c r="F496" s="206">
        <v>39.51</v>
      </c>
      <c r="G496" s="206">
        <v>40.22</v>
      </c>
      <c r="H496" s="206">
        <v>39.590000000000003</v>
      </c>
      <c r="I496" s="53">
        <v>39.65</v>
      </c>
      <c r="J496" s="206">
        <v>40.15</v>
      </c>
      <c r="K496" s="206">
        <v>40.86</v>
      </c>
      <c r="L496" s="206">
        <v>40.92</v>
      </c>
    </row>
    <row r="497" spans="1:12" x14ac:dyDescent="0.25">
      <c r="A497">
        <v>495</v>
      </c>
      <c r="B497" s="206">
        <v>39.5</v>
      </c>
      <c r="C497" s="208">
        <v>39.89</v>
      </c>
      <c r="D497" s="206">
        <v>39.93</v>
      </c>
      <c r="E497" s="213">
        <v>39.68</v>
      </c>
      <c r="F497" s="206">
        <v>39.9</v>
      </c>
      <c r="G497" s="206">
        <v>39.78</v>
      </c>
      <c r="H497" s="206">
        <v>39.409999999999997</v>
      </c>
      <c r="I497" s="53">
        <v>39.81</v>
      </c>
      <c r="J497" s="206">
        <v>40.04</v>
      </c>
      <c r="K497" s="206">
        <v>42.82</v>
      </c>
      <c r="L497" s="206">
        <v>41.04</v>
      </c>
    </row>
    <row r="498" spans="1:12" x14ac:dyDescent="0.25">
      <c r="A498">
        <v>496</v>
      </c>
      <c r="B498" s="206">
        <v>39.5</v>
      </c>
      <c r="C498" s="208">
        <v>39.29</v>
      </c>
      <c r="D498" s="206">
        <v>39.840000000000003</v>
      </c>
      <c r="E498" s="213">
        <v>39.57</v>
      </c>
      <c r="F498" s="206">
        <v>39.619999999999997</v>
      </c>
      <c r="G498" s="206">
        <v>39.93</v>
      </c>
      <c r="H498" s="206">
        <v>39.46</v>
      </c>
      <c r="I498" s="53">
        <v>39.69</v>
      </c>
      <c r="J498" s="206">
        <v>40.1</v>
      </c>
      <c r="K498" s="206">
        <v>40.42</v>
      </c>
      <c r="L498" s="206">
        <v>40.32</v>
      </c>
    </row>
    <row r="499" spans="1:12" x14ac:dyDescent="0.25">
      <c r="A499">
        <v>497</v>
      </c>
      <c r="B499" s="206">
        <v>39.81</v>
      </c>
      <c r="C499" s="208">
        <v>39.450000000000003</v>
      </c>
      <c r="D499" s="206">
        <v>39.869999999999997</v>
      </c>
      <c r="E499" s="213">
        <v>39.590000000000003</v>
      </c>
      <c r="F499" s="206">
        <v>39.65</v>
      </c>
      <c r="G499" s="206">
        <v>39.69</v>
      </c>
      <c r="H499" s="206">
        <v>39.57</v>
      </c>
      <c r="I499" s="53">
        <v>39.57</v>
      </c>
      <c r="J499" s="206">
        <v>40.15</v>
      </c>
      <c r="K499" s="206">
        <v>40.68</v>
      </c>
      <c r="L499" s="206">
        <v>40.549999999999997</v>
      </c>
    </row>
    <row r="500" spans="1:12" ht="16.5" thickBot="1" x14ac:dyDescent="0.3">
      <c r="A500">
        <v>498</v>
      </c>
      <c r="B500" s="206">
        <v>39.369999999999997</v>
      </c>
      <c r="C500" s="209">
        <v>39.83</v>
      </c>
      <c r="D500" s="206">
        <v>40.119999999999997</v>
      </c>
      <c r="E500" s="213">
        <v>39.97</v>
      </c>
      <c r="F500" s="206">
        <v>41.05</v>
      </c>
      <c r="G500" s="206">
        <v>39.770000000000003</v>
      </c>
      <c r="H500" s="206">
        <v>39.51</v>
      </c>
      <c r="I500" s="53">
        <v>39.659999999999997</v>
      </c>
      <c r="J500" s="206">
        <v>40.090000000000003</v>
      </c>
      <c r="K500" s="206">
        <v>41.21</v>
      </c>
      <c r="L500" s="206">
        <v>42.04</v>
      </c>
    </row>
    <row r="501" spans="1:12" x14ac:dyDescent="0.25">
      <c r="A501">
        <v>499</v>
      </c>
      <c r="B501" s="206">
        <v>39.68</v>
      </c>
      <c r="C501" s="205">
        <v>40.049999999999997</v>
      </c>
      <c r="D501" s="206">
        <v>40.119999999999997</v>
      </c>
      <c r="E501" s="213">
        <v>39.520000000000003</v>
      </c>
      <c r="F501" s="206">
        <v>39.68</v>
      </c>
      <c r="G501" s="206">
        <v>39.99</v>
      </c>
      <c r="H501" s="206">
        <v>39.64</v>
      </c>
      <c r="I501" s="53">
        <v>39.619999999999997</v>
      </c>
      <c r="J501" s="206">
        <v>40.119999999999997</v>
      </c>
      <c r="K501" s="206">
        <v>41.1</v>
      </c>
      <c r="L501" s="206">
        <v>41.11</v>
      </c>
    </row>
    <row r="502" spans="1:12" x14ac:dyDescent="0.25">
      <c r="A502">
        <v>500</v>
      </c>
      <c r="B502" s="206">
        <v>39.76</v>
      </c>
      <c r="C502" s="206">
        <v>39.869999999999997</v>
      </c>
      <c r="D502" s="206">
        <v>40.08</v>
      </c>
      <c r="E502" s="213">
        <v>39.979999999999997</v>
      </c>
      <c r="F502" s="206">
        <v>39.450000000000003</v>
      </c>
      <c r="G502" s="206">
        <v>39.75</v>
      </c>
      <c r="H502" s="206">
        <v>39.61</v>
      </c>
      <c r="I502" s="53">
        <v>39.520000000000003</v>
      </c>
      <c r="J502" s="206">
        <v>40.71</v>
      </c>
      <c r="K502" s="206">
        <v>42.27</v>
      </c>
      <c r="L502" s="206">
        <v>40.950000000000003</v>
      </c>
    </row>
    <row r="503" spans="1:12" ht="16.5" thickBot="1" x14ac:dyDescent="0.3">
      <c r="A503">
        <v>501</v>
      </c>
      <c r="B503" s="207">
        <v>39.92</v>
      </c>
      <c r="C503" s="206">
        <v>39.85</v>
      </c>
      <c r="D503" s="206">
        <v>39.840000000000003</v>
      </c>
      <c r="E503" s="213">
        <v>39.51</v>
      </c>
      <c r="F503" s="206">
        <v>39.54</v>
      </c>
      <c r="G503" s="206">
        <v>39.590000000000003</v>
      </c>
      <c r="H503" s="206">
        <v>39.53</v>
      </c>
      <c r="I503" s="53">
        <v>39.81</v>
      </c>
      <c r="J503" s="206">
        <v>40.909999999999997</v>
      </c>
      <c r="K503" s="206">
        <v>40.770000000000003</v>
      </c>
      <c r="L503" s="206">
        <v>41.26</v>
      </c>
    </row>
    <row r="504" spans="1:12" x14ac:dyDescent="0.25">
      <c r="A504">
        <v>502</v>
      </c>
      <c r="B504" s="205">
        <v>40.24</v>
      </c>
      <c r="C504" s="206">
        <v>39.659999999999997</v>
      </c>
      <c r="D504" s="206">
        <v>39.93</v>
      </c>
      <c r="E504" s="213">
        <v>39.53</v>
      </c>
      <c r="F504" s="206">
        <v>39.799999999999997</v>
      </c>
      <c r="G504" s="206">
        <v>39.97</v>
      </c>
      <c r="H504" s="206">
        <v>39.74</v>
      </c>
      <c r="I504" s="53">
        <v>41.55</v>
      </c>
      <c r="J504" s="206">
        <v>40.43</v>
      </c>
      <c r="K504" s="206">
        <v>40.630000000000003</v>
      </c>
      <c r="L504" s="206">
        <v>41.14</v>
      </c>
    </row>
    <row r="505" spans="1:12" ht="16.5" thickBot="1" x14ac:dyDescent="0.3">
      <c r="A505">
        <v>503</v>
      </c>
      <c r="B505" s="206">
        <v>40.14</v>
      </c>
      <c r="C505" s="206">
        <v>39.75</v>
      </c>
      <c r="D505" s="206">
        <v>40.020000000000003</v>
      </c>
      <c r="E505" s="213">
        <v>39.549999999999997</v>
      </c>
      <c r="F505" s="206">
        <v>39.65</v>
      </c>
      <c r="G505" s="206">
        <v>39.799999999999997</v>
      </c>
      <c r="H505" s="206">
        <v>39.57</v>
      </c>
      <c r="I505" s="53">
        <v>40.72</v>
      </c>
      <c r="J505" s="206">
        <v>40.32</v>
      </c>
      <c r="K505" s="207">
        <v>40.340000000000003</v>
      </c>
      <c r="L505" s="206">
        <v>40.65</v>
      </c>
    </row>
    <row r="506" spans="1:12" x14ac:dyDescent="0.25">
      <c r="A506">
        <v>504</v>
      </c>
      <c r="B506" s="206">
        <v>40.18</v>
      </c>
      <c r="C506" s="206">
        <v>39.700000000000003</v>
      </c>
      <c r="D506" s="206">
        <v>39.78</v>
      </c>
      <c r="E506" s="213">
        <v>39.86</v>
      </c>
      <c r="F506" s="206">
        <v>39.97</v>
      </c>
      <c r="G506" s="206">
        <v>40.090000000000003</v>
      </c>
      <c r="H506" s="206">
        <v>39.619999999999997</v>
      </c>
      <c r="I506" s="53">
        <v>40.25</v>
      </c>
      <c r="J506" s="206">
        <v>40.21</v>
      </c>
      <c r="K506" s="205">
        <v>43.99</v>
      </c>
      <c r="L506" s="206">
        <v>40.770000000000003</v>
      </c>
    </row>
    <row r="507" spans="1:12" x14ac:dyDescent="0.25">
      <c r="A507">
        <v>505</v>
      </c>
      <c r="B507" s="206">
        <v>40.1</v>
      </c>
      <c r="C507" s="206">
        <v>39.56</v>
      </c>
      <c r="D507" s="206">
        <v>40.49</v>
      </c>
      <c r="E507" s="213">
        <v>39.909999999999997</v>
      </c>
      <c r="F507" s="206">
        <v>39.770000000000003</v>
      </c>
      <c r="G507" s="206">
        <v>40.659999999999997</v>
      </c>
      <c r="H507" s="206">
        <v>39.51</v>
      </c>
      <c r="I507" s="53">
        <v>40.07</v>
      </c>
      <c r="J507" s="206">
        <v>40.270000000000003</v>
      </c>
      <c r="K507" s="206">
        <v>40.89</v>
      </c>
      <c r="L507" s="206">
        <v>40.71</v>
      </c>
    </row>
    <row r="508" spans="1:12" x14ac:dyDescent="0.25">
      <c r="A508">
        <v>506</v>
      </c>
      <c r="B508" s="206">
        <v>40.159999999999997</v>
      </c>
      <c r="C508" s="206">
        <v>39.96</v>
      </c>
      <c r="D508" s="206">
        <v>40.590000000000003</v>
      </c>
      <c r="E508" s="213">
        <v>39.58</v>
      </c>
      <c r="F508" s="206">
        <v>39.590000000000003</v>
      </c>
      <c r="G508" s="206">
        <v>40.21</v>
      </c>
      <c r="H508" s="206">
        <v>39.53</v>
      </c>
      <c r="I508" s="53">
        <v>40.47</v>
      </c>
      <c r="J508" s="206">
        <v>40.130000000000003</v>
      </c>
      <c r="K508" s="206">
        <v>40.340000000000003</v>
      </c>
      <c r="L508" s="206">
        <v>40.76</v>
      </c>
    </row>
    <row r="509" spans="1:12" x14ac:dyDescent="0.25">
      <c r="A509">
        <v>507</v>
      </c>
      <c r="B509" s="206">
        <v>40.090000000000003</v>
      </c>
      <c r="C509" s="206">
        <v>40.802999999999997</v>
      </c>
      <c r="D509" s="206">
        <v>40.22</v>
      </c>
      <c r="E509" s="213">
        <v>41.19</v>
      </c>
      <c r="F509" s="206">
        <v>41.93</v>
      </c>
      <c r="G509" s="206">
        <v>39.99</v>
      </c>
      <c r="H509" s="206">
        <v>39.64</v>
      </c>
      <c r="I509" s="53">
        <v>40.43</v>
      </c>
      <c r="J509" s="206">
        <v>40.159999999999997</v>
      </c>
      <c r="K509" s="206">
        <v>40.22</v>
      </c>
      <c r="L509" s="206">
        <v>41.43</v>
      </c>
    </row>
    <row r="510" spans="1:12" x14ac:dyDescent="0.25">
      <c r="A510">
        <v>508</v>
      </c>
      <c r="B510" s="206">
        <v>40.24</v>
      </c>
      <c r="C510" s="206">
        <v>40.39</v>
      </c>
      <c r="D510" s="206">
        <v>40.340000000000003</v>
      </c>
      <c r="E510" s="213">
        <v>39.61</v>
      </c>
      <c r="F510" s="206">
        <v>39.630000000000003</v>
      </c>
      <c r="G510" s="206">
        <v>40.1</v>
      </c>
      <c r="H510" s="206">
        <v>41.03</v>
      </c>
      <c r="I510" s="53">
        <v>39.94</v>
      </c>
      <c r="J510" s="206">
        <v>40.17</v>
      </c>
      <c r="K510" s="206">
        <v>40.07</v>
      </c>
      <c r="L510" s="206">
        <v>41.55</v>
      </c>
    </row>
    <row r="511" spans="1:12" x14ac:dyDescent="0.25">
      <c r="A511">
        <v>509</v>
      </c>
      <c r="B511" s="206">
        <v>40.590000000000003</v>
      </c>
      <c r="C511" s="206">
        <v>40.090000000000003</v>
      </c>
      <c r="D511" s="206">
        <v>41.57</v>
      </c>
      <c r="E511" s="213">
        <v>39.56</v>
      </c>
      <c r="F511" s="206">
        <v>39.93</v>
      </c>
      <c r="G511" s="206">
        <v>40.020000000000003</v>
      </c>
      <c r="H511" s="206">
        <v>40.119999999999997</v>
      </c>
      <c r="I511" s="53">
        <v>40.200000000000003</v>
      </c>
      <c r="J511" s="206">
        <v>40.119999999999997</v>
      </c>
      <c r="K511" s="206">
        <v>40.18</v>
      </c>
      <c r="L511" s="206">
        <v>40.82</v>
      </c>
    </row>
    <row r="512" spans="1:12" x14ac:dyDescent="0.25">
      <c r="A512">
        <v>510</v>
      </c>
      <c r="B512" s="206">
        <v>40.79</v>
      </c>
      <c r="C512" s="206">
        <v>39.83</v>
      </c>
      <c r="D512" s="206">
        <v>40.520000000000003</v>
      </c>
      <c r="E512" s="213">
        <v>40.770000000000003</v>
      </c>
      <c r="F512" s="206">
        <v>40.85</v>
      </c>
      <c r="G512" s="206">
        <v>39.81</v>
      </c>
      <c r="H512" s="206">
        <v>40.25</v>
      </c>
      <c r="I512" s="53">
        <v>40.29</v>
      </c>
      <c r="J512" s="206">
        <v>40.26</v>
      </c>
      <c r="K512" s="206">
        <v>40.28</v>
      </c>
      <c r="L512" s="206">
        <v>40.56</v>
      </c>
    </row>
    <row r="513" spans="1:12" ht="16.5" thickBot="1" x14ac:dyDescent="0.3">
      <c r="A513">
        <v>511</v>
      </c>
      <c r="B513" s="206">
        <v>40.130000000000003</v>
      </c>
      <c r="C513" s="206">
        <v>40.28</v>
      </c>
      <c r="D513" s="206">
        <v>40.619999999999997</v>
      </c>
      <c r="E513" s="213">
        <v>40.299999999999997</v>
      </c>
      <c r="F513" s="206">
        <v>40.450000000000003</v>
      </c>
      <c r="G513" s="206">
        <v>40.29</v>
      </c>
      <c r="H513" s="206">
        <v>39.979999999999997</v>
      </c>
      <c r="I513" s="53">
        <v>40.409999999999997</v>
      </c>
      <c r="J513" s="207">
        <v>40.47</v>
      </c>
      <c r="K513" s="206">
        <v>40.15</v>
      </c>
      <c r="L513" s="207">
        <v>40.47</v>
      </c>
    </row>
    <row r="514" spans="1:12" x14ac:dyDescent="0.25">
      <c r="A514">
        <v>512</v>
      </c>
      <c r="B514" s="206">
        <v>40.159999999999997</v>
      </c>
      <c r="C514" s="206">
        <v>40.32</v>
      </c>
      <c r="D514" s="206">
        <v>40.56</v>
      </c>
      <c r="E514" s="213">
        <v>40.32</v>
      </c>
      <c r="F514" s="206">
        <v>39.96</v>
      </c>
      <c r="G514" s="206">
        <v>39.950000000000003</v>
      </c>
      <c r="H514" s="206">
        <v>39.86</v>
      </c>
      <c r="I514" s="206">
        <v>40.409999999999997</v>
      </c>
      <c r="J514" s="205">
        <v>42.69</v>
      </c>
      <c r="K514" s="206">
        <v>40.1</v>
      </c>
      <c r="L514" s="205">
        <v>42.55</v>
      </c>
    </row>
    <row r="515" spans="1:12" x14ac:dyDescent="0.25">
      <c r="A515">
        <v>513</v>
      </c>
      <c r="B515" s="206">
        <v>39.729999999999997</v>
      </c>
      <c r="C515" s="206">
        <v>40.57</v>
      </c>
      <c r="D515" s="206">
        <v>40.92</v>
      </c>
      <c r="E515" s="213">
        <v>41.1</v>
      </c>
      <c r="F515" s="206">
        <v>40.01</v>
      </c>
      <c r="G515" s="206">
        <v>39.94</v>
      </c>
      <c r="H515" s="206">
        <v>39.71</v>
      </c>
      <c r="I515" s="206">
        <v>40.01</v>
      </c>
      <c r="J515" s="206">
        <v>40.71</v>
      </c>
      <c r="K515" s="206">
        <v>40.049999999999997</v>
      </c>
      <c r="L515" s="206">
        <v>40.53</v>
      </c>
    </row>
    <row r="516" spans="1:12" x14ac:dyDescent="0.25">
      <c r="A516">
        <v>514</v>
      </c>
      <c r="B516" s="206">
        <v>39.96</v>
      </c>
      <c r="C516" s="206">
        <v>39.880000000000003</v>
      </c>
      <c r="D516" s="206">
        <v>40.81</v>
      </c>
      <c r="E516" s="213">
        <v>39.770000000000003</v>
      </c>
      <c r="F516" s="206">
        <v>39.909999999999997</v>
      </c>
      <c r="G516" s="206">
        <v>40.04</v>
      </c>
      <c r="H516" s="206">
        <v>39.96</v>
      </c>
      <c r="I516" s="206">
        <v>40.53</v>
      </c>
      <c r="J516" s="206">
        <v>41.31</v>
      </c>
      <c r="K516" s="206">
        <v>40.200000000000003</v>
      </c>
      <c r="L516" s="206">
        <v>40.479999999999997</v>
      </c>
    </row>
    <row r="517" spans="1:12" x14ac:dyDescent="0.25">
      <c r="A517">
        <v>515</v>
      </c>
      <c r="B517" s="206">
        <v>39.96</v>
      </c>
      <c r="C517" s="206">
        <v>39.880000000000003</v>
      </c>
      <c r="D517" s="206">
        <v>40.42</v>
      </c>
      <c r="E517" s="213">
        <v>39.869999999999997</v>
      </c>
      <c r="F517" s="206">
        <v>39.99</v>
      </c>
      <c r="G517" s="206">
        <v>40.17</v>
      </c>
      <c r="H517" s="206">
        <v>39.94</v>
      </c>
      <c r="I517" s="206">
        <v>40.090000000000003</v>
      </c>
      <c r="J517" s="206">
        <v>41.1</v>
      </c>
      <c r="K517" s="206">
        <v>39.74</v>
      </c>
      <c r="L517" s="206">
        <v>40.47</v>
      </c>
    </row>
    <row r="518" spans="1:12" x14ac:dyDescent="0.25">
      <c r="A518">
        <v>516</v>
      </c>
      <c r="B518" s="206">
        <v>39.78</v>
      </c>
      <c r="C518" s="206">
        <v>39.79</v>
      </c>
      <c r="D518" s="206">
        <v>40.71</v>
      </c>
      <c r="E518" s="213">
        <v>39.93</v>
      </c>
      <c r="F518" s="206">
        <v>40.090000000000003</v>
      </c>
      <c r="G518" s="206">
        <v>39.96</v>
      </c>
      <c r="H518" s="206">
        <v>39.85</v>
      </c>
      <c r="I518" s="206">
        <v>40.33</v>
      </c>
      <c r="J518" s="206">
        <v>40.130000000000003</v>
      </c>
      <c r="K518" s="206">
        <v>40.229999999999997</v>
      </c>
      <c r="L518" s="206">
        <v>40.19</v>
      </c>
    </row>
    <row r="519" spans="1:12" x14ac:dyDescent="0.25">
      <c r="A519">
        <v>517</v>
      </c>
      <c r="B519" s="206">
        <v>39.64</v>
      </c>
      <c r="C519" s="206">
        <v>39.840000000000003</v>
      </c>
      <c r="D519" s="206">
        <v>40.24</v>
      </c>
      <c r="E519" s="206">
        <v>39.9</v>
      </c>
      <c r="F519" s="206">
        <v>40.119999999999997</v>
      </c>
      <c r="G519" s="206">
        <v>39.99</v>
      </c>
      <c r="H519" s="206">
        <v>39.700000000000003</v>
      </c>
      <c r="I519" s="206">
        <v>40.24</v>
      </c>
      <c r="J519" s="206">
        <v>40.25</v>
      </c>
      <c r="K519" s="206">
        <v>39.94</v>
      </c>
      <c r="L519" s="206">
        <v>40.22</v>
      </c>
    </row>
    <row r="520" spans="1:12" x14ac:dyDescent="0.25">
      <c r="A520">
        <v>518</v>
      </c>
      <c r="B520" s="206">
        <v>39.89</v>
      </c>
      <c r="C520" s="206">
        <v>39.82</v>
      </c>
      <c r="D520" s="206">
        <v>40.590000000000003</v>
      </c>
      <c r="E520" s="206">
        <v>39.909999999999997</v>
      </c>
      <c r="F520" s="206">
        <v>40.81</v>
      </c>
      <c r="G520" s="206">
        <v>39.99</v>
      </c>
      <c r="H520" s="206">
        <v>39.82</v>
      </c>
      <c r="I520" s="206">
        <v>40.090000000000003</v>
      </c>
      <c r="J520" s="206">
        <v>40.450000000000003</v>
      </c>
      <c r="K520" s="206">
        <v>39.72</v>
      </c>
      <c r="L520" s="206">
        <v>40.19</v>
      </c>
    </row>
    <row r="521" spans="1:12" ht="16.5" thickBot="1" x14ac:dyDescent="0.3">
      <c r="A521">
        <v>519</v>
      </c>
      <c r="B521" s="206">
        <v>40.67</v>
      </c>
      <c r="C521" s="206">
        <v>39.81</v>
      </c>
      <c r="D521" s="207">
        <v>40.409999999999997</v>
      </c>
      <c r="E521" s="206">
        <v>39.86</v>
      </c>
      <c r="F521" s="206">
        <v>39.79</v>
      </c>
      <c r="G521" s="206">
        <v>39.909999999999997</v>
      </c>
      <c r="H521" s="206">
        <v>39.75</v>
      </c>
      <c r="I521" s="206">
        <v>40.53</v>
      </c>
      <c r="J521" s="206">
        <v>40.35</v>
      </c>
      <c r="K521" s="206">
        <v>40.119999999999997</v>
      </c>
      <c r="L521" s="206">
        <v>40.28</v>
      </c>
    </row>
    <row r="522" spans="1:12" x14ac:dyDescent="0.25">
      <c r="A522">
        <v>520</v>
      </c>
      <c r="B522" s="206">
        <v>40.119999999999997</v>
      </c>
      <c r="C522" s="206">
        <v>39.75</v>
      </c>
      <c r="D522" s="205">
        <v>42.91</v>
      </c>
      <c r="E522" s="206">
        <v>40.07</v>
      </c>
      <c r="F522" s="206">
        <v>39.76</v>
      </c>
      <c r="G522" s="206">
        <v>39.9</v>
      </c>
      <c r="H522" s="206">
        <v>39.979999999999997</v>
      </c>
      <c r="I522" s="206">
        <v>40.17</v>
      </c>
      <c r="J522" s="206">
        <v>40.58</v>
      </c>
      <c r="K522" s="206">
        <v>40.35</v>
      </c>
      <c r="L522" s="206">
        <v>40.200000000000003</v>
      </c>
    </row>
    <row r="523" spans="1:12" x14ac:dyDescent="0.25">
      <c r="A523">
        <v>521</v>
      </c>
      <c r="B523" s="206">
        <v>39.76</v>
      </c>
      <c r="C523" s="206">
        <v>39.96</v>
      </c>
      <c r="D523" s="206">
        <v>40.39</v>
      </c>
      <c r="E523" s="206">
        <v>40.229999999999997</v>
      </c>
      <c r="F523" s="206">
        <v>39.99</v>
      </c>
      <c r="G523" s="206">
        <v>40.08</v>
      </c>
      <c r="H523" s="206">
        <v>39.79</v>
      </c>
      <c r="I523" s="206">
        <v>40.04</v>
      </c>
      <c r="J523" s="206">
        <v>40.47</v>
      </c>
      <c r="K523" s="206">
        <v>40.119999999999997</v>
      </c>
      <c r="L523" s="206">
        <v>40.159999999999997</v>
      </c>
    </row>
    <row r="524" spans="1:12" x14ac:dyDescent="0.25">
      <c r="A524">
        <v>522</v>
      </c>
      <c r="B524" s="206">
        <v>39.729999999999997</v>
      </c>
      <c r="C524" s="206">
        <v>39.76</v>
      </c>
      <c r="D524" s="206">
        <v>40.32</v>
      </c>
      <c r="E524" s="206">
        <v>40.08</v>
      </c>
      <c r="F524" s="206">
        <v>40.65</v>
      </c>
      <c r="G524" s="206">
        <v>40.049999999999997</v>
      </c>
      <c r="H524" s="206">
        <v>39.86</v>
      </c>
      <c r="I524" s="206">
        <v>41.07</v>
      </c>
      <c r="J524" s="206">
        <v>40.229999999999997</v>
      </c>
      <c r="K524" s="206">
        <v>40.049999999999997</v>
      </c>
      <c r="L524" s="206">
        <v>40.020000000000003</v>
      </c>
    </row>
    <row r="525" spans="1:12" x14ac:dyDescent="0.25">
      <c r="A525">
        <v>523</v>
      </c>
      <c r="B525" s="206">
        <v>40.06</v>
      </c>
      <c r="C525" s="206">
        <v>40.49</v>
      </c>
      <c r="D525" s="206">
        <v>40.36</v>
      </c>
      <c r="E525" s="206">
        <v>40.21</v>
      </c>
      <c r="F525" s="206">
        <v>39.69</v>
      </c>
      <c r="G525" s="206">
        <v>40.01</v>
      </c>
      <c r="H525" s="206">
        <v>39.96</v>
      </c>
      <c r="I525" s="206">
        <v>41.05</v>
      </c>
      <c r="J525" s="206">
        <v>40.54</v>
      </c>
      <c r="K525" s="206">
        <v>39.9</v>
      </c>
      <c r="L525" s="206">
        <v>40.25</v>
      </c>
    </row>
    <row r="526" spans="1:12" x14ac:dyDescent="0.25">
      <c r="A526">
        <v>524</v>
      </c>
      <c r="B526" s="206">
        <v>39.729999999999997</v>
      </c>
      <c r="C526" s="206">
        <v>39.81</v>
      </c>
      <c r="D526" s="206">
        <v>39.880000000000003</v>
      </c>
      <c r="E526" s="206">
        <v>40.42</v>
      </c>
      <c r="F526" s="206">
        <v>39.96</v>
      </c>
      <c r="G526" s="206">
        <v>39.950000000000003</v>
      </c>
      <c r="H526" s="206">
        <v>39.71</v>
      </c>
      <c r="I526" s="206">
        <v>40.270000000000003</v>
      </c>
      <c r="J526" s="206">
        <v>40.56</v>
      </c>
      <c r="K526" s="206">
        <v>39.86</v>
      </c>
      <c r="L526" s="206">
        <v>40.22</v>
      </c>
    </row>
    <row r="527" spans="1:12" x14ac:dyDescent="0.25">
      <c r="A527">
        <v>525</v>
      </c>
      <c r="B527" s="206">
        <v>39.659999999999997</v>
      </c>
      <c r="C527" s="206">
        <v>39.799999999999997</v>
      </c>
      <c r="D527" s="206">
        <v>39.96</v>
      </c>
      <c r="E527" s="206">
        <v>39.979999999999997</v>
      </c>
      <c r="F527" s="206">
        <v>39.619999999999997</v>
      </c>
      <c r="G527" s="206">
        <v>40.15</v>
      </c>
      <c r="H527" s="206">
        <v>39.869999999999997</v>
      </c>
      <c r="I527" s="206">
        <v>40.18</v>
      </c>
      <c r="J527" s="206">
        <v>40.119999999999997</v>
      </c>
      <c r="K527" s="206">
        <v>40.21</v>
      </c>
      <c r="L527" s="206">
        <v>40.18</v>
      </c>
    </row>
    <row r="528" spans="1:12" x14ac:dyDescent="0.25">
      <c r="A528">
        <v>526</v>
      </c>
      <c r="B528" s="206">
        <v>39.729999999999997</v>
      </c>
      <c r="C528" s="206">
        <v>40.06</v>
      </c>
      <c r="D528" s="206">
        <v>39.83</v>
      </c>
      <c r="E528" s="206">
        <v>40.11</v>
      </c>
      <c r="F528" s="206">
        <v>39.729999999999997</v>
      </c>
      <c r="G528" s="206">
        <v>39.909999999999997</v>
      </c>
      <c r="H528" s="206">
        <v>39.64</v>
      </c>
      <c r="I528" s="206">
        <v>39.81</v>
      </c>
      <c r="J528" s="206">
        <v>40.35</v>
      </c>
      <c r="K528" s="206">
        <v>40.22</v>
      </c>
      <c r="L528" s="206">
        <v>40.36</v>
      </c>
    </row>
    <row r="529" spans="1:12" x14ac:dyDescent="0.25">
      <c r="A529">
        <v>527</v>
      </c>
      <c r="B529" s="206">
        <v>39.79</v>
      </c>
      <c r="C529" s="206">
        <v>39.81</v>
      </c>
      <c r="D529" s="206">
        <v>39.68</v>
      </c>
      <c r="E529" s="206">
        <v>40.020000000000003</v>
      </c>
      <c r="F529" s="206">
        <v>39.549999999999997</v>
      </c>
      <c r="G529" s="206">
        <v>39.97</v>
      </c>
      <c r="H529" s="206">
        <v>39.81</v>
      </c>
      <c r="I529" s="206">
        <v>39.71</v>
      </c>
      <c r="J529" s="206">
        <v>40.07</v>
      </c>
      <c r="K529" s="206">
        <v>40.22</v>
      </c>
      <c r="L529" s="206">
        <v>41.07</v>
      </c>
    </row>
    <row r="530" spans="1:12" x14ac:dyDescent="0.25">
      <c r="A530">
        <v>528</v>
      </c>
      <c r="B530" s="206">
        <v>39.71</v>
      </c>
      <c r="C530" s="206">
        <v>39.770000000000003</v>
      </c>
      <c r="D530" s="206">
        <v>40.049999999999997</v>
      </c>
      <c r="E530" s="206">
        <v>40</v>
      </c>
      <c r="F530" s="206">
        <v>39.6</v>
      </c>
      <c r="G530" s="206">
        <v>40.06</v>
      </c>
      <c r="H530" s="206">
        <v>39.799999999999997</v>
      </c>
      <c r="I530" s="206">
        <v>40.03</v>
      </c>
      <c r="J530" s="206">
        <v>40.229999999999997</v>
      </c>
      <c r="K530" s="206">
        <v>40.08</v>
      </c>
      <c r="L530" s="206">
        <v>40.4</v>
      </c>
    </row>
    <row r="531" spans="1:12" x14ac:dyDescent="0.25">
      <c r="A531">
        <v>529</v>
      </c>
      <c r="B531" s="206">
        <v>39.64</v>
      </c>
      <c r="C531" s="206">
        <v>39.81</v>
      </c>
      <c r="D531" s="206">
        <v>39.96</v>
      </c>
      <c r="E531" s="206">
        <v>40.44</v>
      </c>
      <c r="F531" s="206">
        <v>40.04</v>
      </c>
      <c r="G531" s="206">
        <v>40.020000000000003</v>
      </c>
      <c r="H531" s="206">
        <v>39.909999999999997</v>
      </c>
      <c r="I531" s="206">
        <v>39.96</v>
      </c>
      <c r="J531" s="206">
        <v>40.21</v>
      </c>
      <c r="K531" s="206">
        <v>39.83</v>
      </c>
      <c r="L531" s="206">
        <v>40.19</v>
      </c>
    </row>
    <row r="532" spans="1:12" x14ac:dyDescent="0.25">
      <c r="A532">
        <v>530</v>
      </c>
      <c r="B532" s="206">
        <v>39.97</v>
      </c>
      <c r="C532" s="206">
        <v>39.79</v>
      </c>
      <c r="D532" s="206">
        <v>39.68</v>
      </c>
      <c r="E532" s="206">
        <v>39.94</v>
      </c>
      <c r="F532" s="206">
        <v>40.770000000000003</v>
      </c>
      <c r="G532" s="206">
        <v>40.24</v>
      </c>
      <c r="H532" s="206">
        <v>39.94</v>
      </c>
      <c r="I532" s="206">
        <v>39.94</v>
      </c>
      <c r="J532" s="206">
        <v>40.15</v>
      </c>
      <c r="K532" s="206">
        <v>39.92</v>
      </c>
      <c r="L532" s="206">
        <v>40.049999999999997</v>
      </c>
    </row>
    <row r="533" spans="1:12" x14ac:dyDescent="0.25">
      <c r="A533">
        <v>531</v>
      </c>
      <c r="B533" s="206">
        <v>40.130000000000003</v>
      </c>
      <c r="C533" s="206">
        <v>39.79</v>
      </c>
      <c r="D533" s="206">
        <v>39.76</v>
      </c>
      <c r="E533" s="206">
        <v>39.72</v>
      </c>
      <c r="F533" s="206">
        <v>40.42</v>
      </c>
      <c r="G533" s="206">
        <v>40.19</v>
      </c>
      <c r="H533" s="206">
        <v>39.840000000000003</v>
      </c>
      <c r="I533" s="206">
        <v>40.130000000000003</v>
      </c>
      <c r="J533" s="206">
        <v>40.729999999999997</v>
      </c>
      <c r="K533" s="206">
        <v>40.57</v>
      </c>
      <c r="L533" s="206">
        <v>40.86</v>
      </c>
    </row>
    <row r="534" spans="1:12" x14ac:dyDescent="0.25">
      <c r="A534">
        <v>532</v>
      </c>
      <c r="B534" s="206">
        <v>39.81</v>
      </c>
      <c r="C534" s="206">
        <v>39.74</v>
      </c>
      <c r="D534" s="206">
        <v>39.799999999999997</v>
      </c>
      <c r="E534" s="206">
        <v>39.93</v>
      </c>
      <c r="F534" s="206">
        <v>39.25</v>
      </c>
      <c r="G534" s="206">
        <v>40.11</v>
      </c>
      <c r="H534" s="206">
        <v>39.71</v>
      </c>
      <c r="I534" s="206">
        <v>39.9</v>
      </c>
      <c r="J534" s="206">
        <v>40.42</v>
      </c>
      <c r="K534" s="206">
        <v>40.01</v>
      </c>
      <c r="L534" s="206">
        <v>39.93</v>
      </c>
    </row>
    <row r="535" spans="1:12" x14ac:dyDescent="0.25">
      <c r="A535">
        <v>533</v>
      </c>
      <c r="B535" s="206">
        <v>39.770000000000003</v>
      </c>
      <c r="C535" s="206">
        <v>39.6</v>
      </c>
      <c r="D535" s="206">
        <v>39.89</v>
      </c>
      <c r="E535" s="206">
        <v>39.729999999999997</v>
      </c>
      <c r="F535" s="206">
        <v>39.979999999999997</v>
      </c>
      <c r="G535" s="206">
        <v>40.15</v>
      </c>
      <c r="H535" s="206">
        <v>39.68</v>
      </c>
      <c r="I535" s="206">
        <v>40.03</v>
      </c>
      <c r="J535" s="206">
        <v>40.49</v>
      </c>
      <c r="K535" s="206">
        <v>39.97</v>
      </c>
      <c r="L535" s="206">
        <v>39.82</v>
      </c>
    </row>
    <row r="536" spans="1:12" x14ac:dyDescent="0.25">
      <c r="A536">
        <v>534</v>
      </c>
      <c r="B536" s="206">
        <v>39.94</v>
      </c>
      <c r="C536" s="206">
        <v>39.93</v>
      </c>
      <c r="D536" s="206">
        <v>39.92</v>
      </c>
      <c r="E536" s="206">
        <v>39.619999999999997</v>
      </c>
      <c r="F536" s="206">
        <v>40.11</v>
      </c>
      <c r="G536" s="206">
        <v>39.97</v>
      </c>
      <c r="H536" s="206">
        <v>39.880000000000003</v>
      </c>
      <c r="I536" s="206">
        <v>39.74</v>
      </c>
      <c r="J536" s="206">
        <v>40.42</v>
      </c>
      <c r="K536" s="206">
        <v>40.049999999999997</v>
      </c>
      <c r="L536" s="206">
        <v>39.840000000000003</v>
      </c>
    </row>
    <row r="537" spans="1:12" x14ac:dyDescent="0.25">
      <c r="A537">
        <v>535</v>
      </c>
      <c r="B537" s="206">
        <v>40.97</v>
      </c>
      <c r="C537" s="206">
        <v>39.869999999999997</v>
      </c>
      <c r="D537" s="206">
        <v>39.74</v>
      </c>
      <c r="E537" s="206">
        <v>39.869999999999997</v>
      </c>
      <c r="F537" s="206">
        <v>39.68</v>
      </c>
      <c r="G537" s="206">
        <v>39.92</v>
      </c>
      <c r="H537" s="206">
        <v>39.99</v>
      </c>
      <c r="I537" s="206">
        <v>40.06</v>
      </c>
      <c r="J537" s="206">
        <v>40.1</v>
      </c>
      <c r="K537" s="206">
        <v>39.99</v>
      </c>
      <c r="L537" s="206">
        <v>39.840000000000003</v>
      </c>
    </row>
    <row r="538" spans="1:12" x14ac:dyDescent="0.25">
      <c r="A538">
        <v>536</v>
      </c>
      <c r="B538" s="206">
        <v>39.79</v>
      </c>
      <c r="C538" s="206">
        <v>39.729999999999997</v>
      </c>
      <c r="D538" s="206">
        <v>39.82</v>
      </c>
      <c r="E538" s="206">
        <v>39.92</v>
      </c>
      <c r="F538" s="206">
        <v>39.549999999999997</v>
      </c>
      <c r="G538" s="206">
        <v>40.29</v>
      </c>
      <c r="H538" s="206">
        <v>39.700000000000003</v>
      </c>
      <c r="I538" s="206">
        <v>39.89</v>
      </c>
      <c r="J538" s="206">
        <v>40.369999999999997</v>
      </c>
      <c r="K538" s="206">
        <v>39.86</v>
      </c>
      <c r="L538" s="206">
        <v>39.85</v>
      </c>
    </row>
    <row r="539" spans="1:12" x14ac:dyDescent="0.25">
      <c r="A539">
        <v>537</v>
      </c>
      <c r="B539" s="206">
        <v>39.549999999999997</v>
      </c>
      <c r="C539" s="206">
        <v>39.81</v>
      </c>
      <c r="D539" s="206">
        <v>39.79</v>
      </c>
      <c r="E539" s="206">
        <v>39.94</v>
      </c>
      <c r="F539" s="206">
        <v>39.68</v>
      </c>
      <c r="G539" s="206">
        <v>40.08</v>
      </c>
      <c r="H539" s="206">
        <v>39.68</v>
      </c>
      <c r="I539" s="206">
        <v>40.18</v>
      </c>
      <c r="J539" s="206">
        <v>40.01</v>
      </c>
      <c r="K539" s="206">
        <v>39.75</v>
      </c>
      <c r="L539" s="206">
        <v>40.020000000000003</v>
      </c>
    </row>
    <row r="540" spans="1:12" x14ac:dyDescent="0.25">
      <c r="A540">
        <v>538</v>
      </c>
      <c r="B540" s="206">
        <v>39.54</v>
      </c>
      <c r="C540" s="206">
        <v>39.72</v>
      </c>
      <c r="D540" s="206">
        <v>39.68</v>
      </c>
      <c r="E540" s="206">
        <v>39.85</v>
      </c>
      <c r="F540" s="206">
        <v>39.46</v>
      </c>
      <c r="G540" s="206">
        <v>40.119999999999997</v>
      </c>
      <c r="H540" s="206">
        <v>39.630000000000003</v>
      </c>
      <c r="I540" s="206">
        <v>40.03</v>
      </c>
      <c r="J540" s="206">
        <v>40.11</v>
      </c>
      <c r="K540" s="206">
        <v>39.909999999999997</v>
      </c>
      <c r="L540" s="206">
        <v>39.89</v>
      </c>
    </row>
    <row r="541" spans="1:12" x14ac:dyDescent="0.25">
      <c r="A541">
        <v>539</v>
      </c>
      <c r="B541" s="206">
        <v>39.65</v>
      </c>
      <c r="C541" s="206">
        <v>40.200000000000003</v>
      </c>
      <c r="D541" s="206">
        <v>39.630000000000003</v>
      </c>
      <c r="E541" s="206">
        <v>39.880000000000003</v>
      </c>
      <c r="F541" s="206">
        <v>39.479999999999997</v>
      </c>
      <c r="G541" s="206">
        <v>40.06</v>
      </c>
      <c r="H541" s="206">
        <v>39.94</v>
      </c>
      <c r="I541" s="206">
        <v>39.979999999999997</v>
      </c>
      <c r="J541" s="206">
        <v>40.090000000000003</v>
      </c>
      <c r="K541" s="206">
        <v>40.130000000000003</v>
      </c>
      <c r="L541" s="206">
        <v>40.78</v>
      </c>
    </row>
    <row r="542" spans="1:12" ht="16.5" thickBot="1" x14ac:dyDescent="0.3">
      <c r="A542">
        <v>540</v>
      </c>
      <c r="B542" s="206">
        <v>39.65</v>
      </c>
      <c r="C542" s="206">
        <v>40.39</v>
      </c>
      <c r="D542" s="206">
        <v>39.74</v>
      </c>
      <c r="E542" s="206">
        <v>39.840000000000003</v>
      </c>
      <c r="F542" s="206">
        <v>39.57</v>
      </c>
      <c r="G542" s="207">
        <v>40.22</v>
      </c>
      <c r="H542" s="206">
        <v>39.85</v>
      </c>
      <c r="I542" s="206">
        <v>40.14</v>
      </c>
      <c r="J542" s="206">
        <v>40.17</v>
      </c>
      <c r="K542" s="206">
        <v>40.270000000000003</v>
      </c>
      <c r="L542" s="206">
        <v>40.119999999999997</v>
      </c>
    </row>
    <row r="543" spans="1:12" x14ac:dyDescent="0.25">
      <c r="A543">
        <v>541</v>
      </c>
      <c r="B543" s="206">
        <v>39.700000000000003</v>
      </c>
      <c r="C543" s="206">
        <v>39.92</v>
      </c>
      <c r="D543" s="206">
        <v>39.82</v>
      </c>
      <c r="E543" s="206">
        <v>39.67</v>
      </c>
      <c r="F543" s="206">
        <v>39.61</v>
      </c>
      <c r="G543" s="205">
        <v>43.6</v>
      </c>
      <c r="H543" s="206">
        <v>39.69</v>
      </c>
      <c r="I543" s="206">
        <v>40.119999999999997</v>
      </c>
      <c r="J543" s="206">
        <v>40.24</v>
      </c>
      <c r="K543" s="206">
        <v>40.18</v>
      </c>
      <c r="L543" s="206">
        <v>39.81</v>
      </c>
    </row>
    <row r="544" spans="1:12" ht="16.5" thickBot="1" x14ac:dyDescent="0.3">
      <c r="A544">
        <v>542</v>
      </c>
      <c r="B544" s="206">
        <v>39.54</v>
      </c>
      <c r="C544" s="206">
        <v>40.020000000000003</v>
      </c>
      <c r="D544" s="206">
        <v>40.130000000000003</v>
      </c>
      <c r="E544" s="206">
        <v>39.76</v>
      </c>
      <c r="F544" s="207">
        <v>39.76</v>
      </c>
      <c r="G544" s="206">
        <v>41</v>
      </c>
      <c r="H544" s="206">
        <v>39.700000000000003</v>
      </c>
      <c r="I544" s="206">
        <v>39.950000000000003</v>
      </c>
      <c r="J544" s="206">
        <v>40.28</v>
      </c>
      <c r="K544" s="206">
        <v>39.86</v>
      </c>
      <c r="L544" s="206">
        <v>40.020000000000003</v>
      </c>
    </row>
    <row r="545" spans="1:12" x14ac:dyDescent="0.25">
      <c r="A545">
        <v>543</v>
      </c>
      <c r="B545" s="206">
        <v>39.79</v>
      </c>
      <c r="C545" s="206">
        <v>40.14</v>
      </c>
      <c r="D545" s="206">
        <v>39.909999999999997</v>
      </c>
      <c r="E545" s="206">
        <v>40.090000000000003</v>
      </c>
      <c r="F545" s="205">
        <v>41.97</v>
      </c>
      <c r="G545" s="206">
        <v>40.479999999999997</v>
      </c>
      <c r="H545" s="206">
        <v>39.6</v>
      </c>
      <c r="I545" s="208">
        <v>40.15</v>
      </c>
      <c r="J545" s="206">
        <v>40.06</v>
      </c>
      <c r="K545" s="206">
        <v>39.94</v>
      </c>
      <c r="L545" s="206">
        <v>39.72</v>
      </c>
    </row>
    <row r="546" spans="1:12" ht="16.5" thickBot="1" x14ac:dyDescent="0.3">
      <c r="A546">
        <v>544</v>
      </c>
      <c r="B546" s="206">
        <v>39.590000000000003</v>
      </c>
      <c r="C546" s="206">
        <v>40.11</v>
      </c>
      <c r="D546" s="206">
        <v>39.69</v>
      </c>
      <c r="E546" s="206">
        <v>39.770000000000003</v>
      </c>
      <c r="F546" s="206">
        <v>40.32</v>
      </c>
      <c r="G546" s="206">
        <v>40.729999999999997</v>
      </c>
      <c r="H546" s="206">
        <v>39.96</v>
      </c>
      <c r="I546" s="209">
        <v>40.11</v>
      </c>
      <c r="J546" s="206">
        <v>40.950000000000003</v>
      </c>
      <c r="K546" s="206">
        <v>40.299999999999997</v>
      </c>
      <c r="L546" s="206">
        <v>40.42</v>
      </c>
    </row>
    <row r="547" spans="1:12" x14ac:dyDescent="0.25">
      <c r="A547">
        <v>545</v>
      </c>
      <c r="B547" s="206">
        <v>40</v>
      </c>
      <c r="C547" s="206">
        <v>40.18</v>
      </c>
      <c r="D547" s="206">
        <v>39.67</v>
      </c>
      <c r="E547" s="206">
        <v>39.82</v>
      </c>
      <c r="F547" s="206">
        <v>40.369999999999997</v>
      </c>
      <c r="G547" s="206">
        <v>40.24</v>
      </c>
      <c r="H547" s="206">
        <v>39.770000000000003</v>
      </c>
      <c r="I547" s="205">
        <v>42.61</v>
      </c>
      <c r="J547" s="206">
        <v>40.76</v>
      </c>
      <c r="K547" s="206">
        <v>40.200000000000003</v>
      </c>
      <c r="L547" s="206">
        <v>40.1</v>
      </c>
    </row>
    <row r="548" spans="1:12" x14ac:dyDescent="0.25">
      <c r="A548">
        <v>546</v>
      </c>
      <c r="B548" s="206">
        <v>39.72</v>
      </c>
      <c r="C548" s="206">
        <v>39.950000000000003</v>
      </c>
      <c r="D548" s="206">
        <v>39.729999999999997</v>
      </c>
      <c r="E548" s="206">
        <v>40.090000000000003</v>
      </c>
      <c r="F548" s="206">
        <v>40.17</v>
      </c>
      <c r="G548" s="206">
        <v>40.03</v>
      </c>
      <c r="H548" s="206">
        <v>39.909999999999997</v>
      </c>
      <c r="I548" s="206">
        <v>40.64</v>
      </c>
      <c r="J548" s="206">
        <v>40.56</v>
      </c>
      <c r="K548" s="206">
        <v>39.72</v>
      </c>
      <c r="L548" s="206">
        <v>40.17</v>
      </c>
    </row>
    <row r="549" spans="1:12" ht="16.5" thickBot="1" x14ac:dyDescent="0.3">
      <c r="A549">
        <v>547</v>
      </c>
      <c r="B549" s="206">
        <v>39.81</v>
      </c>
      <c r="C549" s="206">
        <v>39.86</v>
      </c>
      <c r="D549" s="206">
        <v>39.68</v>
      </c>
      <c r="E549" s="206">
        <v>39.869999999999997</v>
      </c>
      <c r="F549" s="206">
        <v>40.29</v>
      </c>
      <c r="G549" s="206">
        <v>40.229999999999997</v>
      </c>
      <c r="H549" s="207">
        <v>39.909999999999997</v>
      </c>
      <c r="I549" s="206">
        <v>40.340000000000003</v>
      </c>
      <c r="J549" s="206">
        <v>40.11</v>
      </c>
      <c r="K549" s="206">
        <v>40.01</v>
      </c>
      <c r="L549" s="206">
        <v>40</v>
      </c>
    </row>
    <row r="550" spans="1:12" x14ac:dyDescent="0.25">
      <c r="A550">
        <v>548</v>
      </c>
      <c r="B550" s="206">
        <v>39.700000000000003</v>
      </c>
      <c r="C550" s="206">
        <v>39.85</v>
      </c>
      <c r="D550" s="206">
        <v>39.450000000000003</v>
      </c>
      <c r="E550" s="206">
        <v>39.76</v>
      </c>
      <c r="F550" s="206">
        <v>40.43</v>
      </c>
      <c r="G550" s="206">
        <v>40.26</v>
      </c>
      <c r="H550" s="205">
        <v>42.73</v>
      </c>
      <c r="I550" s="206">
        <v>40.479999999999997</v>
      </c>
      <c r="J550" s="206">
        <v>40.56</v>
      </c>
      <c r="K550" s="206">
        <v>40</v>
      </c>
      <c r="L550" s="206">
        <v>39.9</v>
      </c>
    </row>
    <row r="551" spans="1:12" x14ac:dyDescent="0.25">
      <c r="A551">
        <v>549</v>
      </c>
      <c r="B551" s="206">
        <v>39.75</v>
      </c>
      <c r="C551" s="206">
        <v>39.69</v>
      </c>
      <c r="D551" s="206">
        <v>39.9</v>
      </c>
      <c r="E551" s="206">
        <v>39.72</v>
      </c>
      <c r="F551" s="206">
        <v>40.26</v>
      </c>
      <c r="G551" s="206">
        <v>40.07</v>
      </c>
      <c r="H551" s="206">
        <v>40.32</v>
      </c>
      <c r="I551" s="206">
        <v>40.04</v>
      </c>
      <c r="J551" s="206">
        <v>40.07</v>
      </c>
      <c r="K551" s="206">
        <v>39.78</v>
      </c>
      <c r="L551" s="206">
        <v>40.200000000000003</v>
      </c>
    </row>
    <row r="552" spans="1:12" x14ac:dyDescent="0.25">
      <c r="A552">
        <v>550</v>
      </c>
      <c r="B552" s="206">
        <v>39.799999999999997</v>
      </c>
      <c r="C552" s="206">
        <v>39.72</v>
      </c>
      <c r="D552" s="206">
        <v>39.76</v>
      </c>
      <c r="E552" s="206">
        <v>39.92</v>
      </c>
      <c r="F552" s="206">
        <v>39.89</v>
      </c>
      <c r="G552" s="206">
        <v>40.01</v>
      </c>
      <c r="H552" s="206">
        <v>40.020000000000003</v>
      </c>
      <c r="I552" s="206">
        <v>40.450000000000003</v>
      </c>
      <c r="J552" s="206">
        <v>40.25</v>
      </c>
      <c r="K552" s="206">
        <v>40.33</v>
      </c>
      <c r="L552" s="206">
        <v>40.130000000000003</v>
      </c>
    </row>
    <row r="553" spans="1:12" x14ac:dyDescent="0.25">
      <c r="A553">
        <v>551</v>
      </c>
      <c r="B553" s="206">
        <v>39.71</v>
      </c>
      <c r="C553" s="206">
        <v>39.81</v>
      </c>
      <c r="D553" s="206">
        <v>39.770000000000003</v>
      </c>
      <c r="E553" s="206">
        <v>39.93</v>
      </c>
      <c r="F553" s="206">
        <v>39.86</v>
      </c>
      <c r="G553" s="206">
        <v>40.090000000000003</v>
      </c>
      <c r="H553" s="206">
        <v>39.92</v>
      </c>
      <c r="I553" s="206">
        <v>40.47</v>
      </c>
      <c r="J553" s="206">
        <v>41.78</v>
      </c>
      <c r="K553" s="206">
        <v>40.03</v>
      </c>
      <c r="L553" s="206">
        <v>40.090000000000003</v>
      </c>
    </row>
    <row r="554" spans="1:12" ht="16.5" thickBot="1" x14ac:dyDescent="0.3">
      <c r="A554">
        <v>552</v>
      </c>
      <c r="B554" s="206">
        <v>39.78</v>
      </c>
      <c r="C554" s="207">
        <v>39.72</v>
      </c>
      <c r="D554" s="206">
        <v>39.799999999999997</v>
      </c>
      <c r="E554" s="206">
        <v>39.9</v>
      </c>
      <c r="F554" s="206">
        <v>40.119999999999997</v>
      </c>
      <c r="G554" s="206">
        <v>40</v>
      </c>
      <c r="H554" s="206">
        <v>40.06</v>
      </c>
      <c r="I554" s="206">
        <v>40.42</v>
      </c>
      <c r="J554" s="206">
        <v>40.4</v>
      </c>
      <c r="K554" s="206">
        <v>39.76</v>
      </c>
      <c r="L554" s="206">
        <v>39.82</v>
      </c>
    </row>
    <row r="555" spans="1:12" x14ac:dyDescent="0.25">
      <c r="A555">
        <v>553</v>
      </c>
      <c r="B555" s="206">
        <v>39.880000000000003</v>
      </c>
      <c r="C555" s="205">
        <v>42.98</v>
      </c>
      <c r="D555" s="206">
        <v>39.880000000000003</v>
      </c>
      <c r="E555" s="206">
        <v>39.950000000000003</v>
      </c>
      <c r="F555" s="206">
        <v>39.97</v>
      </c>
      <c r="G555" s="206">
        <v>40.130000000000003</v>
      </c>
      <c r="H555" s="206">
        <v>39.869999999999997</v>
      </c>
      <c r="I555" s="206">
        <v>39.979999999999997</v>
      </c>
      <c r="J555" s="206">
        <v>40.380000000000003</v>
      </c>
      <c r="K555" s="206">
        <v>40.08</v>
      </c>
      <c r="L555" s="206">
        <v>40</v>
      </c>
    </row>
    <row r="556" spans="1:12" x14ac:dyDescent="0.25">
      <c r="A556">
        <v>554</v>
      </c>
      <c r="B556" s="206">
        <v>39.82</v>
      </c>
      <c r="C556" s="206">
        <v>40.18</v>
      </c>
      <c r="D556" s="206">
        <v>40.33</v>
      </c>
      <c r="E556" s="206">
        <v>40.090000000000003</v>
      </c>
      <c r="F556" s="206">
        <v>39.97</v>
      </c>
      <c r="G556" s="206">
        <v>39.89</v>
      </c>
      <c r="H556" s="206">
        <v>40.090000000000003</v>
      </c>
      <c r="I556" s="206">
        <v>39.9</v>
      </c>
      <c r="J556" s="206">
        <v>40.36</v>
      </c>
      <c r="K556" s="206">
        <v>40.020000000000003</v>
      </c>
      <c r="L556" s="206">
        <v>40.130000000000003</v>
      </c>
    </row>
    <row r="557" spans="1:12" x14ac:dyDescent="0.25">
      <c r="A557">
        <v>555</v>
      </c>
      <c r="B557" s="206">
        <v>39.76</v>
      </c>
      <c r="C557" s="206">
        <v>39.96</v>
      </c>
      <c r="D557" s="206">
        <v>39.909999999999997</v>
      </c>
      <c r="E557" s="206">
        <v>39.659999999999997</v>
      </c>
      <c r="F557" s="206">
        <v>39.96</v>
      </c>
      <c r="G557" s="206">
        <v>39.880000000000003</v>
      </c>
      <c r="H557" s="206">
        <v>40</v>
      </c>
      <c r="I557" s="206">
        <v>39.92</v>
      </c>
      <c r="J557" s="206">
        <v>40.36</v>
      </c>
      <c r="K557" s="206">
        <v>40.090000000000003</v>
      </c>
      <c r="L557" s="206">
        <v>40.15</v>
      </c>
    </row>
    <row r="558" spans="1:12" ht="16.5" thickBot="1" x14ac:dyDescent="0.3">
      <c r="A558">
        <v>556</v>
      </c>
      <c r="B558" s="206">
        <v>39.64</v>
      </c>
      <c r="C558" s="206">
        <v>39.880000000000003</v>
      </c>
      <c r="D558" s="206">
        <v>39.79</v>
      </c>
      <c r="E558" s="206">
        <v>40.11</v>
      </c>
      <c r="F558" s="206">
        <v>39.97</v>
      </c>
      <c r="G558" s="206">
        <v>40.14</v>
      </c>
      <c r="H558" s="206">
        <v>39.9</v>
      </c>
      <c r="I558" s="206">
        <v>40.36</v>
      </c>
      <c r="J558" s="207">
        <v>40.36</v>
      </c>
      <c r="K558" s="206">
        <v>40.409999999999997</v>
      </c>
      <c r="L558" s="206">
        <v>39.979999999999997</v>
      </c>
    </row>
    <row r="559" spans="1:12" x14ac:dyDescent="0.25">
      <c r="A559">
        <v>557</v>
      </c>
      <c r="B559" s="206">
        <v>39.81</v>
      </c>
      <c r="C559" s="206">
        <v>39.75</v>
      </c>
      <c r="D559" s="206">
        <v>39.61</v>
      </c>
      <c r="E559" s="206">
        <v>39.840000000000003</v>
      </c>
      <c r="F559" s="206">
        <v>40.07</v>
      </c>
      <c r="G559" s="206">
        <v>39.85</v>
      </c>
      <c r="H559" s="206">
        <v>39.92</v>
      </c>
      <c r="I559" s="206">
        <v>40.24</v>
      </c>
      <c r="J559" s="205">
        <v>42.37</v>
      </c>
      <c r="K559" s="206">
        <v>40.04</v>
      </c>
      <c r="L559" s="206">
        <v>40.08</v>
      </c>
    </row>
    <row r="560" spans="1:12" ht="16.5" thickBot="1" x14ac:dyDescent="0.3">
      <c r="A560">
        <v>558</v>
      </c>
      <c r="B560" s="206">
        <v>40.04</v>
      </c>
      <c r="C560" s="206">
        <v>40.090000000000003</v>
      </c>
      <c r="D560" s="206">
        <v>39.75</v>
      </c>
      <c r="E560" s="207">
        <v>39.96</v>
      </c>
      <c r="F560" s="206">
        <v>39.840000000000003</v>
      </c>
      <c r="G560" s="206">
        <v>40.020000000000003</v>
      </c>
      <c r="H560" s="206">
        <v>39.92</v>
      </c>
      <c r="I560" s="206">
        <v>40.049999999999997</v>
      </c>
      <c r="J560" s="206">
        <v>40.4</v>
      </c>
      <c r="K560" s="206">
        <v>39.94</v>
      </c>
      <c r="L560" s="206">
        <v>40.4</v>
      </c>
    </row>
    <row r="561" spans="1:12" x14ac:dyDescent="0.25">
      <c r="A561">
        <v>559</v>
      </c>
      <c r="B561" s="206">
        <v>39.880000000000003</v>
      </c>
      <c r="C561" s="206">
        <v>39.85</v>
      </c>
      <c r="D561" s="206">
        <v>39.74</v>
      </c>
      <c r="E561" s="205">
        <v>43.16</v>
      </c>
      <c r="F561" s="206">
        <v>39.97</v>
      </c>
      <c r="G561" s="206">
        <v>39.9</v>
      </c>
      <c r="H561" s="206">
        <v>39.840000000000003</v>
      </c>
      <c r="I561" s="206">
        <v>40.369999999999997</v>
      </c>
      <c r="J561" s="206">
        <v>40.75</v>
      </c>
      <c r="K561" s="206">
        <v>40.119999999999997</v>
      </c>
      <c r="L561" s="206">
        <v>40.409999999999997</v>
      </c>
    </row>
    <row r="562" spans="1:12" x14ac:dyDescent="0.25">
      <c r="A562">
        <v>560</v>
      </c>
      <c r="B562" s="206">
        <v>39.86</v>
      </c>
      <c r="C562" s="206">
        <v>39.799999999999997</v>
      </c>
      <c r="D562" s="206">
        <v>39.590000000000003</v>
      </c>
      <c r="E562" s="206">
        <v>40.1</v>
      </c>
      <c r="F562" s="206">
        <v>40.04</v>
      </c>
      <c r="G562" s="206">
        <v>40.049999999999997</v>
      </c>
      <c r="H562" s="206">
        <v>39.85</v>
      </c>
      <c r="I562" s="206">
        <v>40.07</v>
      </c>
      <c r="J562" s="206">
        <v>40.340000000000003</v>
      </c>
      <c r="K562" s="206">
        <v>39.74</v>
      </c>
      <c r="L562" s="206">
        <v>40.5</v>
      </c>
    </row>
    <row r="563" spans="1:12" x14ac:dyDescent="0.25">
      <c r="A563">
        <v>561</v>
      </c>
      <c r="B563" s="206">
        <v>39.71</v>
      </c>
      <c r="C563" s="206">
        <v>39.67</v>
      </c>
      <c r="D563" s="206">
        <v>39.770000000000003</v>
      </c>
      <c r="E563" s="206">
        <v>39.82</v>
      </c>
      <c r="F563" s="206">
        <v>40.020000000000003</v>
      </c>
      <c r="G563" s="206">
        <v>40.14</v>
      </c>
      <c r="H563" s="206">
        <v>39.840000000000003</v>
      </c>
      <c r="I563" s="206">
        <v>40.86</v>
      </c>
      <c r="J563" s="206">
        <v>40.53</v>
      </c>
      <c r="K563" s="206">
        <v>40.18</v>
      </c>
      <c r="L563" s="206">
        <v>40.369999999999997</v>
      </c>
    </row>
    <row r="564" spans="1:12" ht="16.5" thickBot="1" x14ac:dyDescent="0.3">
      <c r="A564">
        <v>562</v>
      </c>
      <c r="B564" s="206">
        <v>39.9</v>
      </c>
      <c r="C564" s="206">
        <v>39.86</v>
      </c>
      <c r="D564" s="206">
        <v>39.729999999999997</v>
      </c>
      <c r="E564" s="206">
        <v>39.700000000000003</v>
      </c>
      <c r="F564" s="206">
        <v>39.86</v>
      </c>
      <c r="G564" s="207">
        <v>40.14</v>
      </c>
      <c r="H564" s="206">
        <v>39.9</v>
      </c>
      <c r="I564" s="206">
        <v>39.950000000000003</v>
      </c>
      <c r="J564" s="206">
        <v>40.57</v>
      </c>
      <c r="K564" s="206">
        <v>40.28</v>
      </c>
      <c r="L564" s="206">
        <v>40.1</v>
      </c>
    </row>
    <row r="565" spans="1:12" x14ac:dyDescent="0.25">
      <c r="A565">
        <v>563</v>
      </c>
      <c r="B565" s="206">
        <v>40.04</v>
      </c>
      <c r="C565" s="206">
        <v>39.53</v>
      </c>
      <c r="D565" s="206">
        <v>39.53</v>
      </c>
      <c r="E565" s="206">
        <v>40.01</v>
      </c>
      <c r="F565" s="206">
        <v>40</v>
      </c>
      <c r="G565" s="205">
        <v>42.73</v>
      </c>
      <c r="H565" s="206">
        <v>39.99</v>
      </c>
      <c r="I565" s="206">
        <v>40.39</v>
      </c>
      <c r="J565" s="206">
        <v>40.42</v>
      </c>
      <c r="K565" s="206">
        <v>40.25</v>
      </c>
      <c r="L565" s="206">
        <v>40.14</v>
      </c>
    </row>
    <row r="566" spans="1:12" x14ac:dyDescent="0.25">
      <c r="A566">
        <v>564</v>
      </c>
      <c r="B566" s="206">
        <v>39.74</v>
      </c>
      <c r="C566" s="206">
        <v>39.54</v>
      </c>
      <c r="D566" s="206">
        <v>39.56</v>
      </c>
      <c r="E566" s="206">
        <v>39.75</v>
      </c>
      <c r="F566" s="206">
        <v>39.979999999999997</v>
      </c>
      <c r="G566" s="206">
        <v>40.130000000000003</v>
      </c>
      <c r="H566" s="206">
        <v>40.43</v>
      </c>
      <c r="I566" s="206">
        <v>40.25</v>
      </c>
      <c r="J566" s="206">
        <v>40.11</v>
      </c>
      <c r="K566" s="206">
        <v>40.909999999999997</v>
      </c>
      <c r="L566" s="206">
        <v>40.119999999999997</v>
      </c>
    </row>
    <row r="567" spans="1:12" x14ac:dyDescent="0.25">
      <c r="A567">
        <v>565</v>
      </c>
      <c r="B567" s="206">
        <v>40.01</v>
      </c>
      <c r="C567" s="206">
        <v>39.729999999999997</v>
      </c>
      <c r="D567" s="206">
        <v>39.700000000000003</v>
      </c>
      <c r="E567" s="206">
        <v>39.85</v>
      </c>
      <c r="F567" s="206">
        <v>40.06</v>
      </c>
      <c r="G567" s="206">
        <v>40.549999999999997</v>
      </c>
      <c r="H567" s="206">
        <v>39.81</v>
      </c>
      <c r="I567" s="206">
        <v>40.06</v>
      </c>
      <c r="J567" s="206">
        <v>40.11</v>
      </c>
      <c r="K567" s="206">
        <v>40.11</v>
      </c>
      <c r="L567" s="206">
        <v>40.01</v>
      </c>
    </row>
    <row r="568" spans="1:12" ht="16.5" thickBot="1" x14ac:dyDescent="0.3">
      <c r="A568">
        <v>566</v>
      </c>
      <c r="B568" s="206">
        <v>39.86</v>
      </c>
      <c r="C568" s="206">
        <v>39.590000000000003</v>
      </c>
      <c r="D568" s="206">
        <v>39.840000000000003</v>
      </c>
      <c r="E568" s="206">
        <v>39.85</v>
      </c>
      <c r="F568" s="206">
        <v>40.14</v>
      </c>
      <c r="G568" s="206">
        <v>40.380000000000003</v>
      </c>
      <c r="H568" s="206">
        <v>39.75</v>
      </c>
      <c r="I568" s="206">
        <v>39.909999999999997</v>
      </c>
      <c r="J568" s="206">
        <v>40.270000000000003</v>
      </c>
      <c r="K568" s="207">
        <v>40.159999999999997</v>
      </c>
      <c r="L568" s="206">
        <v>40.1</v>
      </c>
    </row>
    <row r="569" spans="1:12" x14ac:dyDescent="0.25">
      <c r="A569">
        <v>567</v>
      </c>
      <c r="B569" s="206">
        <v>39.94</v>
      </c>
      <c r="C569" s="206">
        <v>39.82</v>
      </c>
      <c r="D569" s="206">
        <v>39.82</v>
      </c>
      <c r="E569" s="206">
        <v>40.39</v>
      </c>
      <c r="F569" s="206">
        <v>40.11</v>
      </c>
      <c r="G569" s="206">
        <v>39.99</v>
      </c>
      <c r="H569" s="206">
        <v>39.92</v>
      </c>
      <c r="I569" s="206">
        <v>40.11</v>
      </c>
      <c r="J569" s="206">
        <v>40.14</v>
      </c>
      <c r="K569" s="205">
        <v>42.32</v>
      </c>
      <c r="L569" s="206">
        <v>39.97</v>
      </c>
    </row>
    <row r="570" spans="1:12" ht="16.5" thickBot="1" x14ac:dyDescent="0.3">
      <c r="A570">
        <v>568</v>
      </c>
      <c r="B570" s="206">
        <v>40.04</v>
      </c>
      <c r="C570" s="206">
        <v>39.869999999999997</v>
      </c>
      <c r="D570" s="206">
        <v>39.729999999999997</v>
      </c>
      <c r="E570" s="206">
        <v>40.380000000000003</v>
      </c>
      <c r="F570" s="206">
        <v>39.82</v>
      </c>
      <c r="G570" s="206">
        <v>39.979999999999997</v>
      </c>
      <c r="H570" s="206">
        <v>40.03</v>
      </c>
      <c r="I570" s="207">
        <v>39.89</v>
      </c>
      <c r="J570" s="206">
        <v>40.42</v>
      </c>
      <c r="K570" s="206">
        <v>41.01</v>
      </c>
      <c r="L570" s="206">
        <v>40.200000000000003</v>
      </c>
    </row>
    <row r="571" spans="1:12" x14ac:dyDescent="0.25">
      <c r="A571">
        <v>569</v>
      </c>
      <c r="B571" s="206">
        <v>40.14</v>
      </c>
      <c r="C571" s="206">
        <v>39.840000000000003</v>
      </c>
      <c r="D571" s="206">
        <v>39.700000000000003</v>
      </c>
      <c r="E571" s="206">
        <v>39.82</v>
      </c>
      <c r="F571" s="206">
        <v>40.090000000000003</v>
      </c>
      <c r="G571" s="206">
        <v>39.840000000000003</v>
      </c>
      <c r="H571" s="206">
        <v>39.840000000000003</v>
      </c>
      <c r="I571" s="212">
        <v>42.12</v>
      </c>
      <c r="J571" s="206">
        <v>40.11</v>
      </c>
      <c r="K571" s="206">
        <v>40.35</v>
      </c>
      <c r="L571" s="206">
        <v>40.9</v>
      </c>
    </row>
    <row r="572" spans="1:12" ht="16.5" thickBot="1" x14ac:dyDescent="0.3">
      <c r="A572">
        <v>570</v>
      </c>
      <c r="B572" s="206">
        <v>40.020000000000003</v>
      </c>
      <c r="C572" s="206">
        <v>39.659999999999997</v>
      </c>
      <c r="D572" s="207">
        <v>39.71</v>
      </c>
      <c r="E572" s="206">
        <v>39.9</v>
      </c>
      <c r="F572" s="206">
        <v>39.93</v>
      </c>
      <c r="G572" s="206">
        <v>39.86</v>
      </c>
      <c r="H572" s="206">
        <v>39.83</v>
      </c>
      <c r="I572" s="213">
        <v>40.58</v>
      </c>
      <c r="J572" s="206">
        <v>40.26</v>
      </c>
      <c r="K572" s="206">
        <v>40.229999999999997</v>
      </c>
      <c r="L572" s="206">
        <v>40.549999999999997</v>
      </c>
    </row>
    <row r="573" spans="1:12" x14ac:dyDescent="0.25">
      <c r="A573">
        <v>571</v>
      </c>
      <c r="B573" s="206">
        <v>42.42</v>
      </c>
      <c r="C573" s="206">
        <v>39.68</v>
      </c>
      <c r="D573" s="205">
        <v>42.29</v>
      </c>
      <c r="E573" s="206">
        <v>39.99</v>
      </c>
      <c r="F573" s="206">
        <v>39.729999999999997</v>
      </c>
      <c r="G573" s="206">
        <v>39.85</v>
      </c>
      <c r="H573" s="206">
        <v>39.950000000000003</v>
      </c>
      <c r="I573" s="213">
        <v>40.65</v>
      </c>
      <c r="J573" s="206">
        <v>40.35</v>
      </c>
      <c r="K573" s="206">
        <v>40.26</v>
      </c>
      <c r="L573" s="206">
        <v>40.86</v>
      </c>
    </row>
    <row r="574" spans="1:12" ht="16.5" thickBot="1" x14ac:dyDescent="0.3">
      <c r="A574">
        <v>572</v>
      </c>
      <c r="B574" s="206">
        <v>41.28</v>
      </c>
      <c r="C574" s="206">
        <v>39.770000000000003</v>
      </c>
      <c r="D574" s="206">
        <v>40.520000000000003</v>
      </c>
      <c r="E574" s="206">
        <v>39.909999999999997</v>
      </c>
      <c r="F574" s="206">
        <v>39.83</v>
      </c>
      <c r="G574" s="206">
        <v>40.08</v>
      </c>
      <c r="H574" s="207">
        <v>39.71</v>
      </c>
      <c r="I574" s="213">
        <v>40.25</v>
      </c>
      <c r="J574" s="206">
        <v>40.26</v>
      </c>
      <c r="K574" s="206">
        <v>39.96</v>
      </c>
      <c r="L574" s="207">
        <v>41.35</v>
      </c>
    </row>
    <row r="575" spans="1:12" x14ac:dyDescent="0.25">
      <c r="A575">
        <v>573</v>
      </c>
      <c r="B575" s="208">
        <v>39.81</v>
      </c>
      <c r="C575" s="206">
        <v>40.049999999999997</v>
      </c>
      <c r="D575" s="206">
        <v>40.35</v>
      </c>
      <c r="E575" s="206">
        <v>40.409999999999997</v>
      </c>
      <c r="F575" s="206">
        <v>39.9</v>
      </c>
      <c r="G575" s="206">
        <v>40.25</v>
      </c>
      <c r="H575" s="205">
        <v>41.57</v>
      </c>
      <c r="I575" s="213">
        <v>40.369999999999997</v>
      </c>
      <c r="J575" s="206">
        <v>40.1</v>
      </c>
      <c r="K575" s="206">
        <v>40.29</v>
      </c>
      <c r="L575" s="205">
        <v>43.72</v>
      </c>
    </row>
    <row r="576" spans="1:12" ht="16.5" thickBot="1" x14ac:dyDescent="0.3">
      <c r="A576">
        <v>574</v>
      </c>
      <c r="B576" s="209">
        <v>39.94</v>
      </c>
      <c r="C576" s="206">
        <v>39.659999999999997</v>
      </c>
      <c r="D576" s="206">
        <v>40.369999999999997</v>
      </c>
      <c r="E576" s="206">
        <v>40.24</v>
      </c>
      <c r="F576" s="206">
        <v>39.85</v>
      </c>
      <c r="G576" s="206">
        <v>40.35</v>
      </c>
      <c r="H576" s="206">
        <v>40.049999999999997</v>
      </c>
      <c r="I576" s="213">
        <v>40.61</v>
      </c>
      <c r="J576" s="206">
        <v>40.99</v>
      </c>
      <c r="K576" s="206">
        <v>41.51</v>
      </c>
      <c r="L576" s="206">
        <v>41.1</v>
      </c>
    </row>
    <row r="577" spans="1:12" x14ac:dyDescent="0.25">
      <c r="A577">
        <v>575</v>
      </c>
      <c r="B577" s="205">
        <v>43.36</v>
      </c>
      <c r="C577" s="206">
        <v>39.89</v>
      </c>
      <c r="D577" s="206">
        <v>40.54</v>
      </c>
      <c r="E577" s="206">
        <v>39.67</v>
      </c>
      <c r="F577" s="206">
        <v>39.909999999999997</v>
      </c>
      <c r="G577" s="206">
        <v>40.58</v>
      </c>
      <c r="H577" s="206">
        <v>39.950000000000003</v>
      </c>
      <c r="I577" s="213">
        <v>40.229999999999997</v>
      </c>
      <c r="J577" s="206">
        <v>40.21</v>
      </c>
      <c r="K577" s="206">
        <v>41.21</v>
      </c>
      <c r="L577" s="206">
        <v>41.79</v>
      </c>
    </row>
    <row r="578" spans="1:12" ht="16.5" thickBot="1" x14ac:dyDescent="0.3">
      <c r="A578">
        <v>576</v>
      </c>
      <c r="B578" s="206">
        <v>39.700000000000003</v>
      </c>
      <c r="C578" s="206">
        <v>39.65</v>
      </c>
      <c r="D578" s="206">
        <v>41.63</v>
      </c>
      <c r="E578" s="206">
        <v>39.61</v>
      </c>
      <c r="F578" s="207">
        <v>39.979999999999997</v>
      </c>
      <c r="G578" s="206">
        <v>39.99</v>
      </c>
      <c r="H578" s="206">
        <v>39.9</v>
      </c>
      <c r="I578" s="213">
        <v>40.67</v>
      </c>
      <c r="J578" s="206">
        <v>40.29</v>
      </c>
      <c r="K578" s="206">
        <v>40.229999999999997</v>
      </c>
      <c r="L578" s="206">
        <v>41.27</v>
      </c>
    </row>
    <row r="579" spans="1:12" x14ac:dyDescent="0.25">
      <c r="A579">
        <v>577</v>
      </c>
      <c r="B579" s="206">
        <v>40.130000000000003</v>
      </c>
      <c r="C579" s="206">
        <v>40.21</v>
      </c>
      <c r="D579" s="206">
        <v>39.83</v>
      </c>
      <c r="E579" s="206">
        <v>39.53</v>
      </c>
      <c r="F579" s="205">
        <v>41.26</v>
      </c>
      <c r="G579" s="206">
        <v>40.26</v>
      </c>
      <c r="H579" s="206">
        <v>39.86</v>
      </c>
      <c r="I579" s="213">
        <v>40.58</v>
      </c>
      <c r="J579" s="206">
        <v>40.270000000000003</v>
      </c>
      <c r="K579" s="206">
        <v>39.94</v>
      </c>
      <c r="L579" s="206">
        <v>40.770000000000003</v>
      </c>
    </row>
    <row r="580" spans="1:12" x14ac:dyDescent="0.25">
      <c r="A580">
        <v>578</v>
      </c>
      <c r="B580" s="206">
        <v>39.840000000000003</v>
      </c>
      <c r="C580" s="206">
        <v>39.67</v>
      </c>
      <c r="D580" s="206">
        <v>40.049999999999997</v>
      </c>
      <c r="E580" s="206">
        <v>39.61</v>
      </c>
      <c r="F580" s="206">
        <v>40.04</v>
      </c>
      <c r="G580" s="206">
        <v>40.01</v>
      </c>
      <c r="H580" s="206">
        <v>39.880000000000003</v>
      </c>
      <c r="I580" s="213">
        <v>40.18</v>
      </c>
      <c r="J580" s="206">
        <v>40.200000000000003</v>
      </c>
      <c r="K580" s="206">
        <v>39.9</v>
      </c>
      <c r="L580" s="206">
        <v>40.770000000000003</v>
      </c>
    </row>
    <row r="581" spans="1:12" x14ac:dyDescent="0.25">
      <c r="A581">
        <v>579</v>
      </c>
      <c r="B581" s="206">
        <v>39.78</v>
      </c>
      <c r="C581" s="206">
        <v>39.89</v>
      </c>
      <c r="D581" s="206">
        <v>40.159999999999997</v>
      </c>
      <c r="E581" s="206">
        <v>40.020000000000003</v>
      </c>
      <c r="F581" s="206">
        <v>39.86</v>
      </c>
      <c r="G581" s="206">
        <v>40.17</v>
      </c>
      <c r="H581" s="206">
        <v>41.93</v>
      </c>
      <c r="I581" s="213">
        <v>40.17</v>
      </c>
      <c r="J581" s="206">
        <v>40.270000000000003</v>
      </c>
      <c r="K581" s="206">
        <v>40.08</v>
      </c>
      <c r="L581" s="206">
        <v>40.549999999999997</v>
      </c>
    </row>
    <row r="582" spans="1:12" x14ac:dyDescent="0.25">
      <c r="A582">
        <v>580</v>
      </c>
      <c r="B582" s="206">
        <v>39.51</v>
      </c>
      <c r="C582" s="206">
        <v>39.909999999999997</v>
      </c>
      <c r="D582" s="206">
        <v>39.96</v>
      </c>
      <c r="E582" s="206">
        <v>39.75</v>
      </c>
      <c r="F582" s="206">
        <v>39.67</v>
      </c>
      <c r="G582" s="206">
        <v>40.06</v>
      </c>
      <c r="H582" s="206">
        <v>40.22</v>
      </c>
      <c r="I582" s="213">
        <v>40.21</v>
      </c>
      <c r="J582" s="206">
        <v>40.28</v>
      </c>
      <c r="K582" s="206">
        <v>40.08</v>
      </c>
      <c r="L582" s="206">
        <v>40.68</v>
      </c>
    </row>
    <row r="583" spans="1:12" x14ac:dyDescent="0.25">
      <c r="A583">
        <v>581</v>
      </c>
      <c r="B583" s="206">
        <v>39.29</v>
      </c>
      <c r="C583" s="206">
        <v>39.61</v>
      </c>
      <c r="D583" s="206">
        <v>39.700000000000003</v>
      </c>
      <c r="E583" s="206">
        <v>39.44</v>
      </c>
      <c r="F583" s="206">
        <v>40.01</v>
      </c>
      <c r="G583" s="206">
        <v>40.18</v>
      </c>
      <c r="H583" s="206">
        <v>39.9</v>
      </c>
      <c r="I583" s="213">
        <v>40.299999999999997</v>
      </c>
      <c r="J583" s="206">
        <v>40.31</v>
      </c>
      <c r="K583" s="206">
        <v>40.43</v>
      </c>
      <c r="L583" s="206">
        <v>41.37</v>
      </c>
    </row>
    <row r="584" spans="1:12" x14ac:dyDescent="0.25">
      <c r="A584">
        <v>582</v>
      </c>
      <c r="B584" s="206">
        <v>39.44</v>
      </c>
      <c r="C584" s="206">
        <v>40.049999999999997</v>
      </c>
      <c r="D584" s="206">
        <v>39.79</v>
      </c>
      <c r="E584" s="206">
        <v>39.56</v>
      </c>
      <c r="F584" s="206">
        <v>39.94</v>
      </c>
      <c r="G584" s="206">
        <v>39.93</v>
      </c>
      <c r="H584" s="206">
        <v>40.26</v>
      </c>
      <c r="I584" s="213">
        <v>40.43</v>
      </c>
      <c r="J584" s="206">
        <v>40.06</v>
      </c>
      <c r="K584" s="206">
        <v>40.11</v>
      </c>
      <c r="L584" s="206">
        <v>41.43</v>
      </c>
    </row>
    <row r="585" spans="1:12" x14ac:dyDescent="0.25">
      <c r="A585">
        <v>583</v>
      </c>
      <c r="B585" s="206">
        <v>39.21</v>
      </c>
      <c r="C585" s="206">
        <v>40</v>
      </c>
      <c r="D585" s="206">
        <v>40.06</v>
      </c>
      <c r="E585" s="206">
        <v>39.67</v>
      </c>
      <c r="F585" s="206">
        <v>39.61</v>
      </c>
      <c r="G585" s="206">
        <v>40.020000000000003</v>
      </c>
      <c r="H585" s="206">
        <v>40.24</v>
      </c>
      <c r="I585" s="213">
        <v>40.78</v>
      </c>
      <c r="J585" s="206">
        <v>40.26</v>
      </c>
      <c r="K585" s="206">
        <v>40.24</v>
      </c>
      <c r="L585" s="206">
        <v>40.96</v>
      </c>
    </row>
    <row r="586" spans="1:12" ht="16.5" thickBot="1" x14ac:dyDescent="0.3">
      <c r="A586">
        <v>584</v>
      </c>
      <c r="B586" s="206">
        <v>39.479999999999997</v>
      </c>
      <c r="C586" s="206">
        <v>39.729999999999997</v>
      </c>
      <c r="D586" s="206">
        <v>39.47</v>
      </c>
      <c r="E586" s="206">
        <v>39.33</v>
      </c>
      <c r="F586" s="206">
        <v>39.75</v>
      </c>
      <c r="G586" s="207">
        <v>40.03</v>
      </c>
      <c r="H586" s="206">
        <v>39.68</v>
      </c>
      <c r="I586" s="213">
        <v>40.380000000000003</v>
      </c>
      <c r="J586" s="206">
        <v>40.06</v>
      </c>
      <c r="K586" s="206">
        <v>40.590000000000003</v>
      </c>
      <c r="L586" s="206">
        <v>40.94</v>
      </c>
    </row>
    <row r="587" spans="1:12" x14ac:dyDescent="0.25">
      <c r="A587">
        <v>585</v>
      </c>
      <c r="B587" s="206">
        <v>39.340000000000003</v>
      </c>
      <c r="C587" s="206">
        <v>39.47</v>
      </c>
      <c r="D587" s="206">
        <v>40.14</v>
      </c>
      <c r="E587" s="206">
        <v>39.549999999999997</v>
      </c>
      <c r="F587" s="206">
        <v>39.89</v>
      </c>
      <c r="G587" s="205">
        <v>42.29</v>
      </c>
      <c r="H587" s="206">
        <v>39.86</v>
      </c>
      <c r="I587" s="213">
        <v>40.69</v>
      </c>
      <c r="J587" s="206">
        <v>40.31</v>
      </c>
      <c r="K587" s="206">
        <v>40.22</v>
      </c>
      <c r="L587" s="206">
        <v>41.02</v>
      </c>
    </row>
    <row r="588" spans="1:12" x14ac:dyDescent="0.25">
      <c r="A588">
        <v>586</v>
      </c>
      <c r="B588" s="206">
        <v>39.229999999999997</v>
      </c>
      <c r="C588" s="206">
        <v>39.58</v>
      </c>
      <c r="D588" s="206">
        <v>39.68</v>
      </c>
      <c r="E588" s="206">
        <v>39.78</v>
      </c>
      <c r="F588" s="206">
        <v>39.74</v>
      </c>
      <c r="G588" s="206">
        <v>40.299999999999997</v>
      </c>
      <c r="H588" s="206">
        <v>39.94</v>
      </c>
      <c r="I588" s="213">
        <v>41.14</v>
      </c>
      <c r="J588" s="206">
        <v>40.25</v>
      </c>
      <c r="K588" s="206">
        <v>40.9</v>
      </c>
      <c r="L588" s="206">
        <v>40.840000000000003</v>
      </c>
    </row>
    <row r="589" spans="1:12" x14ac:dyDescent="0.25">
      <c r="A589">
        <v>587</v>
      </c>
      <c r="B589" s="206">
        <v>39.57</v>
      </c>
      <c r="C589" s="206">
        <v>40.700000000000003</v>
      </c>
      <c r="D589" s="206">
        <v>39.99</v>
      </c>
      <c r="E589" s="206">
        <v>39.799999999999997</v>
      </c>
      <c r="F589" s="206">
        <v>39.69</v>
      </c>
      <c r="G589" s="206">
        <v>40.22</v>
      </c>
      <c r="H589" s="206">
        <v>39.64</v>
      </c>
      <c r="I589" s="213">
        <v>40.31</v>
      </c>
      <c r="J589" s="206">
        <v>40.08</v>
      </c>
      <c r="K589" s="206">
        <v>39.92</v>
      </c>
      <c r="L589" s="206">
        <v>40.65</v>
      </c>
    </row>
    <row r="590" spans="1:12" x14ac:dyDescent="0.25">
      <c r="A590">
        <v>588</v>
      </c>
      <c r="B590" s="206">
        <v>39.43</v>
      </c>
      <c r="C590" s="206">
        <v>41.18</v>
      </c>
      <c r="D590" s="206">
        <v>39.700000000000003</v>
      </c>
      <c r="E590" s="206">
        <v>41.01</v>
      </c>
      <c r="F590" s="206">
        <v>39.74</v>
      </c>
      <c r="G590" s="206">
        <v>40.49</v>
      </c>
      <c r="H590" s="206">
        <v>39.93</v>
      </c>
      <c r="I590" s="213">
        <v>40.39</v>
      </c>
      <c r="J590" s="206">
        <v>40.44</v>
      </c>
      <c r="K590" s="206">
        <v>39.96</v>
      </c>
      <c r="L590" s="206">
        <v>40.630000000000003</v>
      </c>
    </row>
    <row r="591" spans="1:12" x14ac:dyDescent="0.25">
      <c r="A591">
        <v>589</v>
      </c>
      <c r="B591" s="206">
        <v>39.58</v>
      </c>
      <c r="C591" s="206">
        <v>39.74</v>
      </c>
      <c r="D591" s="206">
        <v>40.43</v>
      </c>
      <c r="E591" s="206">
        <v>40.42</v>
      </c>
      <c r="F591" s="206">
        <v>39.68</v>
      </c>
      <c r="G591" s="206">
        <v>40.26</v>
      </c>
      <c r="H591" s="206">
        <v>39.58</v>
      </c>
      <c r="I591" s="213">
        <v>40.31</v>
      </c>
      <c r="J591" s="206">
        <v>40.15</v>
      </c>
      <c r="K591" s="206">
        <v>40.04</v>
      </c>
      <c r="L591" s="206">
        <v>40.590000000000003</v>
      </c>
    </row>
    <row r="592" spans="1:12" x14ac:dyDescent="0.25">
      <c r="A592">
        <v>590</v>
      </c>
      <c r="B592" s="206">
        <v>39.270000000000003</v>
      </c>
      <c r="C592" s="206">
        <v>39.78</v>
      </c>
      <c r="D592" s="206">
        <v>39.53</v>
      </c>
      <c r="E592" s="206">
        <v>39.74</v>
      </c>
      <c r="F592" s="206">
        <v>39.69</v>
      </c>
      <c r="G592" s="206">
        <v>39.799999999999997</v>
      </c>
      <c r="H592" s="206">
        <v>39.619999999999997</v>
      </c>
      <c r="I592" s="213">
        <v>40.51</v>
      </c>
      <c r="J592" s="206">
        <v>40.15</v>
      </c>
      <c r="K592" s="206">
        <v>40.14</v>
      </c>
      <c r="L592" s="206">
        <v>40.700000000000003</v>
      </c>
    </row>
    <row r="593" spans="1:12" x14ac:dyDescent="0.25">
      <c r="A593">
        <v>591</v>
      </c>
      <c r="B593" s="206">
        <v>39.299999999999997</v>
      </c>
      <c r="C593" s="206">
        <v>39.69</v>
      </c>
      <c r="D593" s="206">
        <v>39.729999999999997</v>
      </c>
      <c r="E593" s="206">
        <v>40.81</v>
      </c>
      <c r="F593" s="206">
        <v>39.770000000000003</v>
      </c>
      <c r="G593" s="206">
        <v>40.799999999999997</v>
      </c>
      <c r="H593" s="206">
        <v>39.81</v>
      </c>
      <c r="I593" s="213">
        <v>40.08</v>
      </c>
      <c r="J593" s="206">
        <v>40.24</v>
      </c>
      <c r="K593" s="206">
        <v>39.909999999999997</v>
      </c>
      <c r="L593" s="206">
        <v>40.49</v>
      </c>
    </row>
    <row r="594" spans="1:12" x14ac:dyDescent="0.25">
      <c r="A594">
        <v>592</v>
      </c>
      <c r="B594" s="206">
        <v>39.35</v>
      </c>
      <c r="C594" s="206">
        <v>39.86</v>
      </c>
      <c r="D594" s="206">
        <v>40.17</v>
      </c>
      <c r="E594" s="206">
        <v>39.74</v>
      </c>
      <c r="F594" s="206">
        <v>39.85</v>
      </c>
      <c r="G594" s="206">
        <v>39.770000000000003</v>
      </c>
      <c r="H594" s="206">
        <v>39.869999999999997</v>
      </c>
      <c r="I594" s="213">
        <v>40.1</v>
      </c>
      <c r="J594" s="206">
        <v>40.28</v>
      </c>
      <c r="K594" s="206">
        <v>40.119999999999997</v>
      </c>
      <c r="L594" s="206">
        <v>40.68</v>
      </c>
    </row>
    <row r="595" spans="1:12" x14ac:dyDescent="0.25">
      <c r="A595">
        <v>593</v>
      </c>
      <c r="B595" s="206">
        <v>39.33</v>
      </c>
      <c r="C595" s="206">
        <v>40.020000000000003</v>
      </c>
      <c r="D595" s="206">
        <v>40.409999999999997</v>
      </c>
      <c r="E595" s="206">
        <v>39.6</v>
      </c>
      <c r="F595" s="206">
        <v>39.71</v>
      </c>
      <c r="G595" s="206">
        <v>39.840000000000003</v>
      </c>
      <c r="H595" s="206">
        <v>39.65</v>
      </c>
      <c r="I595" s="213">
        <v>40.19</v>
      </c>
      <c r="J595" s="206">
        <v>40.229999999999997</v>
      </c>
      <c r="K595" s="206">
        <v>40.1</v>
      </c>
      <c r="L595" s="206">
        <v>40.28</v>
      </c>
    </row>
    <row r="596" spans="1:12" x14ac:dyDescent="0.25">
      <c r="A596">
        <v>594</v>
      </c>
      <c r="B596" s="206">
        <v>40.53</v>
      </c>
      <c r="C596" s="206">
        <v>39.74</v>
      </c>
      <c r="D596" s="206">
        <v>39.549999999999997</v>
      </c>
      <c r="E596" s="206">
        <v>39.58</v>
      </c>
      <c r="F596" s="206">
        <v>39.71</v>
      </c>
      <c r="G596" s="206">
        <v>39.85</v>
      </c>
      <c r="H596" s="206">
        <v>39.76</v>
      </c>
      <c r="I596" s="213">
        <v>40.340000000000003</v>
      </c>
      <c r="J596" s="206">
        <v>40.03</v>
      </c>
      <c r="K596" s="206">
        <v>40.049999999999997</v>
      </c>
      <c r="L596" s="206">
        <v>40.590000000000003</v>
      </c>
    </row>
    <row r="597" spans="1:12" x14ac:dyDescent="0.25">
      <c r="A597">
        <v>595</v>
      </c>
      <c r="B597" s="206">
        <v>39.340000000000003</v>
      </c>
      <c r="C597" s="206">
        <v>39.71</v>
      </c>
      <c r="D597" s="206">
        <v>39.54</v>
      </c>
      <c r="E597" s="206">
        <v>39.6</v>
      </c>
      <c r="F597" s="206">
        <v>39.869999999999997</v>
      </c>
      <c r="G597" s="206">
        <v>40.03</v>
      </c>
      <c r="H597" s="206">
        <v>39.53</v>
      </c>
      <c r="I597" s="213">
        <v>40.29</v>
      </c>
      <c r="J597" s="206">
        <v>40.29</v>
      </c>
      <c r="K597" s="206">
        <v>41.29</v>
      </c>
      <c r="L597" s="206">
        <v>40.840000000000003</v>
      </c>
    </row>
    <row r="598" spans="1:12" x14ac:dyDescent="0.25">
      <c r="A598">
        <v>596</v>
      </c>
      <c r="B598" s="206">
        <v>39.33</v>
      </c>
      <c r="C598" s="206">
        <v>39.65</v>
      </c>
      <c r="D598" s="206">
        <v>39.76</v>
      </c>
      <c r="E598" s="206">
        <v>39.5</v>
      </c>
      <c r="F598" s="206">
        <v>39.93</v>
      </c>
      <c r="G598" s="206">
        <v>40.03</v>
      </c>
      <c r="H598" s="206">
        <v>39.75</v>
      </c>
      <c r="I598" s="213">
        <v>40.520000000000003</v>
      </c>
      <c r="J598" s="206">
        <v>40.11</v>
      </c>
      <c r="K598" s="206">
        <v>40.22</v>
      </c>
      <c r="L598" s="206">
        <v>40.98</v>
      </c>
    </row>
    <row r="599" spans="1:12" x14ac:dyDescent="0.25">
      <c r="A599">
        <v>597</v>
      </c>
      <c r="B599" s="206">
        <v>39.31</v>
      </c>
      <c r="C599" s="206">
        <v>39.700000000000003</v>
      </c>
      <c r="D599" s="206">
        <v>40.020000000000003</v>
      </c>
      <c r="E599" s="206">
        <v>39.81</v>
      </c>
      <c r="F599" s="206">
        <v>39.61</v>
      </c>
      <c r="G599" s="206">
        <v>39.85</v>
      </c>
      <c r="H599" s="206">
        <v>39.840000000000003</v>
      </c>
      <c r="I599" s="213">
        <v>40.28</v>
      </c>
      <c r="J599" s="206">
        <v>40.159999999999997</v>
      </c>
      <c r="K599" s="206">
        <v>40.299999999999997</v>
      </c>
      <c r="L599" s="206">
        <v>40.44</v>
      </c>
    </row>
    <row r="600" spans="1:12" ht="16.5" thickBot="1" x14ac:dyDescent="0.3">
      <c r="A600">
        <v>598</v>
      </c>
      <c r="B600" s="206">
        <v>39.32</v>
      </c>
      <c r="C600" s="206">
        <v>39.58</v>
      </c>
      <c r="D600" s="206">
        <v>39.79</v>
      </c>
      <c r="E600" s="206">
        <v>40.03</v>
      </c>
      <c r="F600" s="206">
        <v>40.200000000000003</v>
      </c>
      <c r="G600" s="206">
        <v>40.11</v>
      </c>
      <c r="H600" s="207">
        <v>39.53</v>
      </c>
      <c r="I600" s="213">
        <v>40.39</v>
      </c>
      <c r="J600" s="206">
        <v>40.299999999999997</v>
      </c>
      <c r="K600" s="206">
        <v>40.39</v>
      </c>
      <c r="L600" s="206">
        <v>40.28</v>
      </c>
    </row>
    <row r="601" spans="1:12" x14ac:dyDescent="0.25">
      <c r="A601">
        <v>599</v>
      </c>
      <c r="B601" s="206">
        <v>40.549999999999997</v>
      </c>
      <c r="C601" s="206">
        <v>40</v>
      </c>
      <c r="D601" s="206">
        <v>39.700000000000003</v>
      </c>
      <c r="E601" s="206">
        <v>39.86</v>
      </c>
      <c r="F601" s="206">
        <v>39.71</v>
      </c>
      <c r="G601" s="206">
        <v>39.799999999999997</v>
      </c>
      <c r="H601" s="205">
        <v>41.42</v>
      </c>
      <c r="I601" s="213">
        <v>40.520000000000003</v>
      </c>
      <c r="J601" s="206">
        <v>40.119999999999997</v>
      </c>
      <c r="K601" s="206">
        <v>40.32</v>
      </c>
      <c r="L601" s="206">
        <v>40.33</v>
      </c>
    </row>
    <row r="602" spans="1:12" x14ac:dyDescent="0.25">
      <c r="A602">
        <v>600</v>
      </c>
      <c r="B602" s="206">
        <v>39.25</v>
      </c>
      <c r="C602" s="206">
        <v>39.799999999999997</v>
      </c>
      <c r="D602" s="206">
        <v>39.71</v>
      </c>
      <c r="E602" s="206">
        <v>39.94</v>
      </c>
      <c r="F602" s="206">
        <v>39.74</v>
      </c>
      <c r="G602" s="206">
        <v>40.1</v>
      </c>
      <c r="H602" s="206">
        <v>39.86</v>
      </c>
      <c r="I602" s="213">
        <v>40.92</v>
      </c>
      <c r="J602" s="206">
        <v>40.33</v>
      </c>
      <c r="K602" s="206">
        <v>40.18</v>
      </c>
      <c r="L602" s="206">
        <v>40.47</v>
      </c>
    </row>
    <row r="603" spans="1:12" x14ac:dyDescent="0.25">
      <c r="A603">
        <v>601</v>
      </c>
      <c r="B603" s="206">
        <v>39.49</v>
      </c>
      <c r="C603" s="206">
        <v>40.01</v>
      </c>
      <c r="D603" s="206">
        <v>39.799999999999997</v>
      </c>
      <c r="E603" s="206">
        <v>39.69</v>
      </c>
      <c r="F603" s="206">
        <v>39.65</v>
      </c>
      <c r="G603" s="206">
        <v>40.19</v>
      </c>
      <c r="H603" s="206">
        <v>39.909999999999997</v>
      </c>
      <c r="I603" s="213">
        <v>40.229999999999997</v>
      </c>
      <c r="J603" s="206">
        <v>40.26</v>
      </c>
      <c r="K603" s="206">
        <v>40.22</v>
      </c>
      <c r="L603" s="206">
        <v>40.520000000000003</v>
      </c>
    </row>
    <row r="604" spans="1:12" x14ac:dyDescent="0.25">
      <c r="A604">
        <v>602</v>
      </c>
      <c r="B604" s="206">
        <v>39.42</v>
      </c>
      <c r="C604" s="206">
        <v>39.75</v>
      </c>
      <c r="D604" s="206">
        <v>40</v>
      </c>
      <c r="E604" s="206">
        <v>39.76</v>
      </c>
      <c r="F604" s="206">
        <v>39.76</v>
      </c>
      <c r="G604" s="206">
        <v>40.700000000000003</v>
      </c>
      <c r="H604" s="206">
        <v>39.65</v>
      </c>
      <c r="I604" s="213">
        <v>40.799999999999997</v>
      </c>
      <c r="J604" s="206">
        <v>40.159999999999997</v>
      </c>
      <c r="K604" s="206">
        <v>40.340000000000003</v>
      </c>
      <c r="L604" s="206">
        <v>40.56</v>
      </c>
    </row>
    <row r="605" spans="1:12" x14ac:dyDescent="0.25">
      <c r="A605">
        <v>603</v>
      </c>
      <c r="B605" s="206">
        <v>39.369999999999997</v>
      </c>
      <c r="C605" s="206">
        <v>39.71</v>
      </c>
      <c r="D605" s="206">
        <v>40.06</v>
      </c>
      <c r="E605" s="206">
        <v>39.700000000000003</v>
      </c>
      <c r="F605" s="206">
        <v>39.67</v>
      </c>
      <c r="G605" s="206">
        <v>40.18</v>
      </c>
      <c r="H605" s="206">
        <v>39.89</v>
      </c>
      <c r="I605" s="213">
        <v>40.58</v>
      </c>
      <c r="J605" s="206">
        <v>40.32</v>
      </c>
      <c r="K605" s="206">
        <v>40.299999999999997</v>
      </c>
      <c r="L605" s="206">
        <v>40.64</v>
      </c>
    </row>
    <row r="606" spans="1:12" x14ac:dyDescent="0.25">
      <c r="A606">
        <v>604</v>
      </c>
      <c r="B606" s="206">
        <v>39.619999999999997</v>
      </c>
      <c r="C606" s="206">
        <v>39.67</v>
      </c>
      <c r="D606" s="206">
        <v>40.229999999999997</v>
      </c>
      <c r="E606" s="206">
        <v>39.89</v>
      </c>
      <c r="F606" s="206">
        <v>39.700000000000003</v>
      </c>
      <c r="G606" s="206">
        <v>39.81</v>
      </c>
      <c r="H606" s="206">
        <v>39.85</v>
      </c>
      <c r="I606" s="213">
        <v>41.2</v>
      </c>
      <c r="J606" s="206">
        <v>40.15</v>
      </c>
      <c r="K606" s="206">
        <v>40.36</v>
      </c>
      <c r="L606" s="206">
        <v>41.71</v>
      </c>
    </row>
    <row r="607" spans="1:12" x14ac:dyDescent="0.25">
      <c r="A607">
        <v>605</v>
      </c>
      <c r="B607" s="206">
        <v>39.64</v>
      </c>
      <c r="C607" s="206">
        <v>39.74</v>
      </c>
      <c r="D607" s="206">
        <v>39.93</v>
      </c>
      <c r="E607" s="206">
        <v>39.75</v>
      </c>
      <c r="F607" s="206">
        <v>39.869999999999997</v>
      </c>
      <c r="G607" s="206">
        <v>40.08</v>
      </c>
      <c r="H607" s="206">
        <v>39.659999999999997</v>
      </c>
      <c r="I607" s="213">
        <v>39.909999999999997</v>
      </c>
      <c r="J607" s="206">
        <v>40.67</v>
      </c>
      <c r="K607" s="206">
        <v>40.119999999999997</v>
      </c>
      <c r="L607" s="206">
        <v>41.41</v>
      </c>
    </row>
    <row r="608" spans="1:12" x14ac:dyDescent="0.25">
      <c r="A608">
        <v>606</v>
      </c>
      <c r="B608" s="206">
        <v>39.42</v>
      </c>
      <c r="C608" s="206">
        <v>39.770000000000003</v>
      </c>
      <c r="D608" s="206">
        <v>39.94</v>
      </c>
      <c r="E608" s="206">
        <v>39.369999999999997</v>
      </c>
      <c r="F608" s="206">
        <v>39.770000000000003</v>
      </c>
      <c r="G608" s="206">
        <v>39.979999999999997</v>
      </c>
      <c r="H608" s="206">
        <v>39.75</v>
      </c>
      <c r="I608" s="213">
        <v>40</v>
      </c>
      <c r="J608" s="206">
        <v>40.98</v>
      </c>
      <c r="K608" s="206">
        <v>40.19</v>
      </c>
      <c r="L608" s="206">
        <v>40.799999999999997</v>
      </c>
    </row>
    <row r="609" spans="1:12" x14ac:dyDescent="0.25">
      <c r="A609">
        <v>607</v>
      </c>
      <c r="B609" s="206">
        <v>39.28</v>
      </c>
      <c r="C609" s="206">
        <v>39.81</v>
      </c>
      <c r="D609" s="206">
        <v>39.78</v>
      </c>
      <c r="E609" s="206">
        <v>39.840000000000003</v>
      </c>
      <c r="F609" s="206">
        <v>39.72</v>
      </c>
      <c r="G609" s="206">
        <v>39.880000000000003</v>
      </c>
      <c r="H609" s="206">
        <v>39.85</v>
      </c>
      <c r="I609" s="213">
        <v>40.21</v>
      </c>
      <c r="J609" s="206">
        <v>40.299999999999997</v>
      </c>
      <c r="K609" s="206">
        <v>40.130000000000003</v>
      </c>
      <c r="L609" s="206">
        <v>40.32</v>
      </c>
    </row>
    <row r="610" spans="1:12" x14ac:dyDescent="0.25">
      <c r="A610">
        <v>608</v>
      </c>
      <c r="B610" s="206">
        <v>39.549999999999997</v>
      </c>
      <c r="C610" s="206">
        <v>39.659999999999997</v>
      </c>
      <c r="D610" s="206">
        <v>39.68</v>
      </c>
      <c r="E610" s="206">
        <v>39.29</v>
      </c>
      <c r="F610" s="206">
        <v>39.770000000000003</v>
      </c>
      <c r="G610" s="206">
        <v>39.869999999999997</v>
      </c>
      <c r="H610" s="206">
        <v>39.770000000000003</v>
      </c>
      <c r="I610" s="213">
        <v>40.83</v>
      </c>
      <c r="J610" s="206">
        <v>41.39</v>
      </c>
      <c r="K610" s="206">
        <v>39.97</v>
      </c>
      <c r="L610" s="206">
        <v>40.18</v>
      </c>
    </row>
    <row r="611" spans="1:12" x14ac:dyDescent="0.25">
      <c r="A611">
        <v>609</v>
      </c>
      <c r="B611" s="206">
        <v>39.22</v>
      </c>
      <c r="C611" s="206">
        <v>39.54</v>
      </c>
      <c r="D611" s="206">
        <v>39.71</v>
      </c>
      <c r="E611" s="206">
        <v>39.81</v>
      </c>
      <c r="F611" s="206">
        <v>39.729999999999997</v>
      </c>
      <c r="G611" s="206">
        <v>40.06</v>
      </c>
      <c r="H611" s="206">
        <v>39.74</v>
      </c>
      <c r="I611" s="213">
        <v>40.07</v>
      </c>
      <c r="J611" s="206">
        <v>40.909999999999997</v>
      </c>
      <c r="K611" s="206">
        <v>41.13</v>
      </c>
      <c r="L611" s="206">
        <v>40.19</v>
      </c>
    </row>
    <row r="612" spans="1:12" x14ac:dyDescent="0.25">
      <c r="A612">
        <v>610</v>
      </c>
      <c r="B612" s="206">
        <v>39.57</v>
      </c>
      <c r="C612" s="206">
        <v>39.75</v>
      </c>
      <c r="D612" s="206">
        <v>39.950000000000003</v>
      </c>
      <c r="E612" s="206">
        <v>39.590000000000003</v>
      </c>
      <c r="F612" s="206">
        <v>39.58</v>
      </c>
      <c r="G612" s="206">
        <v>39.89</v>
      </c>
      <c r="H612" s="206">
        <v>39.85</v>
      </c>
      <c r="I612" s="213">
        <v>40.46</v>
      </c>
      <c r="J612" s="206">
        <v>40.24</v>
      </c>
      <c r="K612" s="206">
        <v>40.35</v>
      </c>
      <c r="L612" s="206">
        <v>40.54</v>
      </c>
    </row>
    <row r="613" spans="1:12" x14ac:dyDescent="0.25">
      <c r="A613">
        <v>611</v>
      </c>
      <c r="B613" s="206">
        <v>39.369999999999997</v>
      </c>
      <c r="C613" s="206">
        <v>40.06</v>
      </c>
      <c r="D613" s="206">
        <v>39.82</v>
      </c>
      <c r="E613" s="206">
        <v>39.65</v>
      </c>
      <c r="F613" s="206">
        <v>39.56</v>
      </c>
      <c r="G613" s="206">
        <v>40.340000000000003</v>
      </c>
      <c r="H613" s="206">
        <v>39.97</v>
      </c>
      <c r="I613" s="213">
        <v>40.159999999999997</v>
      </c>
      <c r="J613" s="206">
        <v>40.32</v>
      </c>
      <c r="K613" s="206">
        <v>40.130000000000003</v>
      </c>
      <c r="L613" s="206">
        <v>40.58</v>
      </c>
    </row>
    <row r="614" spans="1:12" x14ac:dyDescent="0.25">
      <c r="A614">
        <v>612</v>
      </c>
      <c r="B614" s="206">
        <v>39.89</v>
      </c>
      <c r="C614" s="206">
        <v>39.75</v>
      </c>
      <c r="D614" s="206">
        <v>39.93</v>
      </c>
      <c r="E614" s="206">
        <v>39.67</v>
      </c>
      <c r="F614" s="206">
        <v>39.51</v>
      </c>
      <c r="G614" s="206">
        <v>39.770000000000003</v>
      </c>
      <c r="H614" s="206">
        <v>39.630000000000003</v>
      </c>
      <c r="I614" s="213">
        <v>40.159999999999997</v>
      </c>
      <c r="J614" s="206">
        <v>40.01</v>
      </c>
      <c r="K614" s="206">
        <v>40.26</v>
      </c>
      <c r="L614" s="206">
        <v>40.909999999999997</v>
      </c>
    </row>
    <row r="615" spans="1:12" x14ac:dyDescent="0.25">
      <c r="A615">
        <v>613</v>
      </c>
      <c r="B615" s="206">
        <v>39.5</v>
      </c>
      <c r="C615" s="206">
        <v>39.619999999999997</v>
      </c>
      <c r="D615" s="206">
        <v>39.65</v>
      </c>
      <c r="E615" s="206">
        <v>39.93</v>
      </c>
      <c r="F615" s="206">
        <v>39.72</v>
      </c>
      <c r="G615" s="206">
        <v>39.979999999999997</v>
      </c>
      <c r="H615" s="206">
        <v>39.909999999999997</v>
      </c>
      <c r="I615" s="213">
        <v>40.28</v>
      </c>
      <c r="J615" s="206">
        <v>40.04</v>
      </c>
      <c r="K615" s="206">
        <v>40.03</v>
      </c>
      <c r="L615" s="206">
        <v>40.630000000000003</v>
      </c>
    </row>
    <row r="616" spans="1:12" x14ac:dyDescent="0.25">
      <c r="A616">
        <v>614</v>
      </c>
      <c r="B616" s="206">
        <v>39.61</v>
      </c>
      <c r="C616" s="206">
        <v>39.770000000000003</v>
      </c>
      <c r="D616" s="206">
        <v>39.96</v>
      </c>
      <c r="E616" s="206">
        <v>39.770000000000003</v>
      </c>
      <c r="F616" s="206">
        <v>39.75</v>
      </c>
      <c r="G616" s="206">
        <v>39.89</v>
      </c>
      <c r="H616" s="206">
        <v>39.89</v>
      </c>
      <c r="I616" s="213">
        <v>40.31</v>
      </c>
      <c r="J616" s="206">
        <v>40.04</v>
      </c>
      <c r="K616" s="206">
        <v>40.090000000000003</v>
      </c>
      <c r="L616" s="206">
        <v>41.02</v>
      </c>
    </row>
    <row r="617" spans="1:12" x14ac:dyDescent="0.25">
      <c r="A617">
        <v>615</v>
      </c>
      <c r="B617" s="206">
        <v>39.49</v>
      </c>
      <c r="C617" s="206">
        <v>39.83</v>
      </c>
      <c r="D617" s="206">
        <v>40.04</v>
      </c>
      <c r="E617" s="206">
        <v>39.729999999999997</v>
      </c>
      <c r="F617" s="206">
        <v>39.93</v>
      </c>
      <c r="G617" s="206">
        <v>39.880000000000003</v>
      </c>
      <c r="H617" s="206">
        <v>39.85</v>
      </c>
      <c r="I617" s="213">
        <v>40.11</v>
      </c>
      <c r="J617" s="206">
        <v>40.119999999999997</v>
      </c>
      <c r="K617" s="206">
        <v>39.9</v>
      </c>
      <c r="L617" s="206">
        <v>40.86</v>
      </c>
    </row>
    <row r="618" spans="1:12" x14ac:dyDescent="0.25">
      <c r="A618">
        <v>616</v>
      </c>
      <c r="B618" s="206">
        <v>39.47</v>
      </c>
      <c r="C618" s="206">
        <v>39.840000000000003</v>
      </c>
      <c r="D618" s="206">
        <v>39.74</v>
      </c>
      <c r="E618" s="206">
        <v>39.86</v>
      </c>
      <c r="F618" s="206">
        <v>40.61</v>
      </c>
      <c r="G618" s="206">
        <v>40.799999999999997</v>
      </c>
      <c r="H618" s="206">
        <v>39.71</v>
      </c>
      <c r="I618" s="213">
        <v>40.549999999999997</v>
      </c>
      <c r="J618" s="206">
        <v>40.03</v>
      </c>
      <c r="K618" s="206">
        <v>40</v>
      </c>
      <c r="L618" s="206">
        <v>40.28</v>
      </c>
    </row>
    <row r="619" spans="1:12" x14ac:dyDescent="0.25">
      <c r="A619">
        <v>617</v>
      </c>
      <c r="B619" s="206">
        <v>39.380000000000003</v>
      </c>
      <c r="C619" s="206">
        <v>40.08</v>
      </c>
      <c r="D619" s="206">
        <v>40.32</v>
      </c>
      <c r="E619" s="206">
        <v>40.090000000000003</v>
      </c>
      <c r="F619" s="206">
        <v>40.33</v>
      </c>
      <c r="G619" s="206">
        <v>40.04</v>
      </c>
      <c r="H619" s="206">
        <v>40.28</v>
      </c>
      <c r="I619" s="213">
        <v>40.6</v>
      </c>
      <c r="J619" s="206">
        <v>40.1</v>
      </c>
      <c r="K619" s="206">
        <v>40.090000000000003</v>
      </c>
      <c r="L619" s="206">
        <v>40.68</v>
      </c>
    </row>
    <row r="620" spans="1:12" x14ac:dyDescent="0.25">
      <c r="A620">
        <v>618</v>
      </c>
      <c r="B620" s="206">
        <v>39.35</v>
      </c>
      <c r="C620" s="206">
        <v>39.65</v>
      </c>
      <c r="D620" s="206">
        <v>39.76</v>
      </c>
      <c r="E620" s="206">
        <v>39.880000000000003</v>
      </c>
      <c r="F620" s="206">
        <v>39.71</v>
      </c>
      <c r="G620" s="206">
        <v>40.159999999999997</v>
      </c>
      <c r="H620" s="206">
        <v>39.799999999999997</v>
      </c>
      <c r="I620" s="213">
        <v>40.369999999999997</v>
      </c>
      <c r="J620" s="206">
        <v>40.14</v>
      </c>
      <c r="K620" s="206">
        <v>40.03</v>
      </c>
      <c r="L620" s="206">
        <v>41.12</v>
      </c>
    </row>
    <row r="621" spans="1:12" x14ac:dyDescent="0.25">
      <c r="A621">
        <v>619</v>
      </c>
      <c r="B621" s="206">
        <v>39.380000000000003</v>
      </c>
      <c r="C621" s="206">
        <v>39.880000000000003</v>
      </c>
      <c r="D621" s="206">
        <v>39.78</v>
      </c>
      <c r="E621" s="206">
        <v>39.770000000000003</v>
      </c>
      <c r="F621" s="206">
        <v>40.01</v>
      </c>
      <c r="G621" s="206">
        <v>40.01</v>
      </c>
      <c r="H621" s="206">
        <v>39.71</v>
      </c>
      <c r="I621" s="213">
        <v>40.54</v>
      </c>
      <c r="J621" s="206">
        <v>39.97</v>
      </c>
      <c r="K621" s="206">
        <v>40.94</v>
      </c>
      <c r="L621" s="206">
        <v>40.450000000000003</v>
      </c>
    </row>
    <row r="622" spans="1:12" x14ac:dyDescent="0.25">
      <c r="A622">
        <v>620</v>
      </c>
      <c r="B622" s="206">
        <v>39.11</v>
      </c>
      <c r="C622" s="206">
        <v>39.54</v>
      </c>
      <c r="D622" s="206">
        <v>39.82</v>
      </c>
      <c r="E622" s="206">
        <v>39.97</v>
      </c>
      <c r="F622" s="206">
        <v>39.72</v>
      </c>
      <c r="G622" s="206">
        <v>40.840000000000003</v>
      </c>
      <c r="H622" s="206">
        <v>40.17</v>
      </c>
      <c r="I622" s="213">
        <v>40.380000000000003</v>
      </c>
      <c r="J622" s="206">
        <v>40.28</v>
      </c>
      <c r="K622" s="206">
        <v>39.99</v>
      </c>
      <c r="L622" s="206">
        <v>40.47</v>
      </c>
    </row>
    <row r="623" spans="1:12" ht="16.5" thickBot="1" x14ac:dyDescent="0.3">
      <c r="A623">
        <v>621</v>
      </c>
      <c r="B623" s="206">
        <v>39.29</v>
      </c>
      <c r="C623" s="206">
        <v>40.1</v>
      </c>
      <c r="D623" s="206">
        <v>39.82</v>
      </c>
      <c r="E623" s="206">
        <v>39.67</v>
      </c>
      <c r="F623" s="206">
        <v>39.75</v>
      </c>
      <c r="G623" s="206">
        <v>40.15</v>
      </c>
      <c r="H623" s="206">
        <v>39.93</v>
      </c>
      <c r="I623" s="213">
        <v>40.380000000000003</v>
      </c>
      <c r="J623" s="206">
        <v>40.19</v>
      </c>
      <c r="K623" s="207">
        <v>40.11</v>
      </c>
      <c r="L623" s="206">
        <v>40.89</v>
      </c>
    </row>
    <row r="624" spans="1:12" x14ac:dyDescent="0.25">
      <c r="A624">
        <v>622</v>
      </c>
      <c r="B624" s="206">
        <v>39.86</v>
      </c>
      <c r="C624" s="206">
        <v>39.659999999999997</v>
      </c>
      <c r="D624" s="206">
        <v>39.78</v>
      </c>
      <c r="E624" s="206">
        <v>39.659999999999997</v>
      </c>
      <c r="F624" s="206">
        <v>40.17</v>
      </c>
      <c r="G624" s="206">
        <v>40.119999999999997</v>
      </c>
      <c r="H624" s="206">
        <v>39.75</v>
      </c>
      <c r="I624" s="213">
        <v>40.31</v>
      </c>
      <c r="J624" s="206">
        <v>40.18</v>
      </c>
      <c r="K624" s="212">
        <v>43.75</v>
      </c>
      <c r="L624" s="206">
        <v>40.71</v>
      </c>
    </row>
    <row r="625" spans="1:12" x14ac:dyDescent="0.25">
      <c r="A625">
        <v>623</v>
      </c>
      <c r="B625" s="206">
        <v>39.200000000000003</v>
      </c>
      <c r="C625" s="206">
        <v>39.880000000000003</v>
      </c>
      <c r="D625" s="206">
        <v>39.71</v>
      </c>
      <c r="E625" s="206">
        <v>39.74</v>
      </c>
      <c r="F625" s="206">
        <v>40</v>
      </c>
      <c r="G625" s="206">
        <v>40.14</v>
      </c>
      <c r="H625" s="206">
        <v>39.56</v>
      </c>
      <c r="I625" s="213">
        <v>40.47</v>
      </c>
      <c r="J625" s="206">
        <v>41.43</v>
      </c>
      <c r="K625" s="213">
        <v>41.74</v>
      </c>
      <c r="L625" s="206">
        <v>40.619999999999997</v>
      </c>
    </row>
    <row r="626" spans="1:12" ht="16.5" thickBot="1" x14ac:dyDescent="0.3">
      <c r="A626">
        <v>624</v>
      </c>
      <c r="B626" s="206">
        <v>39.33</v>
      </c>
      <c r="C626" s="206">
        <v>39.67</v>
      </c>
      <c r="D626" s="206">
        <v>39.81</v>
      </c>
      <c r="E626" s="206">
        <v>39.61</v>
      </c>
      <c r="F626" s="206">
        <v>39.85</v>
      </c>
      <c r="G626" s="206">
        <v>39.72</v>
      </c>
      <c r="H626" s="206">
        <v>39.6</v>
      </c>
      <c r="I626" s="213">
        <v>40.54</v>
      </c>
      <c r="J626" s="207">
        <v>40.159999999999997</v>
      </c>
      <c r="K626" s="213">
        <v>41.59</v>
      </c>
      <c r="L626" s="206">
        <v>40.42</v>
      </c>
    </row>
    <row r="627" spans="1:12" x14ac:dyDescent="0.25">
      <c r="A627">
        <v>625</v>
      </c>
      <c r="B627" s="206">
        <v>39.14</v>
      </c>
      <c r="C627" s="208">
        <v>39.69</v>
      </c>
      <c r="D627" s="206">
        <v>40.07</v>
      </c>
      <c r="E627" s="206">
        <v>40.75</v>
      </c>
      <c r="F627" s="206">
        <v>39.65</v>
      </c>
      <c r="G627" s="206">
        <v>40.01</v>
      </c>
      <c r="H627" s="206">
        <v>39.78</v>
      </c>
      <c r="I627" s="213">
        <v>40.659999999999997</v>
      </c>
      <c r="J627" s="212">
        <v>42.72</v>
      </c>
      <c r="K627" s="213">
        <v>40.630000000000003</v>
      </c>
      <c r="L627" s="206">
        <v>40.32</v>
      </c>
    </row>
    <row r="628" spans="1:12" x14ac:dyDescent="0.25">
      <c r="A628">
        <v>626</v>
      </c>
      <c r="B628" s="206">
        <v>40.049999999999997</v>
      </c>
      <c r="C628" s="208">
        <v>39.76</v>
      </c>
      <c r="D628" s="206">
        <v>39.869999999999997</v>
      </c>
      <c r="E628" s="206">
        <v>39.869999999999997</v>
      </c>
      <c r="F628" s="206">
        <v>40.090000000000003</v>
      </c>
      <c r="G628" s="206">
        <v>40.01</v>
      </c>
      <c r="H628" s="206">
        <v>39.89</v>
      </c>
      <c r="I628" s="213">
        <v>41.46</v>
      </c>
      <c r="J628" s="213">
        <v>40.79</v>
      </c>
      <c r="K628" s="213">
        <v>40.74</v>
      </c>
      <c r="L628" s="206">
        <v>40.869999999999997</v>
      </c>
    </row>
    <row r="629" spans="1:12" x14ac:dyDescent="0.25">
      <c r="A629">
        <v>627</v>
      </c>
      <c r="B629" s="206">
        <v>39.42</v>
      </c>
      <c r="C629" s="208">
        <v>39.619999999999997</v>
      </c>
      <c r="D629" s="206">
        <v>39.99</v>
      </c>
      <c r="E629" s="206">
        <v>39.5</v>
      </c>
      <c r="F629" s="206">
        <v>39.79</v>
      </c>
      <c r="G629" s="206">
        <v>41.05</v>
      </c>
      <c r="H629" s="206">
        <v>39.68</v>
      </c>
      <c r="I629" s="213">
        <v>40.24</v>
      </c>
      <c r="J629" s="213">
        <v>40.74</v>
      </c>
      <c r="K629" s="213">
        <v>42.71</v>
      </c>
      <c r="L629" s="206">
        <v>40.58</v>
      </c>
    </row>
    <row r="630" spans="1:12" x14ac:dyDescent="0.25">
      <c r="A630">
        <v>628</v>
      </c>
      <c r="B630" s="206">
        <v>39.6</v>
      </c>
      <c r="C630" s="208">
        <v>39.75</v>
      </c>
      <c r="D630" s="206">
        <v>39.85</v>
      </c>
      <c r="E630" s="206">
        <v>39.659999999999997</v>
      </c>
      <c r="F630" s="206">
        <v>39.74</v>
      </c>
      <c r="G630" s="206">
        <v>40.24</v>
      </c>
      <c r="H630" s="206">
        <v>39.65</v>
      </c>
      <c r="I630" s="213">
        <v>40.270000000000003</v>
      </c>
      <c r="J630" s="213">
        <v>40.5</v>
      </c>
      <c r="K630" s="213">
        <v>41.4</v>
      </c>
      <c r="L630" s="206">
        <v>41.75</v>
      </c>
    </row>
    <row r="631" spans="1:12" x14ac:dyDescent="0.25">
      <c r="A631">
        <v>629</v>
      </c>
      <c r="B631" s="206">
        <v>39.299999999999997</v>
      </c>
      <c r="C631" s="208">
        <v>39.64</v>
      </c>
      <c r="D631" s="206">
        <v>39.700000000000003</v>
      </c>
      <c r="E631" s="206">
        <v>40</v>
      </c>
      <c r="F631" s="206">
        <v>39.659999999999997</v>
      </c>
      <c r="G631" s="206">
        <v>39.97</v>
      </c>
      <c r="H631" s="206">
        <v>39.700000000000003</v>
      </c>
      <c r="I631" s="213">
        <v>40.08</v>
      </c>
      <c r="J631" s="213">
        <v>40.04</v>
      </c>
      <c r="K631" s="213">
        <v>40.79</v>
      </c>
      <c r="L631" s="206">
        <v>40.65</v>
      </c>
    </row>
    <row r="632" spans="1:12" x14ac:dyDescent="0.25">
      <c r="A632">
        <v>630</v>
      </c>
      <c r="B632" s="206">
        <v>39.53</v>
      </c>
      <c r="C632" s="208">
        <v>39.799999999999997</v>
      </c>
      <c r="D632" s="206">
        <v>39.99</v>
      </c>
      <c r="E632" s="206">
        <v>39.65</v>
      </c>
      <c r="F632" s="206">
        <v>39.85</v>
      </c>
      <c r="G632" s="206">
        <v>40.049999999999997</v>
      </c>
      <c r="H632" s="206">
        <v>39.770000000000003</v>
      </c>
      <c r="I632" s="213">
        <v>40.229999999999997</v>
      </c>
      <c r="J632" s="213">
        <v>39.869999999999997</v>
      </c>
      <c r="K632" s="213">
        <v>40.93</v>
      </c>
      <c r="L632" s="206">
        <v>40.47</v>
      </c>
    </row>
    <row r="633" spans="1:12" ht="16.5" thickBot="1" x14ac:dyDescent="0.3">
      <c r="A633">
        <v>631</v>
      </c>
      <c r="B633" s="206">
        <v>39.270000000000003</v>
      </c>
      <c r="C633" s="208">
        <v>39.92</v>
      </c>
      <c r="D633" s="206">
        <v>39.96</v>
      </c>
      <c r="E633" s="208">
        <v>40.299999999999997</v>
      </c>
      <c r="F633" s="206">
        <v>39.89</v>
      </c>
      <c r="G633" s="206">
        <v>39.9</v>
      </c>
      <c r="H633" s="206">
        <v>40.19</v>
      </c>
      <c r="I633" s="213">
        <v>40.4</v>
      </c>
      <c r="J633" s="213">
        <v>40.270000000000003</v>
      </c>
      <c r="K633" s="213">
        <v>41.28</v>
      </c>
      <c r="L633" s="207">
        <v>40.49</v>
      </c>
    </row>
    <row r="634" spans="1:12" x14ac:dyDescent="0.25">
      <c r="A634">
        <v>632</v>
      </c>
      <c r="B634" s="206">
        <v>39.67</v>
      </c>
      <c r="C634" s="208">
        <v>39.68</v>
      </c>
      <c r="D634" s="206">
        <v>39.82</v>
      </c>
      <c r="E634" s="208">
        <v>39.659999999999997</v>
      </c>
      <c r="F634" s="206">
        <v>39.630000000000003</v>
      </c>
      <c r="G634" s="206">
        <v>39.86</v>
      </c>
      <c r="H634" s="206">
        <v>40.1</v>
      </c>
      <c r="I634" s="213">
        <v>41.69</v>
      </c>
      <c r="J634" s="213">
        <v>39.76</v>
      </c>
      <c r="K634" s="213">
        <v>41.61</v>
      </c>
      <c r="L634" s="212">
        <v>43.43</v>
      </c>
    </row>
    <row r="635" spans="1:12" x14ac:dyDescent="0.25">
      <c r="A635">
        <v>633</v>
      </c>
      <c r="B635" s="206">
        <v>39.32</v>
      </c>
      <c r="C635" s="208">
        <v>39.79</v>
      </c>
      <c r="D635" s="206">
        <v>39.99</v>
      </c>
      <c r="E635" s="208">
        <v>39.549999999999997</v>
      </c>
      <c r="F635" s="206">
        <v>39.46</v>
      </c>
      <c r="G635" s="206">
        <v>40.049999999999997</v>
      </c>
      <c r="H635" s="206">
        <v>40.46</v>
      </c>
      <c r="I635" s="213">
        <v>40.46</v>
      </c>
      <c r="J635" s="213">
        <v>39.64</v>
      </c>
      <c r="K635" s="213">
        <v>40.92</v>
      </c>
      <c r="L635" s="213">
        <v>41.42</v>
      </c>
    </row>
    <row r="636" spans="1:12" x14ac:dyDescent="0.25">
      <c r="A636">
        <v>634</v>
      </c>
      <c r="B636" s="206">
        <v>39.46</v>
      </c>
      <c r="C636" s="208">
        <v>39.65</v>
      </c>
      <c r="D636" s="206">
        <v>39.82</v>
      </c>
      <c r="E636" s="208">
        <v>40.26</v>
      </c>
      <c r="F636" s="206">
        <v>39.950000000000003</v>
      </c>
      <c r="G636" s="206">
        <v>40.11</v>
      </c>
      <c r="H636" s="206">
        <v>39.799999999999997</v>
      </c>
      <c r="I636" s="213">
        <v>40.33</v>
      </c>
      <c r="J636" s="213">
        <v>39.75</v>
      </c>
      <c r="K636" s="213">
        <v>40.9</v>
      </c>
      <c r="L636" s="213">
        <v>41.69</v>
      </c>
    </row>
    <row r="637" spans="1:12" ht="16.5" thickBot="1" x14ac:dyDescent="0.3">
      <c r="A637">
        <v>635</v>
      </c>
      <c r="B637" s="206">
        <v>39.24</v>
      </c>
      <c r="C637" s="209">
        <v>40.31</v>
      </c>
      <c r="D637" s="206">
        <v>40.31</v>
      </c>
      <c r="E637" s="208">
        <v>40.409999999999997</v>
      </c>
      <c r="F637" s="206">
        <v>39.799999999999997</v>
      </c>
      <c r="G637" s="206">
        <v>40.03</v>
      </c>
      <c r="H637" s="206">
        <v>39.68</v>
      </c>
      <c r="I637" s="213">
        <v>40.36</v>
      </c>
      <c r="J637" s="213">
        <v>39.93</v>
      </c>
      <c r="K637" s="213">
        <v>40.98</v>
      </c>
      <c r="L637" s="213">
        <v>41.68</v>
      </c>
    </row>
    <row r="638" spans="1:12" x14ac:dyDescent="0.25">
      <c r="A638">
        <v>636</v>
      </c>
      <c r="B638" s="206">
        <v>39.159999999999997</v>
      </c>
      <c r="C638" s="205">
        <v>42.73</v>
      </c>
      <c r="D638" s="206">
        <v>39.75</v>
      </c>
      <c r="E638" s="208">
        <v>40.119999999999997</v>
      </c>
      <c r="F638" s="206">
        <v>39.56</v>
      </c>
      <c r="G638" s="206">
        <v>40.15</v>
      </c>
      <c r="H638" s="206">
        <v>40.619999999999997</v>
      </c>
      <c r="I638" s="213">
        <v>40.07</v>
      </c>
      <c r="J638" s="213">
        <v>39.79</v>
      </c>
      <c r="K638" s="213">
        <v>40.729999999999997</v>
      </c>
      <c r="L638" s="213">
        <v>41.13</v>
      </c>
    </row>
    <row r="639" spans="1:12" x14ac:dyDescent="0.25">
      <c r="A639">
        <v>637</v>
      </c>
      <c r="B639" s="206">
        <v>39.94</v>
      </c>
      <c r="C639" s="206">
        <v>40.57</v>
      </c>
      <c r="D639" s="206">
        <v>40.119999999999997</v>
      </c>
      <c r="E639" s="208">
        <v>39.97</v>
      </c>
      <c r="F639" s="206">
        <v>39.75</v>
      </c>
      <c r="G639" s="206">
        <v>40.090000000000003</v>
      </c>
      <c r="H639" s="206">
        <v>39.880000000000003</v>
      </c>
      <c r="I639" s="213">
        <v>40.53</v>
      </c>
      <c r="J639" s="213">
        <v>39.590000000000003</v>
      </c>
      <c r="K639" s="213">
        <v>42.23</v>
      </c>
      <c r="L639" s="213">
        <v>40.97</v>
      </c>
    </row>
    <row r="640" spans="1:12" ht="16.5" thickBot="1" x14ac:dyDescent="0.3">
      <c r="A640">
        <v>638</v>
      </c>
      <c r="B640" s="206">
        <v>39.409999999999997</v>
      </c>
      <c r="C640" s="206">
        <v>40.450000000000003</v>
      </c>
      <c r="D640" s="207">
        <v>40.020000000000003</v>
      </c>
      <c r="E640" s="208">
        <v>39.869999999999997</v>
      </c>
      <c r="F640" s="206">
        <v>39.96</v>
      </c>
      <c r="G640" s="206">
        <v>39.96</v>
      </c>
      <c r="H640" s="207">
        <v>39.86</v>
      </c>
      <c r="I640" s="213">
        <v>40.18</v>
      </c>
      <c r="J640" s="213">
        <v>39.71</v>
      </c>
      <c r="K640" s="213">
        <v>40.83</v>
      </c>
      <c r="L640" s="213">
        <v>41.46</v>
      </c>
    </row>
    <row r="641" spans="1:12" x14ac:dyDescent="0.25">
      <c r="A641">
        <v>639</v>
      </c>
      <c r="B641" s="206">
        <v>39.5</v>
      </c>
      <c r="C641" s="206">
        <v>40.369999999999997</v>
      </c>
      <c r="D641" s="215">
        <v>42.17</v>
      </c>
      <c r="E641" s="208">
        <v>39.72</v>
      </c>
      <c r="F641" s="206">
        <v>39.74</v>
      </c>
      <c r="G641" s="206">
        <v>40</v>
      </c>
      <c r="H641" s="212">
        <v>42.79</v>
      </c>
      <c r="I641" s="213">
        <v>40.14</v>
      </c>
      <c r="J641" s="213">
        <v>40.42</v>
      </c>
      <c r="K641" s="213">
        <v>41.88</v>
      </c>
      <c r="L641" s="213">
        <v>40.53</v>
      </c>
    </row>
    <row r="642" spans="1:12" x14ac:dyDescent="0.25">
      <c r="A642">
        <v>640</v>
      </c>
      <c r="B642" s="206">
        <v>39.67</v>
      </c>
      <c r="C642" s="206">
        <v>40.21</v>
      </c>
      <c r="D642" s="216">
        <v>40.200000000000003</v>
      </c>
      <c r="E642" s="208">
        <v>39.79</v>
      </c>
      <c r="F642" s="206">
        <v>39.97</v>
      </c>
      <c r="G642" s="206">
        <v>40.04</v>
      </c>
      <c r="H642" s="213">
        <v>40.200000000000003</v>
      </c>
      <c r="I642" s="213">
        <v>40.39</v>
      </c>
      <c r="J642" s="213">
        <v>39.979999999999997</v>
      </c>
      <c r="K642" s="213">
        <v>40.68</v>
      </c>
      <c r="L642" s="213">
        <v>40.47</v>
      </c>
    </row>
    <row r="643" spans="1:12" x14ac:dyDescent="0.25">
      <c r="A643">
        <v>641</v>
      </c>
      <c r="B643" s="206">
        <v>39.29</v>
      </c>
      <c r="C643" s="206">
        <v>40.06</v>
      </c>
      <c r="D643" s="216">
        <v>40.06</v>
      </c>
      <c r="E643" s="208">
        <v>39.56</v>
      </c>
      <c r="F643" s="206">
        <v>39.76</v>
      </c>
      <c r="G643" s="206">
        <v>39.93</v>
      </c>
      <c r="H643" s="213">
        <v>39.74</v>
      </c>
      <c r="I643" s="213">
        <v>41.58</v>
      </c>
      <c r="J643" s="213">
        <v>39.83</v>
      </c>
      <c r="K643" s="213">
        <v>40.58</v>
      </c>
      <c r="L643" s="213">
        <v>42.09</v>
      </c>
    </row>
    <row r="644" spans="1:12" x14ac:dyDescent="0.25">
      <c r="A644">
        <v>642</v>
      </c>
      <c r="B644" s="206">
        <v>39.97</v>
      </c>
      <c r="C644" s="206">
        <v>40.054000000000002</v>
      </c>
      <c r="D644" s="216">
        <v>40.24</v>
      </c>
      <c r="E644" s="208">
        <v>39.42</v>
      </c>
      <c r="F644" s="206">
        <v>39.74</v>
      </c>
      <c r="G644" s="206">
        <v>39.85</v>
      </c>
      <c r="H644" s="213">
        <v>39.68</v>
      </c>
      <c r="I644" s="213">
        <v>40.18</v>
      </c>
      <c r="J644" s="213">
        <v>39.71</v>
      </c>
      <c r="K644" s="213">
        <v>40.64</v>
      </c>
      <c r="L644" s="213">
        <v>40.549999999999997</v>
      </c>
    </row>
    <row r="645" spans="1:12" x14ac:dyDescent="0.25">
      <c r="A645">
        <v>643</v>
      </c>
      <c r="B645" s="206">
        <v>39.36</v>
      </c>
      <c r="C645" s="206">
        <v>39.78</v>
      </c>
      <c r="D645" s="216">
        <v>40.49</v>
      </c>
      <c r="E645" s="208">
        <v>40.07</v>
      </c>
      <c r="F645" s="206">
        <v>39.72</v>
      </c>
      <c r="G645" s="206">
        <v>39.86</v>
      </c>
      <c r="H645" s="213">
        <v>39.61</v>
      </c>
      <c r="I645" s="213">
        <v>40.36</v>
      </c>
      <c r="J645" s="213">
        <v>40.619999999999997</v>
      </c>
      <c r="K645" s="213">
        <v>40.71</v>
      </c>
      <c r="L645" s="213">
        <v>40.5</v>
      </c>
    </row>
    <row r="646" spans="1:12" ht="16.5" thickBot="1" x14ac:dyDescent="0.3">
      <c r="A646">
        <v>644</v>
      </c>
      <c r="B646" s="206">
        <v>39.51</v>
      </c>
      <c r="C646" s="206">
        <v>39.89</v>
      </c>
      <c r="D646" s="216">
        <v>40.19</v>
      </c>
      <c r="E646" s="209">
        <v>39.700000000000003</v>
      </c>
      <c r="F646" s="206">
        <v>39.86</v>
      </c>
      <c r="G646" s="206">
        <v>39.96</v>
      </c>
      <c r="H646" s="213">
        <v>39.54</v>
      </c>
      <c r="I646" s="213">
        <v>40.32</v>
      </c>
      <c r="J646" s="213">
        <v>40.229999999999997</v>
      </c>
      <c r="K646" s="213">
        <v>40.64</v>
      </c>
      <c r="L646" s="213">
        <v>40.78</v>
      </c>
    </row>
    <row r="647" spans="1:12" ht="16.5" thickBot="1" x14ac:dyDescent="0.3">
      <c r="A647">
        <v>645</v>
      </c>
      <c r="B647" s="206">
        <v>39.229999999999997</v>
      </c>
      <c r="C647" s="206">
        <v>39.92</v>
      </c>
      <c r="D647" s="216">
        <v>40.200000000000003</v>
      </c>
      <c r="E647" s="205">
        <v>42.78</v>
      </c>
      <c r="F647" s="207">
        <v>39.729999999999997</v>
      </c>
      <c r="G647" s="207">
        <v>40.22</v>
      </c>
      <c r="H647" s="213">
        <v>39.729999999999997</v>
      </c>
      <c r="I647" s="213">
        <v>40.19</v>
      </c>
      <c r="J647" s="213">
        <v>39.47</v>
      </c>
      <c r="K647" s="213">
        <v>40.67</v>
      </c>
      <c r="L647" s="213">
        <v>40.46</v>
      </c>
    </row>
    <row r="648" spans="1:12" x14ac:dyDescent="0.25">
      <c r="A648">
        <v>646</v>
      </c>
      <c r="B648" s="206">
        <v>39.54</v>
      </c>
      <c r="C648" s="206">
        <v>39.869999999999997</v>
      </c>
      <c r="D648" s="216">
        <v>40.07</v>
      </c>
      <c r="E648" s="206">
        <v>40.090000000000003</v>
      </c>
      <c r="F648" s="212">
        <v>41.56</v>
      </c>
      <c r="G648" s="212">
        <v>42.5</v>
      </c>
      <c r="H648" s="213">
        <v>39.64</v>
      </c>
      <c r="I648" s="213">
        <v>40.46</v>
      </c>
      <c r="J648" s="213">
        <v>39.86</v>
      </c>
      <c r="K648" s="213">
        <v>40.92</v>
      </c>
      <c r="L648" s="213">
        <v>40.380000000000003</v>
      </c>
    </row>
    <row r="649" spans="1:12" x14ac:dyDescent="0.25">
      <c r="A649">
        <v>647</v>
      </c>
      <c r="B649" s="208">
        <v>39.68</v>
      </c>
      <c r="C649" s="206">
        <v>40.619999999999997</v>
      </c>
      <c r="D649" s="216">
        <v>40.299999999999997</v>
      </c>
      <c r="E649" s="206">
        <v>39.840000000000003</v>
      </c>
      <c r="F649" s="213">
        <v>39.799999999999997</v>
      </c>
      <c r="G649" s="213">
        <v>40.15</v>
      </c>
      <c r="H649" s="213">
        <v>39.57</v>
      </c>
      <c r="I649" s="213">
        <v>40.119999999999997</v>
      </c>
      <c r="J649" s="213">
        <v>39.97</v>
      </c>
      <c r="K649" s="213">
        <v>40.9</v>
      </c>
      <c r="L649" s="213">
        <v>41.06</v>
      </c>
    </row>
    <row r="650" spans="1:12" x14ac:dyDescent="0.25">
      <c r="A650">
        <v>648</v>
      </c>
      <c r="B650" s="208">
        <v>39.56</v>
      </c>
      <c r="C650" s="206">
        <v>39.69</v>
      </c>
      <c r="D650" s="216">
        <v>40.229999999999997</v>
      </c>
      <c r="E650" s="206">
        <v>40.200000000000003</v>
      </c>
      <c r="F650" s="213">
        <v>39.65</v>
      </c>
      <c r="G650" s="213">
        <v>40.130000000000003</v>
      </c>
      <c r="H650" s="213">
        <v>39.79</v>
      </c>
      <c r="I650" s="213">
        <v>40.450000000000003</v>
      </c>
      <c r="J650" s="213">
        <v>40.31</v>
      </c>
      <c r="K650" s="213">
        <v>40.79</v>
      </c>
      <c r="L650" s="213">
        <v>40.28</v>
      </c>
    </row>
    <row r="651" spans="1:12" x14ac:dyDescent="0.25">
      <c r="A651">
        <v>649</v>
      </c>
      <c r="B651" s="208">
        <v>39.97</v>
      </c>
      <c r="C651" s="206">
        <v>39.619999999999997</v>
      </c>
      <c r="D651" s="216">
        <v>39.94</v>
      </c>
      <c r="E651" s="206">
        <v>40.04</v>
      </c>
      <c r="F651" s="213">
        <v>39.53</v>
      </c>
      <c r="G651" s="213">
        <v>40.299999999999997</v>
      </c>
      <c r="H651" s="213">
        <v>39.46</v>
      </c>
      <c r="I651" s="213">
        <v>40.380000000000003</v>
      </c>
      <c r="J651" s="213">
        <v>39.909999999999997</v>
      </c>
      <c r="K651" s="213">
        <v>40.549999999999997</v>
      </c>
      <c r="L651" s="213">
        <v>41.67</v>
      </c>
    </row>
    <row r="652" spans="1:12" x14ac:dyDescent="0.25">
      <c r="A652">
        <v>650</v>
      </c>
      <c r="B652" s="208">
        <v>39.49</v>
      </c>
      <c r="C652" s="206">
        <v>39.71</v>
      </c>
      <c r="D652" s="216">
        <v>40.19</v>
      </c>
      <c r="E652" s="206">
        <v>39.75</v>
      </c>
      <c r="F652" s="213">
        <v>39.630000000000003</v>
      </c>
      <c r="G652" s="213">
        <v>40.04</v>
      </c>
      <c r="H652" s="213">
        <v>39.520000000000003</v>
      </c>
      <c r="I652" s="213">
        <v>40.32</v>
      </c>
      <c r="J652" s="213">
        <v>40.08</v>
      </c>
      <c r="K652" s="213">
        <v>40.840000000000003</v>
      </c>
      <c r="L652" s="213">
        <v>40.299999999999997</v>
      </c>
    </row>
    <row r="653" spans="1:12" x14ac:dyDescent="0.25">
      <c r="A653">
        <v>651</v>
      </c>
      <c r="B653" s="208">
        <v>39.4</v>
      </c>
      <c r="C653" s="206">
        <v>40.21</v>
      </c>
      <c r="D653" s="216">
        <v>40.08</v>
      </c>
      <c r="E653" s="206">
        <v>39.96</v>
      </c>
      <c r="F653" s="213">
        <v>39.549999999999997</v>
      </c>
      <c r="G653" s="213">
        <v>40.15</v>
      </c>
      <c r="H653" s="213">
        <v>39.68</v>
      </c>
      <c r="I653" s="213">
        <v>40.42</v>
      </c>
      <c r="J653" s="213">
        <v>40.18</v>
      </c>
      <c r="K653" s="213">
        <v>42.63</v>
      </c>
      <c r="L653" s="213">
        <v>40.909999999999997</v>
      </c>
    </row>
    <row r="654" spans="1:12" x14ac:dyDescent="0.25">
      <c r="A654">
        <v>652</v>
      </c>
      <c r="B654" s="208">
        <v>39.880000000000003</v>
      </c>
      <c r="C654" s="206">
        <v>40.020000000000003</v>
      </c>
      <c r="D654" s="216">
        <v>39.89</v>
      </c>
      <c r="E654" s="206">
        <v>39.68</v>
      </c>
      <c r="F654" s="213">
        <v>39.590000000000003</v>
      </c>
      <c r="G654" s="213">
        <v>40.119999999999997</v>
      </c>
      <c r="H654" s="213">
        <v>39.68</v>
      </c>
      <c r="I654" s="213">
        <v>40.049999999999997</v>
      </c>
      <c r="J654" s="213">
        <v>40.08</v>
      </c>
      <c r="K654" s="213">
        <v>40.53</v>
      </c>
      <c r="L654" s="213">
        <v>40.44</v>
      </c>
    </row>
    <row r="655" spans="1:12" x14ac:dyDescent="0.25">
      <c r="A655">
        <v>653</v>
      </c>
      <c r="B655" s="208">
        <v>39.39</v>
      </c>
      <c r="C655" s="206">
        <v>39.74</v>
      </c>
      <c r="D655" s="216">
        <v>40.479999999999997</v>
      </c>
      <c r="E655" s="206">
        <v>39.71</v>
      </c>
      <c r="F655" s="213">
        <v>39.51</v>
      </c>
      <c r="G655" s="213">
        <v>39.99</v>
      </c>
      <c r="H655" s="213">
        <v>39.9</v>
      </c>
      <c r="I655" s="213">
        <v>40.229999999999997</v>
      </c>
      <c r="J655" s="213">
        <v>39.76</v>
      </c>
      <c r="K655" s="213">
        <v>40.58</v>
      </c>
      <c r="L655" s="213">
        <v>40.31</v>
      </c>
    </row>
    <row r="656" spans="1:12" x14ac:dyDescent="0.25">
      <c r="A656">
        <v>654</v>
      </c>
      <c r="B656" s="208">
        <v>39.549999999999997</v>
      </c>
      <c r="C656" s="206">
        <v>39.72</v>
      </c>
      <c r="D656" s="216">
        <v>39.840000000000003</v>
      </c>
      <c r="E656" s="206">
        <v>40.25</v>
      </c>
      <c r="F656" s="213">
        <v>39.64</v>
      </c>
      <c r="G656" s="213">
        <v>40.06</v>
      </c>
      <c r="H656" s="213">
        <v>40.44</v>
      </c>
      <c r="I656" s="213">
        <v>41.07</v>
      </c>
      <c r="J656" s="213">
        <v>39.57</v>
      </c>
      <c r="K656" s="213">
        <v>40.590000000000003</v>
      </c>
      <c r="L656" s="213">
        <v>40.590000000000003</v>
      </c>
    </row>
    <row r="657" spans="1:12" ht="16.5" thickBot="1" x14ac:dyDescent="0.3">
      <c r="A657">
        <v>655</v>
      </c>
      <c r="B657" s="209">
        <v>39.380000000000003</v>
      </c>
      <c r="C657" s="206">
        <v>40.24</v>
      </c>
      <c r="D657" s="216">
        <v>39.69</v>
      </c>
      <c r="E657" s="206">
        <v>39.69</v>
      </c>
      <c r="F657" s="213">
        <v>39.69</v>
      </c>
      <c r="G657" s="213">
        <v>40.71</v>
      </c>
      <c r="H657" s="213">
        <v>39.76</v>
      </c>
      <c r="I657" s="213">
        <v>40.159999999999997</v>
      </c>
      <c r="J657" s="213">
        <v>39.96</v>
      </c>
      <c r="K657" s="213">
        <v>40.49</v>
      </c>
      <c r="L657" s="213">
        <v>40.51</v>
      </c>
    </row>
    <row r="658" spans="1:12" x14ac:dyDescent="0.25">
      <c r="A658">
        <v>656</v>
      </c>
      <c r="B658" s="210">
        <v>41.86</v>
      </c>
      <c r="C658" s="206">
        <v>39.799999999999997</v>
      </c>
      <c r="D658" s="216">
        <v>39.61</v>
      </c>
      <c r="E658" s="206">
        <v>39.69</v>
      </c>
      <c r="F658" s="213">
        <v>39.69</v>
      </c>
      <c r="G658" s="213">
        <v>40.11</v>
      </c>
      <c r="H658" s="213">
        <v>39.64</v>
      </c>
      <c r="I658" s="213">
        <v>40.14</v>
      </c>
      <c r="J658" s="213">
        <v>40.090000000000003</v>
      </c>
      <c r="K658" s="213">
        <v>40.96</v>
      </c>
      <c r="L658" s="213">
        <v>40.49</v>
      </c>
    </row>
    <row r="659" spans="1:12" x14ac:dyDescent="0.25">
      <c r="A659">
        <v>657</v>
      </c>
      <c r="B659" s="208">
        <v>39.82</v>
      </c>
      <c r="C659" s="206">
        <v>39.85</v>
      </c>
      <c r="D659" s="216">
        <v>41.08</v>
      </c>
      <c r="E659" s="206">
        <v>39.74</v>
      </c>
      <c r="F659" s="213">
        <v>39.520000000000003</v>
      </c>
      <c r="G659" s="213">
        <v>39.94</v>
      </c>
      <c r="H659" s="213">
        <v>39.72</v>
      </c>
      <c r="I659" s="213">
        <v>40.36</v>
      </c>
      <c r="J659" s="213">
        <v>39.71</v>
      </c>
      <c r="K659" s="213">
        <v>40.68</v>
      </c>
      <c r="L659" s="213">
        <v>40.61</v>
      </c>
    </row>
    <row r="660" spans="1:12" x14ac:dyDescent="0.25">
      <c r="A660">
        <v>658</v>
      </c>
      <c r="B660" s="208">
        <v>39.86</v>
      </c>
      <c r="C660" s="206">
        <v>39.75</v>
      </c>
      <c r="D660" s="216">
        <v>39.590000000000003</v>
      </c>
      <c r="E660" s="206">
        <v>39.81</v>
      </c>
      <c r="F660" s="213">
        <v>39.380000000000003</v>
      </c>
      <c r="G660" s="213">
        <v>39.89</v>
      </c>
      <c r="H660" s="213">
        <v>40.11</v>
      </c>
      <c r="I660" s="213">
        <v>40.08</v>
      </c>
      <c r="J660" s="213">
        <v>39.58</v>
      </c>
      <c r="K660" s="213">
        <v>40.46</v>
      </c>
      <c r="L660" s="213">
        <v>39.99</v>
      </c>
    </row>
    <row r="661" spans="1:12" ht="16.5" thickBot="1" x14ac:dyDescent="0.3">
      <c r="A661">
        <v>659</v>
      </c>
      <c r="B661" s="208">
        <v>40.03</v>
      </c>
      <c r="C661" s="206">
        <v>39.76</v>
      </c>
      <c r="D661" s="216">
        <v>40.19</v>
      </c>
      <c r="E661" s="206">
        <v>39.770000000000003</v>
      </c>
      <c r="F661" s="213">
        <v>40.479999999999997</v>
      </c>
      <c r="G661" s="213">
        <v>39.83</v>
      </c>
      <c r="H661" s="213">
        <v>39.700000000000003</v>
      </c>
      <c r="I661" s="214">
        <v>40.54</v>
      </c>
      <c r="J661" s="213">
        <v>39.82</v>
      </c>
      <c r="K661" s="213">
        <v>41.17</v>
      </c>
      <c r="L661" s="213">
        <v>40.200000000000003</v>
      </c>
    </row>
    <row r="662" spans="1:12" x14ac:dyDescent="0.25">
      <c r="A662">
        <v>660</v>
      </c>
      <c r="B662" s="208">
        <v>39.799999999999997</v>
      </c>
      <c r="C662" s="206">
        <v>39.69</v>
      </c>
      <c r="D662" s="216">
        <v>39.799999999999997</v>
      </c>
      <c r="E662" s="206">
        <v>39.72</v>
      </c>
      <c r="F662" s="213">
        <v>39.31</v>
      </c>
      <c r="G662" s="213">
        <v>39.65</v>
      </c>
      <c r="H662" s="220">
        <v>39.869999999999997</v>
      </c>
      <c r="I662" s="212">
        <v>41.85</v>
      </c>
      <c r="J662" s="213">
        <v>39.799999999999997</v>
      </c>
      <c r="K662" s="213">
        <v>40.68</v>
      </c>
      <c r="L662" s="213">
        <v>40.56</v>
      </c>
    </row>
    <row r="663" spans="1:12" x14ac:dyDescent="0.25">
      <c r="A663">
        <v>661</v>
      </c>
      <c r="B663" s="208">
        <v>39.69</v>
      </c>
      <c r="C663" s="206">
        <v>39.869999999999997</v>
      </c>
      <c r="D663" s="216">
        <v>40.07</v>
      </c>
      <c r="E663" s="206">
        <v>39.840000000000003</v>
      </c>
      <c r="F663" s="213">
        <v>39.979999999999997</v>
      </c>
      <c r="G663" s="213">
        <v>39.75</v>
      </c>
      <c r="H663" s="220">
        <v>39.86</v>
      </c>
      <c r="I663" s="213">
        <v>40.68</v>
      </c>
      <c r="J663" s="213">
        <v>40.06</v>
      </c>
      <c r="K663" s="213">
        <v>40.14</v>
      </c>
      <c r="L663" s="213">
        <v>40.630000000000003</v>
      </c>
    </row>
    <row r="664" spans="1:12" x14ac:dyDescent="0.25">
      <c r="A664">
        <v>662</v>
      </c>
      <c r="B664" s="208">
        <v>39.729999999999997</v>
      </c>
      <c r="C664" s="206">
        <v>39.799999999999997</v>
      </c>
      <c r="D664" s="216">
        <v>39.880000000000003</v>
      </c>
      <c r="E664" s="206">
        <v>39.770000000000003</v>
      </c>
      <c r="F664" s="213">
        <v>39.68</v>
      </c>
      <c r="G664" s="213">
        <v>39.869999999999997</v>
      </c>
      <c r="H664" s="220">
        <v>39.53</v>
      </c>
      <c r="I664" s="213">
        <v>42.14</v>
      </c>
      <c r="J664" s="213">
        <v>40</v>
      </c>
      <c r="K664" s="213">
        <v>42.93</v>
      </c>
      <c r="L664" s="213">
        <v>40.9</v>
      </c>
    </row>
    <row r="665" spans="1:12" ht="16.5" thickBot="1" x14ac:dyDescent="0.3">
      <c r="A665">
        <v>663</v>
      </c>
      <c r="B665" s="208">
        <v>39.549999999999997</v>
      </c>
      <c r="C665" s="206">
        <v>39.78</v>
      </c>
      <c r="D665" s="216">
        <v>39.700000000000003</v>
      </c>
      <c r="E665" s="206">
        <v>39.979999999999997</v>
      </c>
      <c r="F665" s="213">
        <v>39.729999999999997</v>
      </c>
      <c r="G665" s="213">
        <v>39.799999999999997</v>
      </c>
      <c r="H665" s="222">
        <v>39.590000000000003</v>
      </c>
      <c r="I665" s="213">
        <v>40.11</v>
      </c>
      <c r="J665" s="213">
        <v>40.090000000000003</v>
      </c>
      <c r="K665" s="213">
        <v>40.799999999999997</v>
      </c>
      <c r="L665" s="213">
        <v>40.54</v>
      </c>
    </row>
    <row r="666" spans="1:12" x14ac:dyDescent="0.25">
      <c r="A666">
        <v>664</v>
      </c>
      <c r="B666" s="208">
        <v>39.69</v>
      </c>
      <c r="C666" s="206">
        <v>39.75</v>
      </c>
      <c r="D666" s="216">
        <v>39.75</v>
      </c>
      <c r="E666" s="206">
        <v>39.82</v>
      </c>
      <c r="F666" s="213">
        <v>39.659999999999997</v>
      </c>
      <c r="G666" s="213">
        <v>39.9</v>
      </c>
      <c r="H666" s="219">
        <v>42.04</v>
      </c>
      <c r="I666" s="213">
        <v>40.270000000000003</v>
      </c>
      <c r="J666" s="213">
        <v>39.69</v>
      </c>
      <c r="K666" s="213">
        <v>40.76</v>
      </c>
      <c r="L666" s="213">
        <v>40.630000000000003</v>
      </c>
    </row>
    <row r="667" spans="1:12" ht="16.5" thickBot="1" x14ac:dyDescent="0.3">
      <c r="A667">
        <v>665</v>
      </c>
      <c r="B667" s="208">
        <v>40.11</v>
      </c>
      <c r="C667" s="206">
        <v>39.840000000000003</v>
      </c>
      <c r="D667" s="216">
        <v>39.770000000000003</v>
      </c>
      <c r="E667" s="206">
        <v>39.840000000000003</v>
      </c>
      <c r="F667" s="213">
        <v>39.89</v>
      </c>
      <c r="G667" s="213">
        <v>39.93</v>
      </c>
      <c r="H667" s="220">
        <v>40.04</v>
      </c>
      <c r="I667" s="213">
        <v>40.56</v>
      </c>
      <c r="J667" s="214">
        <v>39.96</v>
      </c>
      <c r="K667" s="213">
        <v>40.46</v>
      </c>
      <c r="L667" s="213">
        <v>40.520000000000003</v>
      </c>
    </row>
    <row r="668" spans="1:12" x14ac:dyDescent="0.25">
      <c r="A668">
        <v>666</v>
      </c>
      <c r="B668" s="208">
        <v>40.08</v>
      </c>
      <c r="C668" s="206">
        <v>39.82</v>
      </c>
      <c r="D668" s="216">
        <v>39.799999999999997</v>
      </c>
      <c r="E668" s="206">
        <v>39.700000000000003</v>
      </c>
      <c r="F668" s="213">
        <v>39.85</v>
      </c>
      <c r="G668" s="213">
        <v>39.79</v>
      </c>
      <c r="H668" s="220">
        <v>40.020000000000003</v>
      </c>
      <c r="I668" s="213">
        <v>40.61</v>
      </c>
      <c r="J668" s="212">
        <v>42.39</v>
      </c>
      <c r="K668" s="213">
        <v>40.97</v>
      </c>
      <c r="L668" s="213">
        <v>40.299999999999997</v>
      </c>
    </row>
    <row r="669" spans="1:12" x14ac:dyDescent="0.25">
      <c r="A669">
        <v>667</v>
      </c>
      <c r="B669" s="208">
        <v>39.64</v>
      </c>
      <c r="C669" s="206">
        <v>39.799999999999997</v>
      </c>
      <c r="D669" s="216">
        <v>39.840000000000003</v>
      </c>
      <c r="E669" s="206">
        <v>39.840000000000003</v>
      </c>
      <c r="F669" s="213">
        <v>39.54</v>
      </c>
      <c r="G669" s="213">
        <v>40.1</v>
      </c>
      <c r="H669" s="220">
        <v>40.01</v>
      </c>
      <c r="I669" s="213">
        <v>40.53</v>
      </c>
      <c r="J669" s="213">
        <v>40.29</v>
      </c>
      <c r="K669" s="213">
        <v>41.58</v>
      </c>
      <c r="L669" s="213">
        <v>40.380000000000003</v>
      </c>
    </row>
    <row r="670" spans="1:12" x14ac:dyDescent="0.25">
      <c r="A670">
        <v>668</v>
      </c>
      <c r="B670" s="208">
        <v>39.68</v>
      </c>
      <c r="C670" s="206">
        <v>39.89</v>
      </c>
      <c r="D670" s="216">
        <v>40.04</v>
      </c>
      <c r="E670" s="206">
        <v>39.659999999999997</v>
      </c>
      <c r="F670" s="213">
        <v>39.619999999999997</v>
      </c>
      <c r="G670" s="213">
        <v>40.130000000000003</v>
      </c>
      <c r="H670" s="220">
        <v>39.82</v>
      </c>
      <c r="I670" s="213">
        <v>40.619999999999997</v>
      </c>
      <c r="J670" s="213">
        <v>41.42</v>
      </c>
      <c r="K670" s="213">
        <v>40.89</v>
      </c>
      <c r="L670" s="213">
        <v>40.340000000000003</v>
      </c>
    </row>
    <row r="671" spans="1:12" x14ac:dyDescent="0.25">
      <c r="A671">
        <v>669</v>
      </c>
      <c r="B671" s="208">
        <v>39.6</v>
      </c>
      <c r="C671" s="206">
        <v>39.81</v>
      </c>
      <c r="D671" s="216">
        <v>39.96</v>
      </c>
      <c r="E671" s="206">
        <v>39.76</v>
      </c>
      <c r="F671" s="213">
        <v>39.5</v>
      </c>
      <c r="G671" s="213">
        <v>39.79</v>
      </c>
      <c r="H671" s="220">
        <v>40.04</v>
      </c>
      <c r="I671" s="213">
        <v>40.08</v>
      </c>
      <c r="J671" s="213">
        <v>40.380000000000003</v>
      </c>
      <c r="K671" s="213">
        <v>40.700000000000003</v>
      </c>
      <c r="L671" s="213">
        <v>40.33</v>
      </c>
    </row>
    <row r="672" spans="1:12" ht="16.5" thickBot="1" x14ac:dyDescent="0.3">
      <c r="A672">
        <v>670</v>
      </c>
      <c r="B672" s="208">
        <v>39.630000000000003</v>
      </c>
      <c r="C672" s="206">
        <v>39.65</v>
      </c>
      <c r="D672" s="216">
        <v>39.83</v>
      </c>
      <c r="E672" s="207">
        <v>39.700000000000003</v>
      </c>
      <c r="F672" s="213">
        <v>39.57</v>
      </c>
      <c r="G672" s="213">
        <v>39.89</v>
      </c>
      <c r="H672" s="220">
        <v>39.89</v>
      </c>
      <c r="I672" s="213">
        <v>40.31</v>
      </c>
      <c r="J672" s="213">
        <v>40.130000000000003</v>
      </c>
      <c r="K672" s="213">
        <v>40.950000000000003</v>
      </c>
      <c r="L672" s="213">
        <v>40.130000000000003</v>
      </c>
    </row>
    <row r="673" spans="1:12" x14ac:dyDescent="0.25">
      <c r="A673">
        <v>671</v>
      </c>
      <c r="B673" s="208">
        <v>39.65</v>
      </c>
      <c r="C673" s="206">
        <v>39.799999999999997</v>
      </c>
      <c r="D673" s="216">
        <v>40.06</v>
      </c>
      <c r="E673" s="212">
        <v>41.62</v>
      </c>
      <c r="F673" s="213">
        <v>39.92</v>
      </c>
      <c r="G673" s="213">
        <v>39.49</v>
      </c>
      <c r="H673" s="220">
        <v>40.07</v>
      </c>
      <c r="I673" s="213">
        <v>40.43</v>
      </c>
      <c r="J673" s="213">
        <v>40.11</v>
      </c>
      <c r="K673" s="213">
        <v>41.09</v>
      </c>
      <c r="L673" s="213">
        <v>40.69</v>
      </c>
    </row>
    <row r="674" spans="1:12" x14ac:dyDescent="0.25">
      <c r="A674">
        <v>672</v>
      </c>
      <c r="B674" s="208">
        <v>39.630000000000003</v>
      </c>
      <c r="C674" s="206">
        <v>39.71</v>
      </c>
      <c r="D674" s="216">
        <v>39.96</v>
      </c>
      <c r="E674" s="213">
        <v>40.159999999999997</v>
      </c>
      <c r="F674" s="213">
        <v>39.86</v>
      </c>
      <c r="G674" s="213">
        <v>39.630000000000003</v>
      </c>
      <c r="H674" s="220">
        <v>40.04</v>
      </c>
      <c r="I674" s="213">
        <v>40.29</v>
      </c>
      <c r="J674" s="213">
        <v>39.96</v>
      </c>
      <c r="K674" s="213">
        <v>41.04</v>
      </c>
      <c r="L674" s="213">
        <v>40.36</v>
      </c>
    </row>
    <row r="675" spans="1:12" ht="16.5" thickBot="1" x14ac:dyDescent="0.3">
      <c r="A675">
        <v>673</v>
      </c>
      <c r="B675" s="208">
        <v>39.659999999999997</v>
      </c>
      <c r="C675" s="206">
        <v>39.75</v>
      </c>
      <c r="D675" s="216">
        <v>39.68</v>
      </c>
      <c r="E675" s="213">
        <v>40.03</v>
      </c>
      <c r="F675" s="213">
        <v>39.79</v>
      </c>
      <c r="G675" s="213">
        <v>39.97</v>
      </c>
      <c r="H675" s="220">
        <v>39.92</v>
      </c>
      <c r="I675" s="213">
        <v>40.409999999999997</v>
      </c>
      <c r="J675" s="213">
        <v>39.94</v>
      </c>
      <c r="K675" s="214">
        <v>44.61</v>
      </c>
      <c r="L675" s="213">
        <v>40.58</v>
      </c>
    </row>
    <row r="676" spans="1:12" x14ac:dyDescent="0.25">
      <c r="A676">
        <v>674</v>
      </c>
      <c r="B676" s="208">
        <v>39.58</v>
      </c>
      <c r="C676" s="206">
        <v>39.78</v>
      </c>
      <c r="D676" s="216">
        <v>40.1</v>
      </c>
      <c r="E676" s="213">
        <v>40.119999999999997</v>
      </c>
      <c r="F676" s="213">
        <v>39.67</v>
      </c>
      <c r="G676" s="213">
        <v>40.020000000000003</v>
      </c>
      <c r="H676" s="220">
        <v>40</v>
      </c>
      <c r="I676" s="213">
        <v>40.47</v>
      </c>
      <c r="J676" s="213">
        <v>40.06</v>
      </c>
      <c r="K676" s="212">
        <v>44.72</v>
      </c>
      <c r="L676" s="213">
        <v>40.72</v>
      </c>
    </row>
    <row r="677" spans="1:12" x14ac:dyDescent="0.25">
      <c r="A677">
        <v>675</v>
      </c>
      <c r="B677" s="208">
        <v>39.549999999999997</v>
      </c>
      <c r="C677" s="206">
        <v>39.74</v>
      </c>
      <c r="D677" s="216">
        <v>39.69</v>
      </c>
      <c r="E677" s="213">
        <v>40</v>
      </c>
      <c r="F677" s="213">
        <v>39.869999999999997</v>
      </c>
      <c r="G677" s="213">
        <v>39.46</v>
      </c>
      <c r="H677" s="220">
        <v>40.21</v>
      </c>
      <c r="I677" s="213">
        <v>40.65</v>
      </c>
      <c r="J677" s="213">
        <v>39.72</v>
      </c>
      <c r="K677" s="213">
        <v>40.39</v>
      </c>
      <c r="L677" s="213">
        <v>40.46</v>
      </c>
    </row>
    <row r="678" spans="1:12" x14ac:dyDescent="0.25">
      <c r="A678">
        <v>676</v>
      </c>
      <c r="B678" s="208">
        <v>39.82</v>
      </c>
      <c r="C678" s="206">
        <v>39.67</v>
      </c>
      <c r="D678" s="216">
        <v>39.65</v>
      </c>
      <c r="E678" s="213">
        <v>39.94</v>
      </c>
      <c r="F678" s="213">
        <v>39.72</v>
      </c>
      <c r="G678" s="213">
        <v>39.840000000000003</v>
      </c>
      <c r="H678" s="220">
        <v>40.020000000000003</v>
      </c>
      <c r="I678" s="213">
        <v>40.53</v>
      </c>
      <c r="J678" s="213">
        <v>39.979999999999997</v>
      </c>
      <c r="K678" s="213">
        <v>41.78</v>
      </c>
      <c r="L678" s="213">
        <v>40.26</v>
      </c>
    </row>
    <row r="679" spans="1:12" x14ac:dyDescent="0.25">
      <c r="A679">
        <v>677</v>
      </c>
      <c r="B679" s="208">
        <v>39.76</v>
      </c>
      <c r="C679" s="206">
        <v>39.99</v>
      </c>
      <c r="D679" s="216">
        <v>39.61</v>
      </c>
      <c r="E679" s="213">
        <v>39.81</v>
      </c>
      <c r="F679" s="211">
        <v>39.619999999999997</v>
      </c>
      <c r="G679" s="213">
        <v>39.76</v>
      </c>
      <c r="H679" s="220">
        <v>40</v>
      </c>
      <c r="I679" s="213">
        <v>40.56</v>
      </c>
      <c r="J679" s="213">
        <v>39.799999999999997</v>
      </c>
      <c r="K679" s="213">
        <v>40.33</v>
      </c>
      <c r="L679" s="213">
        <v>40.340000000000003</v>
      </c>
    </row>
    <row r="680" spans="1:12" x14ac:dyDescent="0.25">
      <c r="A680">
        <v>678</v>
      </c>
      <c r="B680" s="208">
        <v>39.67</v>
      </c>
      <c r="C680" s="206">
        <v>39.909999999999997</v>
      </c>
      <c r="D680" s="216">
        <v>40.06</v>
      </c>
      <c r="E680" s="213">
        <v>39.94</v>
      </c>
      <c r="F680" s="213">
        <v>39.71</v>
      </c>
      <c r="G680" s="213">
        <v>39.79</v>
      </c>
      <c r="H680" s="220">
        <v>39.700000000000003</v>
      </c>
      <c r="I680" s="213">
        <v>40.44</v>
      </c>
      <c r="J680" s="213">
        <v>39.909999999999997</v>
      </c>
      <c r="K680" s="213">
        <v>40.25</v>
      </c>
      <c r="L680" s="213">
        <v>40.43</v>
      </c>
    </row>
    <row r="681" spans="1:12" x14ac:dyDescent="0.25">
      <c r="A681">
        <v>679</v>
      </c>
      <c r="B681" s="208">
        <v>39.74</v>
      </c>
      <c r="C681" s="206">
        <v>40.130000000000003</v>
      </c>
      <c r="D681" s="216">
        <v>39.71</v>
      </c>
      <c r="E681" s="213">
        <v>39.72</v>
      </c>
      <c r="F681" s="213">
        <v>39.72</v>
      </c>
      <c r="G681" s="213">
        <v>39.99</v>
      </c>
      <c r="H681" s="220">
        <v>39.85</v>
      </c>
      <c r="I681" s="213">
        <v>40.159999999999997</v>
      </c>
      <c r="J681" s="213">
        <v>40.14</v>
      </c>
      <c r="K681" s="213">
        <v>40.07</v>
      </c>
      <c r="L681" s="213">
        <v>40.549999999999997</v>
      </c>
    </row>
    <row r="682" spans="1:12" x14ac:dyDescent="0.25">
      <c r="A682">
        <v>680</v>
      </c>
      <c r="B682" s="208">
        <v>39.72</v>
      </c>
      <c r="C682" s="206">
        <v>39.9</v>
      </c>
      <c r="D682" s="216">
        <v>39.94</v>
      </c>
      <c r="E682" s="213">
        <v>39.74</v>
      </c>
      <c r="F682" s="213">
        <v>39.75</v>
      </c>
      <c r="G682" s="213">
        <v>39.71</v>
      </c>
      <c r="H682" s="220">
        <v>40.08</v>
      </c>
      <c r="I682" s="213">
        <v>40.369999999999997</v>
      </c>
      <c r="J682" s="213">
        <v>40.07</v>
      </c>
      <c r="K682" s="213">
        <v>39.950000000000003</v>
      </c>
      <c r="L682" s="213">
        <v>40.159999999999997</v>
      </c>
    </row>
    <row r="683" spans="1:12" x14ac:dyDescent="0.25">
      <c r="A683">
        <v>681</v>
      </c>
      <c r="B683" s="208">
        <v>40.35</v>
      </c>
      <c r="C683" s="206">
        <v>39.82</v>
      </c>
      <c r="D683" s="216">
        <v>39.770000000000003</v>
      </c>
      <c r="E683" s="213">
        <v>40.51</v>
      </c>
      <c r="F683" s="213">
        <v>39.46</v>
      </c>
      <c r="G683" s="213">
        <v>39.81</v>
      </c>
      <c r="H683" s="220">
        <v>39.99</v>
      </c>
      <c r="I683" s="213">
        <v>40.57</v>
      </c>
      <c r="J683" s="213">
        <v>40.049999999999997</v>
      </c>
      <c r="K683" s="213">
        <v>40.380000000000003</v>
      </c>
      <c r="L683" s="213">
        <v>40.880000000000003</v>
      </c>
    </row>
    <row r="684" spans="1:12" x14ac:dyDescent="0.25">
      <c r="A684">
        <v>682</v>
      </c>
      <c r="B684" s="208">
        <v>39.71</v>
      </c>
      <c r="C684" s="206">
        <v>39.979999999999997</v>
      </c>
      <c r="D684" s="216">
        <v>39.979999999999997</v>
      </c>
      <c r="E684" s="213">
        <v>39.880000000000003</v>
      </c>
      <c r="F684" s="213">
        <v>39.56</v>
      </c>
      <c r="G684" s="213">
        <v>39.65</v>
      </c>
      <c r="H684" s="220">
        <v>39.840000000000003</v>
      </c>
      <c r="I684" s="213">
        <v>40.369999999999997</v>
      </c>
      <c r="J684" s="213">
        <v>40.04</v>
      </c>
      <c r="K684" s="213">
        <v>40.1</v>
      </c>
      <c r="L684" s="213">
        <v>40.65</v>
      </c>
    </row>
    <row r="685" spans="1:12" x14ac:dyDescent="0.25">
      <c r="A685">
        <v>683</v>
      </c>
      <c r="B685" s="208">
        <v>39.68</v>
      </c>
      <c r="C685" s="206">
        <v>39.799999999999997</v>
      </c>
      <c r="D685" s="216">
        <v>39.51</v>
      </c>
      <c r="E685" s="213">
        <v>39.89</v>
      </c>
      <c r="F685" s="213">
        <v>39.54</v>
      </c>
      <c r="G685" s="213">
        <v>39.71</v>
      </c>
      <c r="H685" s="220">
        <v>40</v>
      </c>
      <c r="I685" s="213">
        <v>40.840000000000003</v>
      </c>
      <c r="J685" s="213">
        <v>39.92</v>
      </c>
      <c r="K685" s="213">
        <v>40.29</v>
      </c>
      <c r="L685" s="213">
        <v>40.159999999999997</v>
      </c>
    </row>
    <row r="686" spans="1:12" x14ac:dyDescent="0.25">
      <c r="A686">
        <v>684</v>
      </c>
      <c r="B686" s="208">
        <v>39.71</v>
      </c>
      <c r="C686" s="206">
        <v>39.78</v>
      </c>
      <c r="D686" s="216">
        <v>39.74</v>
      </c>
      <c r="E686" s="213">
        <v>39.950000000000003</v>
      </c>
      <c r="F686" s="213">
        <v>39.65</v>
      </c>
      <c r="G686" s="213">
        <v>40.06</v>
      </c>
      <c r="H686" s="220">
        <v>39.979999999999997</v>
      </c>
      <c r="I686" s="213">
        <v>40.5</v>
      </c>
      <c r="J686" s="213">
        <v>39.94</v>
      </c>
      <c r="K686" s="213">
        <v>40.28</v>
      </c>
      <c r="L686" s="213">
        <v>41.09</v>
      </c>
    </row>
    <row r="687" spans="1:12" ht="16.5" thickBot="1" x14ac:dyDescent="0.3">
      <c r="A687">
        <v>685</v>
      </c>
      <c r="B687" s="208">
        <v>39.979999999999997</v>
      </c>
      <c r="C687" s="206">
        <v>39.86</v>
      </c>
      <c r="D687" s="216">
        <v>39.74</v>
      </c>
      <c r="E687" s="213">
        <v>39.81</v>
      </c>
      <c r="F687" s="214">
        <v>39.68</v>
      </c>
      <c r="G687" s="213">
        <v>39.729999999999997</v>
      </c>
      <c r="H687" s="220">
        <v>39.89</v>
      </c>
      <c r="I687" s="213">
        <v>40.51</v>
      </c>
      <c r="J687" s="213">
        <v>40.18</v>
      </c>
      <c r="K687" s="213">
        <v>40.07</v>
      </c>
      <c r="L687" s="213">
        <v>40.06</v>
      </c>
    </row>
    <row r="688" spans="1:12" x14ac:dyDescent="0.25">
      <c r="A688">
        <v>686</v>
      </c>
      <c r="B688" s="208">
        <v>39.64</v>
      </c>
      <c r="C688" s="206">
        <v>39.729999999999997</v>
      </c>
      <c r="D688" s="216">
        <v>39.94</v>
      </c>
      <c r="E688" s="213">
        <v>39.67</v>
      </c>
      <c r="F688" s="212">
        <v>41.85</v>
      </c>
      <c r="G688" s="213">
        <v>39.82</v>
      </c>
      <c r="H688" s="220">
        <v>40.1</v>
      </c>
      <c r="I688" s="213">
        <v>39.950000000000003</v>
      </c>
      <c r="J688" s="213">
        <v>40.119999999999997</v>
      </c>
      <c r="K688" s="213">
        <v>40.130000000000003</v>
      </c>
      <c r="L688" s="213">
        <v>40.19</v>
      </c>
    </row>
    <row r="689" spans="1:12" x14ac:dyDescent="0.25">
      <c r="A689">
        <v>687</v>
      </c>
      <c r="B689" s="208">
        <v>39.450000000000003</v>
      </c>
      <c r="C689" s="206">
        <v>39.72</v>
      </c>
      <c r="D689" s="216">
        <v>39.86</v>
      </c>
      <c r="E689" s="213">
        <v>39.729999999999997</v>
      </c>
      <c r="F689" s="213">
        <v>40.9</v>
      </c>
      <c r="G689" s="213">
        <v>39.85</v>
      </c>
      <c r="H689" s="220">
        <v>40.1</v>
      </c>
      <c r="I689" s="213">
        <v>40.04</v>
      </c>
      <c r="J689" s="213">
        <v>40.130000000000003</v>
      </c>
      <c r="K689" s="213">
        <v>39.979999999999997</v>
      </c>
      <c r="L689" s="213">
        <v>40.409999999999997</v>
      </c>
    </row>
    <row r="690" spans="1:12" x14ac:dyDescent="0.25">
      <c r="A690">
        <v>688</v>
      </c>
      <c r="B690" s="208">
        <v>39.72</v>
      </c>
      <c r="C690" s="206">
        <v>40.64</v>
      </c>
      <c r="D690" s="216">
        <v>39.89</v>
      </c>
      <c r="E690" s="213">
        <v>39.799999999999997</v>
      </c>
      <c r="F690" s="213">
        <v>39.89</v>
      </c>
      <c r="G690" s="213">
        <v>39.619999999999997</v>
      </c>
      <c r="H690" s="220">
        <v>39.69</v>
      </c>
      <c r="I690" s="213">
        <v>39.93</v>
      </c>
      <c r="J690" s="213">
        <v>40.24</v>
      </c>
      <c r="K690" s="213">
        <v>40.049999999999997</v>
      </c>
      <c r="L690" s="213">
        <v>40.56</v>
      </c>
    </row>
    <row r="691" spans="1:12" x14ac:dyDescent="0.25">
      <c r="A691">
        <v>689</v>
      </c>
      <c r="B691" s="208">
        <v>39.57</v>
      </c>
      <c r="C691" s="206">
        <v>39.86</v>
      </c>
      <c r="D691" s="216">
        <v>39.82</v>
      </c>
      <c r="E691" s="213">
        <v>39.72</v>
      </c>
      <c r="F691" s="213">
        <v>39.700000000000003</v>
      </c>
      <c r="G691" s="213">
        <v>39.9</v>
      </c>
      <c r="H691" s="220">
        <v>39.78</v>
      </c>
      <c r="I691" s="213">
        <v>40.049999999999997</v>
      </c>
      <c r="J691" s="213">
        <v>40.07</v>
      </c>
      <c r="K691" s="213">
        <v>40.19</v>
      </c>
      <c r="L691" s="213">
        <v>40.479999999999997</v>
      </c>
    </row>
    <row r="692" spans="1:12" ht="16.5" thickBot="1" x14ac:dyDescent="0.3">
      <c r="A692">
        <v>690</v>
      </c>
      <c r="B692" s="208">
        <v>39.549999999999997</v>
      </c>
      <c r="C692" s="206">
        <v>39.79</v>
      </c>
      <c r="D692" s="216">
        <v>39.92</v>
      </c>
      <c r="E692" s="213">
        <v>39.869999999999997</v>
      </c>
      <c r="F692" s="213">
        <v>40.26</v>
      </c>
      <c r="G692" s="213">
        <v>39.869999999999997</v>
      </c>
      <c r="H692" s="220">
        <v>40.159999999999997</v>
      </c>
      <c r="I692" s="213">
        <v>39.65</v>
      </c>
      <c r="J692" s="213">
        <v>40.07</v>
      </c>
      <c r="K692" s="213">
        <v>40.119999999999997</v>
      </c>
      <c r="L692" s="214">
        <v>41.65</v>
      </c>
    </row>
    <row r="693" spans="1:12" x14ac:dyDescent="0.25">
      <c r="A693">
        <v>691</v>
      </c>
      <c r="B693" s="208">
        <v>39.520000000000003</v>
      </c>
      <c r="C693" s="206">
        <v>40.04</v>
      </c>
      <c r="D693" s="216">
        <v>39.97</v>
      </c>
      <c r="E693" s="213">
        <v>39.82</v>
      </c>
      <c r="F693" s="213">
        <v>39.72</v>
      </c>
      <c r="G693" s="213">
        <v>40.01</v>
      </c>
      <c r="H693" s="220">
        <v>39.770000000000003</v>
      </c>
      <c r="I693" s="213">
        <v>40.06</v>
      </c>
      <c r="J693" s="213">
        <v>39.92</v>
      </c>
      <c r="K693" s="213">
        <v>40.18</v>
      </c>
      <c r="L693" s="212">
        <v>42.49</v>
      </c>
    </row>
    <row r="694" spans="1:12" x14ac:dyDescent="0.25">
      <c r="A694">
        <v>692</v>
      </c>
      <c r="B694" s="208">
        <v>39.65</v>
      </c>
      <c r="C694" s="206">
        <v>39.700000000000003</v>
      </c>
      <c r="D694" s="216">
        <v>40.24</v>
      </c>
      <c r="E694" s="213">
        <v>39.94</v>
      </c>
      <c r="F694" s="213">
        <v>39.630000000000003</v>
      </c>
      <c r="G694" s="213">
        <v>39.75</v>
      </c>
      <c r="H694" s="220">
        <v>39.75</v>
      </c>
      <c r="I694" s="213">
        <v>40.04</v>
      </c>
      <c r="J694" s="213">
        <v>40.07</v>
      </c>
      <c r="K694" s="213">
        <v>39.880000000000003</v>
      </c>
      <c r="L694" s="213">
        <v>40.29</v>
      </c>
    </row>
    <row r="695" spans="1:12" x14ac:dyDescent="0.25">
      <c r="A695">
        <v>693</v>
      </c>
      <c r="B695" s="208">
        <v>39.72</v>
      </c>
      <c r="C695" s="206">
        <v>39.71</v>
      </c>
      <c r="D695" s="216">
        <v>39.97</v>
      </c>
      <c r="E695" s="213">
        <v>39.99</v>
      </c>
      <c r="F695" s="213">
        <v>39.590000000000003</v>
      </c>
      <c r="G695" s="213">
        <v>40</v>
      </c>
      <c r="H695" s="220">
        <v>39.909999999999997</v>
      </c>
      <c r="I695" s="213">
        <v>39.880000000000003</v>
      </c>
      <c r="J695" s="213">
        <v>40.06</v>
      </c>
      <c r="K695" s="213">
        <v>40.96</v>
      </c>
      <c r="L695" s="213">
        <v>40.200000000000003</v>
      </c>
    </row>
    <row r="696" spans="1:12" x14ac:dyDescent="0.25">
      <c r="A696">
        <v>694</v>
      </c>
      <c r="B696" s="208">
        <v>39.729999999999997</v>
      </c>
      <c r="C696" s="206">
        <v>39.86</v>
      </c>
      <c r="D696" s="216">
        <v>39.880000000000003</v>
      </c>
      <c r="E696" s="213">
        <v>39.75</v>
      </c>
      <c r="F696" s="213">
        <v>39.51</v>
      </c>
      <c r="G696" s="213">
        <v>39.93</v>
      </c>
      <c r="H696" s="220">
        <v>39.75</v>
      </c>
      <c r="I696" s="213">
        <v>39.979999999999997</v>
      </c>
      <c r="J696" s="213">
        <v>39.81</v>
      </c>
      <c r="K696" s="213">
        <v>40.06</v>
      </c>
      <c r="L696" s="213">
        <v>40.229999999999997</v>
      </c>
    </row>
    <row r="697" spans="1:12" x14ac:dyDescent="0.25">
      <c r="A697">
        <v>695</v>
      </c>
      <c r="B697" s="208">
        <v>39.950000000000003</v>
      </c>
      <c r="C697" s="206">
        <v>39.72</v>
      </c>
      <c r="D697" s="216">
        <v>39.85</v>
      </c>
      <c r="E697" s="213">
        <v>39.729999999999997</v>
      </c>
      <c r="F697" s="213">
        <v>39.56</v>
      </c>
      <c r="G697" s="213">
        <v>39.979999999999997</v>
      </c>
      <c r="H697" s="220">
        <v>39.71</v>
      </c>
      <c r="I697" s="213">
        <v>40.119999999999997</v>
      </c>
      <c r="J697" s="213">
        <v>40.020000000000003</v>
      </c>
      <c r="K697" s="213">
        <v>40</v>
      </c>
      <c r="L697" s="213">
        <v>40.04</v>
      </c>
    </row>
    <row r="698" spans="1:12" x14ac:dyDescent="0.25">
      <c r="A698">
        <v>696</v>
      </c>
      <c r="B698" s="208">
        <v>39.83</v>
      </c>
      <c r="C698" s="206">
        <v>41.07</v>
      </c>
      <c r="D698" s="216">
        <v>40.01</v>
      </c>
      <c r="E698" s="213">
        <v>39.81</v>
      </c>
      <c r="F698" s="213">
        <v>39.67</v>
      </c>
      <c r="G698" s="213">
        <v>39.96</v>
      </c>
      <c r="H698" s="220">
        <v>40.07</v>
      </c>
      <c r="I698" s="213">
        <v>39.72</v>
      </c>
      <c r="J698" s="213">
        <v>40.090000000000003</v>
      </c>
      <c r="K698" s="213">
        <v>41.24</v>
      </c>
      <c r="L698" s="213">
        <v>40.119999999999997</v>
      </c>
    </row>
    <row r="699" spans="1:12" x14ac:dyDescent="0.25">
      <c r="A699">
        <v>697</v>
      </c>
      <c r="B699" s="208">
        <v>39.869999999999997</v>
      </c>
      <c r="C699" s="206">
        <v>39.97</v>
      </c>
      <c r="D699" s="216">
        <v>39.880000000000003</v>
      </c>
      <c r="E699" s="213">
        <v>39.79</v>
      </c>
      <c r="F699" s="213">
        <v>39.71</v>
      </c>
      <c r="G699" s="213">
        <v>39.950000000000003</v>
      </c>
      <c r="H699" s="220">
        <v>39.72</v>
      </c>
      <c r="I699" s="213">
        <v>39.799999999999997</v>
      </c>
      <c r="J699" s="213">
        <v>40.14</v>
      </c>
      <c r="K699" s="213">
        <v>40.21</v>
      </c>
      <c r="L699" s="213">
        <v>40.130000000000003</v>
      </c>
    </row>
    <row r="700" spans="1:12" x14ac:dyDescent="0.25">
      <c r="A700">
        <v>698</v>
      </c>
      <c r="B700" s="208">
        <v>39.94</v>
      </c>
      <c r="C700" s="206">
        <v>39.729999999999997</v>
      </c>
      <c r="D700" s="216">
        <v>41.03</v>
      </c>
      <c r="E700" s="213">
        <v>39.770000000000003</v>
      </c>
      <c r="F700" s="213">
        <v>39.770000000000003</v>
      </c>
      <c r="G700" s="213">
        <v>39.94</v>
      </c>
      <c r="H700" s="220">
        <v>41.02</v>
      </c>
      <c r="I700" s="213">
        <v>40.380000000000003</v>
      </c>
      <c r="J700" s="213">
        <v>40.020000000000003</v>
      </c>
      <c r="K700" s="213">
        <v>39.82</v>
      </c>
      <c r="L700" s="213">
        <v>39.799999999999997</v>
      </c>
    </row>
    <row r="701" spans="1:12" x14ac:dyDescent="0.25">
      <c r="A701">
        <v>699</v>
      </c>
      <c r="B701" s="208">
        <v>40.36</v>
      </c>
      <c r="C701" s="206">
        <v>39.83</v>
      </c>
      <c r="D701" s="216">
        <v>39.82</v>
      </c>
      <c r="E701" s="213">
        <v>39.78</v>
      </c>
      <c r="F701" s="213">
        <v>39.619999999999997</v>
      </c>
      <c r="G701" s="213">
        <v>39.770000000000003</v>
      </c>
      <c r="H701" s="220">
        <v>40.1</v>
      </c>
      <c r="I701" s="213">
        <v>39.78</v>
      </c>
      <c r="J701" s="213">
        <v>39.909999999999997</v>
      </c>
      <c r="K701" s="213">
        <v>40.1</v>
      </c>
      <c r="L701" s="213">
        <v>39.869999999999997</v>
      </c>
    </row>
    <row r="702" spans="1:12" x14ac:dyDescent="0.25">
      <c r="A702">
        <v>700</v>
      </c>
      <c r="B702" s="208">
        <v>39.869999999999997</v>
      </c>
      <c r="C702" s="206">
        <v>39.700000000000003</v>
      </c>
      <c r="D702" s="216">
        <v>39.89</v>
      </c>
      <c r="E702" s="213">
        <v>39.68</v>
      </c>
      <c r="F702" s="213">
        <v>39.42</v>
      </c>
      <c r="G702" s="213">
        <v>39.909999999999997</v>
      </c>
      <c r="H702" s="220">
        <v>40.130000000000003</v>
      </c>
      <c r="I702" s="213">
        <v>39.909999999999997</v>
      </c>
      <c r="J702" s="213">
        <v>40.049999999999997</v>
      </c>
      <c r="K702" s="213">
        <v>40.1</v>
      </c>
      <c r="L702" s="213">
        <v>39.880000000000003</v>
      </c>
    </row>
    <row r="703" spans="1:12" x14ac:dyDescent="0.25">
      <c r="A703">
        <v>701</v>
      </c>
      <c r="B703" s="208">
        <v>39.92</v>
      </c>
      <c r="C703" s="206">
        <v>39.6</v>
      </c>
      <c r="D703" s="216">
        <v>39.92</v>
      </c>
      <c r="E703" s="213">
        <v>39.840000000000003</v>
      </c>
      <c r="F703" s="213">
        <v>39.49</v>
      </c>
      <c r="G703" s="213">
        <v>39.81</v>
      </c>
      <c r="H703" s="220">
        <v>40.14</v>
      </c>
      <c r="I703" s="213">
        <v>40.159999999999997</v>
      </c>
      <c r="J703" s="213">
        <v>39.97</v>
      </c>
      <c r="K703" s="213">
        <v>40.340000000000003</v>
      </c>
      <c r="L703" s="213">
        <v>39.880000000000003</v>
      </c>
    </row>
    <row r="704" spans="1:12" x14ac:dyDescent="0.25">
      <c r="A704">
        <v>702</v>
      </c>
      <c r="B704" s="208">
        <v>39.979999999999997</v>
      </c>
      <c r="C704" s="206">
        <v>39.6</v>
      </c>
      <c r="D704" s="216">
        <v>39.97</v>
      </c>
      <c r="E704" s="213">
        <v>39.78</v>
      </c>
      <c r="F704" s="213">
        <v>39.729999999999997</v>
      </c>
      <c r="G704" s="213">
        <v>39.57</v>
      </c>
      <c r="H704" s="220">
        <v>39.659999999999997</v>
      </c>
      <c r="I704" s="213">
        <v>40.1</v>
      </c>
      <c r="J704" s="213">
        <v>40.51</v>
      </c>
      <c r="K704" s="213">
        <v>40.159999999999997</v>
      </c>
      <c r="L704" s="213">
        <v>39.92</v>
      </c>
    </row>
    <row r="705" spans="1:12" x14ac:dyDescent="0.25">
      <c r="A705">
        <v>703</v>
      </c>
      <c r="B705" s="208">
        <v>39.82</v>
      </c>
      <c r="C705" s="206">
        <v>39.58</v>
      </c>
      <c r="D705" s="216">
        <v>39.94</v>
      </c>
      <c r="E705" s="213">
        <v>39.68</v>
      </c>
      <c r="F705" s="213">
        <v>39.450000000000003</v>
      </c>
      <c r="G705" s="213">
        <v>39.82</v>
      </c>
      <c r="H705" s="220">
        <v>39.86</v>
      </c>
      <c r="I705" s="213">
        <v>40.32</v>
      </c>
      <c r="J705" s="213">
        <v>41.04</v>
      </c>
      <c r="K705" s="213">
        <v>40.32</v>
      </c>
      <c r="L705" s="213">
        <v>40.9</v>
      </c>
    </row>
    <row r="706" spans="1:12" x14ac:dyDescent="0.25">
      <c r="A706">
        <v>704</v>
      </c>
      <c r="B706" s="208">
        <v>39.880000000000003</v>
      </c>
      <c r="C706" s="206">
        <v>39.54</v>
      </c>
      <c r="D706" s="216">
        <v>39.75</v>
      </c>
      <c r="E706" s="213">
        <v>39.799999999999997</v>
      </c>
      <c r="F706" s="213">
        <v>39.5</v>
      </c>
      <c r="G706" s="213">
        <v>39.97</v>
      </c>
      <c r="H706" s="220">
        <v>39.89</v>
      </c>
      <c r="I706" s="213">
        <v>40.22</v>
      </c>
      <c r="J706" s="213">
        <v>40.15</v>
      </c>
      <c r="K706" s="213">
        <v>40.06</v>
      </c>
      <c r="L706" s="213">
        <v>40.65</v>
      </c>
    </row>
    <row r="707" spans="1:12" x14ac:dyDescent="0.25">
      <c r="A707">
        <v>705</v>
      </c>
      <c r="B707" s="208">
        <v>40.450000000000003</v>
      </c>
      <c r="C707" s="206">
        <v>39.6</v>
      </c>
      <c r="D707" s="216">
        <v>40</v>
      </c>
      <c r="E707" s="213">
        <v>41.01</v>
      </c>
      <c r="F707" s="213">
        <v>39.29</v>
      </c>
      <c r="G707" s="213">
        <v>39.82</v>
      </c>
      <c r="H707" s="220">
        <v>39.71</v>
      </c>
      <c r="I707" s="213">
        <v>40.17</v>
      </c>
      <c r="J707" s="213">
        <v>40.32</v>
      </c>
      <c r="K707" s="213">
        <v>39.99</v>
      </c>
      <c r="L707" s="213">
        <v>40.130000000000003</v>
      </c>
    </row>
    <row r="708" spans="1:12" ht="16.5" thickBot="1" x14ac:dyDescent="0.3">
      <c r="A708">
        <v>706</v>
      </c>
      <c r="B708" s="208">
        <v>39.69</v>
      </c>
      <c r="C708" s="206">
        <v>39.57</v>
      </c>
      <c r="D708" s="216">
        <v>40.22</v>
      </c>
      <c r="E708" s="214">
        <v>39.72</v>
      </c>
      <c r="F708" s="213">
        <v>39.82</v>
      </c>
      <c r="G708" s="213">
        <v>39.86</v>
      </c>
      <c r="H708" s="220">
        <v>39.770000000000003</v>
      </c>
      <c r="I708" s="213">
        <v>39.880000000000003</v>
      </c>
      <c r="J708" s="213">
        <v>40.020000000000003</v>
      </c>
      <c r="K708" s="213">
        <v>40.32</v>
      </c>
      <c r="L708" s="213">
        <v>39.89</v>
      </c>
    </row>
    <row r="709" spans="1:12" x14ac:dyDescent="0.25">
      <c r="A709">
        <v>707</v>
      </c>
      <c r="B709" s="208">
        <v>39.549999999999997</v>
      </c>
      <c r="C709" s="206">
        <v>39.72</v>
      </c>
      <c r="D709" s="223">
        <v>40.22</v>
      </c>
      <c r="E709" s="212">
        <v>41.39</v>
      </c>
      <c r="F709" s="213">
        <v>39.67</v>
      </c>
      <c r="G709" s="213">
        <v>39.700000000000003</v>
      </c>
      <c r="H709" s="220">
        <v>39.83</v>
      </c>
      <c r="I709" s="213">
        <v>40.1</v>
      </c>
      <c r="J709" s="213">
        <v>40.33</v>
      </c>
      <c r="K709" s="213">
        <v>40.21</v>
      </c>
      <c r="L709" s="213">
        <v>40.07</v>
      </c>
    </row>
    <row r="710" spans="1:12" x14ac:dyDescent="0.25">
      <c r="A710">
        <v>708</v>
      </c>
      <c r="B710" s="208">
        <v>39.75</v>
      </c>
      <c r="C710" s="208">
        <v>39.69</v>
      </c>
      <c r="D710" s="223">
        <v>39.96</v>
      </c>
      <c r="E710" s="213">
        <v>41.02</v>
      </c>
      <c r="F710" s="213">
        <v>39.659999999999997</v>
      </c>
      <c r="G710" s="213">
        <v>40.049999999999997</v>
      </c>
      <c r="H710" s="220">
        <v>39.909999999999997</v>
      </c>
      <c r="I710" s="213">
        <v>40.14</v>
      </c>
      <c r="J710" s="213">
        <v>40.53</v>
      </c>
      <c r="K710" s="213">
        <v>40.159999999999997</v>
      </c>
      <c r="L710" s="213">
        <v>40.119999999999997</v>
      </c>
    </row>
    <row r="711" spans="1:12" x14ac:dyDescent="0.25">
      <c r="A711">
        <v>709</v>
      </c>
      <c r="B711" s="208">
        <v>39.76</v>
      </c>
      <c r="C711" s="208">
        <v>39.590000000000003</v>
      </c>
      <c r="D711" s="223">
        <v>40.11</v>
      </c>
      <c r="E711" s="213">
        <v>40.229999999999997</v>
      </c>
      <c r="F711" s="213">
        <v>39.520000000000003</v>
      </c>
      <c r="G711" s="213">
        <v>39.979999999999997</v>
      </c>
      <c r="H711" s="220">
        <v>40.86</v>
      </c>
      <c r="I711" s="213">
        <v>39.840000000000003</v>
      </c>
      <c r="J711" s="213">
        <v>40.049999999999997</v>
      </c>
      <c r="K711" s="213">
        <v>40.159999999999997</v>
      </c>
      <c r="L711" s="213">
        <v>40.049999999999997</v>
      </c>
    </row>
    <row r="712" spans="1:12" x14ac:dyDescent="0.25">
      <c r="A712">
        <v>710</v>
      </c>
      <c r="B712" s="208">
        <v>39.75</v>
      </c>
      <c r="C712" s="208">
        <v>39.880000000000003</v>
      </c>
      <c r="D712" s="223">
        <v>40.049999999999997</v>
      </c>
      <c r="E712" s="213">
        <v>40</v>
      </c>
      <c r="F712" s="213">
        <v>39.67</v>
      </c>
      <c r="G712" s="213">
        <v>40.049999999999997</v>
      </c>
      <c r="H712" s="220">
        <v>39.82</v>
      </c>
      <c r="I712" s="213">
        <v>39.729999999999997</v>
      </c>
      <c r="J712" s="213">
        <v>40.17</v>
      </c>
      <c r="K712" s="213">
        <v>40.229999999999997</v>
      </c>
      <c r="L712" s="213">
        <v>39.9</v>
      </c>
    </row>
    <row r="713" spans="1:12" x14ac:dyDescent="0.25">
      <c r="A713">
        <v>711</v>
      </c>
      <c r="B713" s="208">
        <v>40.04</v>
      </c>
      <c r="C713" s="208">
        <v>39.81</v>
      </c>
      <c r="D713" s="223">
        <v>40.18</v>
      </c>
      <c r="E713" s="213">
        <v>39.81</v>
      </c>
      <c r="F713" s="213">
        <v>39.630000000000003</v>
      </c>
      <c r="G713" s="213">
        <v>39.799999999999997</v>
      </c>
      <c r="H713" s="220">
        <v>40.46</v>
      </c>
      <c r="I713" s="213">
        <v>40.08</v>
      </c>
      <c r="J713" s="213">
        <v>40.18</v>
      </c>
      <c r="K713" s="213">
        <v>40.049999999999997</v>
      </c>
      <c r="L713" s="213">
        <v>40.090000000000003</v>
      </c>
    </row>
    <row r="714" spans="1:12" ht="16.5" thickBot="1" x14ac:dyDescent="0.3">
      <c r="A714">
        <v>712</v>
      </c>
      <c r="B714" s="208">
        <v>39.61</v>
      </c>
      <c r="C714" s="208">
        <v>39.840000000000003</v>
      </c>
      <c r="D714" s="223">
        <v>40.26</v>
      </c>
      <c r="E714" s="213">
        <v>39.99</v>
      </c>
      <c r="F714" s="213">
        <v>39.44</v>
      </c>
      <c r="G714" s="214">
        <v>39.93</v>
      </c>
      <c r="H714" s="220">
        <v>40.049999999999997</v>
      </c>
      <c r="I714" s="213">
        <v>40.1</v>
      </c>
      <c r="J714" s="213">
        <v>39.880000000000003</v>
      </c>
      <c r="K714" s="213">
        <v>40.31</v>
      </c>
      <c r="L714" s="213">
        <v>40.49</v>
      </c>
    </row>
    <row r="715" spans="1:12" x14ac:dyDescent="0.25">
      <c r="A715">
        <v>713</v>
      </c>
      <c r="B715" s="208">
        <v>39.46</v>
      </c>
      <c r="C715" s="208">
        <v>39.61</v>
      </c>
      <c r="D715" s="223">
        <v>40.03</v>
      </c>
      <c r="E715" s="213">
        <v>39.51</v>
      </c>
      <c r="F715" s="213">
        <v>39.520000000000003</v>
      </c>
      <c r="G715" s="212">
        <v>43.3</v>
      </c>
      <c r="H715" s="220">
        <v>39.67</v>
      </c>
      <c r="I715" s="213">
        <v>39.950000000000003</v>
      </c>
      <c r="J715" s="213">
        <v>40.06</v>
      </c>
      <c r="K715" s="213">
        <v>40.17</v>
      </c>
      <c r="L715" s="213">
        <v>39.86</v>
      </c>
    </row>
    <row r="716" spans="1:12" x14ac:dyDescent="0.25">
      <c r="A716">
        <v>714</v>
      </c>
      <c r="B716" s="208">
        <v>39.61</v>
      </c>
      <c r="C716" s="208">
        <v>39.67</v>
      </c>
      <c r="D716" s="223">
        <v>40.39</v>
      </c>
      <c r="E716" s="213">
        <v>39.54</v>
      </c>
      <c r="F716" s="213">
        <v>39.770000000000003</v>
      </c>
      <c r="G716" s="213">
        <v>40.159999999999997</v>
      </c>
      <c r="H716" s="220">
        <v>39.880000000000003</v>
      </c>
      <c r="I716" s="213">
        <v>39.96</v>
      </c>
      <c r="J716" s="213">
        <v>40.25</v>
      </c>
      <c r="K716" s="213">
        <v>40</v>
      </c>
      <c r="L716" s="213">
        <v>39.81</v>
      </c>
    </row>
    <row r="717" spans="1:12" x14ac:dyDescent="0.25">
      <c r="A717">
        <v>715</v>
      </c>
      <c r="B717" s="208">
        <v>39.58</v>
      </c>
      <c r="C717" s="208">
        <v>39.68</v>
      </c>
      <c r="D717" s="223">
        <v>40.04</v>
      </c>
      <c r="E717" s="213">
        <v>39.630000000000003</v>
      </c>
      <c r="F717" s="213">
        <v>39.43</v>
      </c>
      <c r="G717" s="213">
        <v>40.31</v>
      </c>
      <c r="H717" s="220">
        <v>39.94</v>
      </c>
      <c r="I717" s="213">
        <v>39.9</v>
      </c>
      <c r="J717" s="213">
        <v>40.14</v>
      </c>
      <c r="K717" s="213">
        <v>40.18</v>
      </c>
      <c r="L717" s="213">
        <v>40.090000000000003</v>
      </c>
    </row>
    <row r="718" spans="1:12" x14ac:dyDescent="0.25">
      <c r="A718">
        <v>716</v>
      </c>
      <c r="B718" s="208">
        <v>39.700000000000003</v>
      </c>
      <c r="C718" s="208">
        <v>39.74</v>
      </c>
      <c r="D718" s="223">
        <v>40.35</v>
      </c>
      <c r="E718" s="213">
        <v>40.11</v>
      </c>
      <c r="F718" s="213">
        <v>39.700000000000003</v>
      </c>
      <c r="G718" s="213">
        <v>40.18</v>
      </c>
      <c r="H718" s="220">
        <v>39.909999999999997</v>
      </c>
      <c r="I718" s="213">
        <v>40.08</v>
      </c>
      <c r="J718" s="213">
        <v>39.880000000000003</v>
      </c>
      <c r="K718" s="213">
        <v>40.14</v>
      </c>
      <c r="L718" s="213">
        <v>39.840000000000003</v>
      </c>
    </row>
    <row r="719" spans="1:12" x14ac:dyDescent="0.25">
      <c r="A719">
        <v>717</v>
      </c>
      <c r="B719" s="208">
        <v>39.909999999999997</v>
      </c>
      <c r="C719" s="208">
        <v>39.619999999999997</v>
      </c>
      <c r="D719" s="223">
        <v>40.53</v>
      </c>
      <c r="E719" s="213">
        <v>40.08</v>
      </c>
      <c r="F719" s="213">
        <v>39.92</v>
      </c>
      <c r="G719" s="213">
        <v>40.130000000000003</v>
      </c>
      <c r="H719" s="220">
        <v>39.81</v>
      </c>
      <c r="I719" s="213">
        <v>39.85</v>
      </c>
      <c r="J719" s="213">
        <v>39.950000000000003</v>
      </c>
      <c r="K719" s="213">
        <v>40.07</v>
      </c>
      <c r="L719" s="213">
        <v>40.04</v>
      </c>
    </row>
    <row r="720" spans="1:12" x14ac:dyDescent="0.25">
      <c r="A720">
        <v>718</v>
      </c>
      <c r="B720" s="208">
        <v>39.9</v>
      </c>
      <c r="C720" s="208">
        <v>39.69</v>
      </c>
      <c r="D720" s="223">
        <v>40.1</v>
      </c>
      <c r="E720" s="213">
        <v>40.049999999999997</v>
      </c>
      <c r="F720" s="213">
        <v>40.07</v>
      </c>
      <c r="G720" s="213">
        <v>40.200000000000003</v>
      </c>
      <c r="H720" s="220">
        <v>39.93</v>
      </c>
      <c r="I720" s="213">
        <v>40</v>
      </c>
      <c r="J720" s="213">
        <v>40.19</v>
      </c>
      <c r="K720" s="213">
        <v>40.31</v>
      </c>
      <c r="L720" s="213">
        <v>40.06</v>
      </c>
    </row>
    <row r="721" spans="1:12" ht="16.5" thickBot="1" x14ac:dyDescent="0.3">
      <c r="A721">
        <v>719</v>
      </c>
      <c r="B721" s="208">
        <v>39.76</v>
      </c>
      <c r="C721" s="208">
        <v>39.69</v>
      </c>
      <c r="D721" s="224">
        <v>40.39</v>
      </c>
      <c r="E721" s="213">
        <v>40.07</v>
      </c>
      <c r="F721" s="213">
        <v>39.75</v>
      </c>
      <c r="G721" s="213">
        <v>40.08</v>
      </c>
      <c r="H721" s="220">
        <v>40</v>
      </c>
      <c r="I721" s="213">
        <v>40.090000000000003</v>
      </c>
      <c r="J721" s="213">
        <v>41.23</v>
      </c>
      <c r="K721" s="213">
        <v>40.28</v>
      </c>
      <c r="L721" s="213">
        <v>39.86</v>
      </c>
    </row>
    <row r="722" spans="1:12" ht="16.5" thickBot="1" x14ac:dyDescent="0.3">
      <c r="A722">
        <v>720</v>
      </c>
      <c r="B722" s="208">
        <v>40.22</v>
      </c>
      <c r="C722" s="58">
        <v>39.99</v>
      </c>
      <c r="D722" s="219">
        <v>41</v>
      </c>
      <c r="E722" s="213">
        <v>39.81</v>
      </c>
      <c r="F722" s="213">
        <v>39.58</v>
      </c>
      <c r="G722" s="213">
        <v>40.090000000000003</v>
      </c>
      <c r="H722" s="220">
        <v>39.86</v>
      </c>
      <c r="I722" s="213">
        <v>39.85</v>
      </c>
      <c r="J722" s="213">
        <v>39.99</v>
      </c>
      <c r="K722" s="213">
        <v>40.39</v>
      </c>
      <c r="L722" s="213">
        <v>39.81</v>
      </c>
    </row>
    <row r="723" spans="1:12" x14ac:dyDescent="0.25">
      <c r="A723">
        <v>721</v>
      </c>
      <c r="B723" s="208">
        <v>40.06</v>
      </c>
      <c r="C723" s="219">
        <v>42.03</v>
      </c>
      <c r="D723" s="220">
        <v>40.200000000000003</v>
      </c>
      <c r="E723" s="213">
        <v>39.35</v>
      </c>
      <c r="F723" s="213">
        <v>40.01</v>
      </c>
      <c r="G723" s="213">
        <v>40.01</v>
      </c>
      <c r="H723" s="220">
        <v>39.97</v>
      </c>
      <c r="I723" s="213">
        <v>39.75</v>
      </c>
      <c r="J723" s="213">
        <v>41.11</v>
      </c>
      <c r="K723" s="213">
        <v>40.369999999999997</v>
      </c>
      <c r="L723" s="213">
        <v>39.86</v>
      </c>
    </row>
    <row r="724" spans="1:12" ht="16.5" thickBot="1" x14ac:dyDescent="0.3">
      <c r="A724">
        <v>722</v>
      </c>
      <c r="B724" s="209">
        <v>39.64</v>
      </c>
      <c r="C724" s="220">
        <v>40.479999999999997</v>
      </c>
      <c r="D724" s="220">
        <v>39.659999999999997</v>
      </c>
      <c r="E724" s="213">
        <v>39.85</v>
      </c>
      <c r="F724" s="213">
        <v>39.479999999999997</v>
      </c>
      <c r="G724" s="213">
        <v>40.06</v>
      </c>
      <c r="H724" s="220">
        <v>39.86</v>
      </c>
      <c r="I724" s="213">
        <v>39.83</v>
      </c>
      <c r="J724" s="213">
        <v>40.090000000000003</v>
      </c>
      <c r="K724" s="213">
        <v>40.130000000000003</v>
      </c>
      <c r="L724" s="213">
        <v>40.270000000000003</v>
      </c>
    </row>
    <row r="725" spans="1:12" x14ac:dyDescent="0.25">
      <c r="A725">
        <v>723</v>
      </c>
      <c r="B725" s="210">
        <v>42.11</v>
      </c>
      <c r="C725" s="220">
        <v>40.200000000000003</v>
      </c>
      <c r="D725" s="220">
        <v>39.72</v>
      </c>
      <c r="E725" s="213">
        <v>39.61</v>
      </c>
      <c r="F725" s="213">
        <v>39.53</v>
      </c>
      <c r="G725" s="213">
        <v>40.229999999999997</v>
      </c>
      <c r="H725" s="220">
        <v>40.58</v>
      </c>
      <c r="I725" s="213">
        <v>39.909999999999997</v>
      </c>
      <c r="J725" s="213">
        <v>40.01</v>
      </c>
      <c r="K725" s="213">
        <v>40.33</v>
      </c>
      <c r="L725" s="213">
        <v>40</v>
      </c>
    </row>
    <row r="726" spans="1:12" x14ac:dyDescent="0.25">
      <c r="A726">
        <v>724</v>
      </c>
      <c r="B726" s="208">
        <v>40.659999999999997</v>
      </c>
      <c r="C726" s="220">
        <v>39.86</v>
      </c>
      <c r="D726" s="220">
        <v>39.79</v>
      </c>
      <c r="E726" s="213">
        <v>39.43</v>
      </c>
      <c r="F726" s="213">
        <v>39.35</v>
      </c>
      <c r="G726" s="213">
        <v>39.92</v>
      </c>
      <c r="H726" s="220">
        <v>39.86</v>
      </c>
      <c r="I726" s="213">
        <v>39.950000000000003</v>
      </c>
      <c r="J726" s="213">
        <v>39.85</v>
      </c>
      <c r="K726" s="213">
        <v>40.44</v>
      </c>
      <c r="L726" s="213">
        <v>39.81</v>
      </c>
    </row>
    <row r="727" spans="1:12" x14ac:dyDescent="0.25">
      <c r="A727">
        <v>725</v>
      </c>
      <c r="B727" s="208">
        <v>40</v>
      </c>
      <c r="C727" s="220">
        <v>39.979999999999997</v>
      </c>
      <c r="D727" s="220">
        <v>39.520000000000003</v>
      </c>
      <c r="E727" s="213">
        <v>39.86</v>
      </c>
      <c r="F727" s="213">
        <v>39.51</v>
      </c>
      <c r="G727" s="213">
        <v>40.08</v>
      </c>
      <c r="H727" s="220">
        <v>39.93</v>
      </c>
      <c r="I727" s="213">
        <v>40.03</v>
      </c>
      <c r="J727" s="213">
        <v>40.08</v>
      </c>
      <c r="K727" s="213">
        <v>40.450000000000003</v>
      </c>
      <c r="L727" s="213">
        <v>40.72</v>
      </c>
    </row>
    <row r="728" spans="1:12" x14ac:dyDescent="0.25">
      <c r="A728">
        <v>726</v>
      </c>
      <c r="B728" s="208">
        <v>39.54</v>
      </c>
      <c r="C728" s="220">
        <v>39.799999999999997</v>
      </c>
      <c r="D728" s="220">
        <v>39.630000000000003</v>
      </c>
      <c r="E728" s="213">
        <v>39.82</v>
      </c>
      <c r="F728" s="213">
        <v>39.21</v>
      </c>
      <c r="G728" s="213">
        <v>40.11</v>
      </c>
      <c r="H728" s="220">
        <v>39.71</v>
      </c>
      <c r="I728" s="213">
        <v>39.68</v>
      </c>
      <c r="J728" s="213">
        <v>40.6</v>
      </c>
      <c r="K728" s="213">
        <v>40.15</v>
      </c>
      <c r="L728" s="213">
        <v>40.17</v>
      </c>
    </row>
    <row r="729" spans="1:12" x14ac:dyDescent="0.25">
      <c r="A729">
        <v>727</v>
      </c>
      <c r="B729" s="208">
        <v>39.39</v>
      </c>
      <c r="C729" s="220">
        <v>39.71</v>
      </c>
      <c r="D729" s="220">
        <v>39.619999999999997</v>
      </c>
      <c r="E729" s="213">
        <v>39.479999999999997</v>
      </c>
      <c r="F729" s="213">
        <v>39.42</v>
      </c>
      <c r="G729" s="213">
        <v>39.86</v>
      </c>
      <c r="H729" s="220">
        <v>39.6</v>
      </c>
      <c r="I729" s="213">
        <v>40.049999999999997</v>
      </c>
      <c r="J729" s="213">
        <v>39.909999999999997</v>
      </c>
      <c r="K729" s="213">
        <v>40.479999999999997</v>
      </c>
      <c r="L729" s="213">
        <v>40.049999999999997</v>
      </c>
    </row>
    <row r="730" spans="1:12" x14ac:dyDescent="0.25">
      <c r="A730">
        <v>728</v>
      </c>
      <c r="B730" s="208">
        <v>39.22</v>
      </c>
      <c r="C730" s="220">
        <v>39.68</v>
      </c>
      <c r="D730" s="220">
        <v>40.06</v>
      </c>
      <c r="E730" s="213">
        <v>39.46</v>
      </c>
      <c r="F730" s="213">
        <v>39.520000000000003</v>
      </c>
      <c r="G730" s="213">
        <v>40.08</v>
      </c>
      <c r="H730" s="220">
        <v>40.67</v>
      </c>
      <c r="I730" s="213">
        <v>40.119999999999997</v>
      </c>
      <c r="J730" s="213">
        <v>41.03</v>
      </c>
      <c r="K730" s="213">
        <v>40.450000000000003</v>
      </c>
      <c r="L730" s="213">
        <v>40.090000000000003</v>
      </c>
    </row>
    <row r="731" spans="1:12" x14ac:dyDescent="0.25">
      <c r="A731">
        <v>729</v>
      </c>
      <c r="B731" s="208">
        <v>39.46</v>
      </c>
      <c r="C731" s="220">
        <v>40</v>
      </c>
      <c r="D731" s="220">
        <v>39.619999999999997</v>
      </c>
      <c r="E731" s="213">
        <v>40.36</v>
      </c>
      <c r="F731" s="213">
        <v>40.83</v>
      </c>
      <c r="G731" s="213">
        <v>39.89</v>
      </c>
      <c r="H731" s="220">
        <v>40.93</v>
      </c>
      <c r="I731" s="213">
        <v>39.81</v>
      </c>
      <c r="J731" s="213">
        <v>40.700000000000003</v>
      </c>
      <c r="K731" s="213">
        <v>40.880000000000003</v>
      </c>
      <c r="L731" s="213">
        <v>40.47</v>
      </c>
    </row>
    <row r="732" spans="1:12" x14ac:dyDescent="0.25">
      <c r="A732">
        <v>730</v>
      </c>
      <c r="B732" s="208">
        <v>39.42</v>
      </c>
      <c r="C732" s="220">
        <v>39.880000000000003</v>
      </c>
      <c r="D732" s="220">
        <v>39.729999999999997</v>
      </c>
      <c r="E732" s="213">
        <v>39.700000000000003</v>
      </c>
      <c r="F732" s="213">
        <v>39.950000000000003</v>
      </c>
      <c r="G732" s="213">
        <v>39.950000000000003</v>
      </c>
      <c r="H732" s="220">
        <v>40.08</v>
      </c>
      <c r="I732" s="213">
        <v>39.76</v>
      </c>
      <c r="J732" s="213">
        <v>40.32</v>
      </c>
      <c r="K732" s="213">
        <v>40.39</v>
      </c>
      <c r="L732" s="213">
        <v>40.26</v>
      </c>
    </row>
    <row r="733" spans="1:12" x14ac:dyDescent="0.25">
      <c r="A733">
        <v>731</v>
      </c>
      <c r="B733" s="208">
        <v>39.450000000000003</v>
      </c>
      <c r="C733" s="220">
        <v>39.880000000000003</v>
      </c>
      <c r="D733" s="220">
        <v>39.79</v>
      </c>
      <c r="E733" s="213">
        <v>39.450000000000003</v>
      </c>
      <c r="F733" s="213">
        <v>40.43</v>
      </c>
      <c r="G733" s="213">
        <v>40.06</v>
      </c>
      <c r="H733" s="220">
        <v>41.03</v>
      </c>
      <c r="I733" s="213">
        <v>39.93</v>
      </c>
      <c r="J733" s="213">
        <v>41.06</v>
      </c>
      <c r="K733" s="213">
        <v>40.28</v>
      </c>
      <c r="L733" s="213">
        <v>39.9</v>
      </c>
    </row>
    <row r="734" spans="1:12" x14ac:dyDescent="0.25">
      <c r="A734">
        <v>732</v>
      </c>
      <c r="B734" s="208">
        <v>39.590000000000003</v>
      </c>
      <c r="C734" s="220">
        <v>39.85</v>
      </c>
      <c r="D734" s="220">
        <v>39.659999999999997</v>
      </c>
      <c r="E734" s="213">
        <v>39.85</v>
      </c>
      <c r="F734" s="213">
        <v>39.659999999999997</v>
      </c>
      <c r="G734" s="213">
        <v>39.89</v>
      </c>
      <c r="H734" s="220">
        <v>40.299999999999997</v>
      </c>
      <c r="I734" s="213">
        <v>39.78</v>
      </c>
      <c r="J734" s="213">
        <v>40.19</v>
      </c>
      <c r="K734" s="213">
        <v>40.270000000000003</v>
      </c>
      <c r="L734" s="213">
        <v>40.159999999999997</v>
      </c>
    </row>
    <row r="735" spans="1:12" x14ac:dyDescent="0.25">
      <c r="A735">
        <v>733</v>
      </c>
      <c r="B735" s="208">
        <v>39.5</v>
      </c>
      <c r="C735" s="220">
        <v>39.76</v>
      </c>
      <c r="D735" s="220">
        <v>39.58</v>
      </c>
      <c r="E735" s="213">
        <v>39.58</v>
      </c>
      <c r="F735" s="213">
        <v>39.47</v>
      </c>
      <c r="G735" s="213">
        <v>40.229999999999997</v>
      </c>
      <c r="H735" s="220">
        <v>40.08</v>
      </c>
      <c r="I735" s="213">
        <v>40.04</v>
      </c>
      <c r="J735" s="213">
        <v>40.31</v>
      </c>
      <c r="K735" s="213">
        <v>40.380000000000003</v>
      </c>
      <c r="L735" s="213">
        <v>40.090000000000003</v>
      </c>
    </row>
    <row r="736" spans="1:12" x14ac:dyDescent="0.25">
      <c r="A736">
        <v>734</v>
      </c>
      <c r="B736" s="208">
        <v>39.24</v>
      </c>
      <c r="C736" s="220">
        <v>39.840000000000003</v>
      </c>
      <c r="D736" s="220">
        <v>39.58</v>
      </c>
      <c r="E736" s="213">
        <v>39.53</v>
      </c>
      <c r="F736" s="213">
        <v>39.4</v>
      </c>
      <c r="G736" s="213">
        <v>40.07</v>
      </c>
      <c r="H736" s="220">
        <v>40.98</v>
      </c>
      <c r="I736" s="213">
        <v>40.03</v>
      </c>
      <c r="J736" s="213">
        <v>41.34</v>
      </c>
      <c r="K736" s="213">
        <v>40.18</v>
      </c>
      <c r="L736" s="213">
        <v>39.94</v>
      </c>
    </row>
    <row r="737" spans="1:12" x14ac:dyDescent="0.25">
      <c r="A737">
        <v>735</v>
      </c>
      <c r="B737" s="208">
        <v>39.24</v>
      </c>
      <c r="C737" s="220">
        <v>39.75</v>
      </c>
      <c r="D737" s="220">
        <v>39.6</v>
      </c>
      <c r="E737" s="213">
        <v>39.619999999999997</v>
      </c>
      <c r="F737" s="213">
        <v>39.380000000000003</v>
      </c>
      <c r="G737" s="213">
        <v>39.99</v>
      </c>
      <c r="H737" s="220">
        <v>39.840000000000003</v>
      </c>
      <c r="I737" s="213">
        <v>39.729999999999997</v>
      </c>
      <c r="J737" s="213">
        <v>40.15</v>
      </c>
      <c r="K737" s="213">
        <v>40.81</v>
      </c>
      <c r="L737" s="213">
        <v>40</v>
      </c>
    </row>
    <row r="738" spans="1:12" x14ac:dyDescent="0.25">
      <c r="A738">
        <v>736</v>
      </c>
      <c r="B738" s="208">
        <v>39.54</v>
      </c>
      <c r="C738" s="220">
        <v>39.97</v>
      </c>
      <c r="D738" s="220">
        <v>39.380000000000003</v>
      </c>
      <c r="E738" s="213">
        <v>39.65</v>
      </c>
      <c r="F738" s="213">
        <v>39.43</v>
      </c>
      <c r="G738" s="213">
        <v>40.020000000000003</v>
      </c>
      <c r="H738" s="220">
        <v>40</v>
      </c>
      <c r="I738" s="213">
        <v>40.020000000000003</v>
      </c>
      <c r="J738" s="213">
        <v>40.04</v>
      </c>
      <c r="K738" s="213">
        <v>40.49</v>
      </c>
      <c r="L738" s="213">
        <v>40.11</v>
      </c>
    </row>
    <row r="739" spans="1:12" x14ac:dyDescent="0.25">
      <c r="A739">
        <v>737</v>
      </c>
      <c r="B739" s="208">
        <v>39.86</v>
      </c>
      <c r="C739" s="220">
        <v>39.85</v>
      </c>
      <c r="D739" s="220">
        <v>39.700000000000003</v>
      </c>
      <c r="E739" s="213">
        <v>39.81</v>
      </c>
      <c r="F739" s="213">
        <v>39.64</v>
      </c>
      <c r="G739" s="213">
        <v>39.99</v>
      </c>
      <c r="H739" s="220">
        <v>39.79</v>
      </c>
      <c r="I739" s="213">
        <v>39.67</v>
      </c>
      <c r="J739" s="213">
        <v>40.049999999999997</v>
      </c>
      <c r="K739" s="213">
        <v>40.380000000000003</v>
      </c>
      <c r="L739" s="213">
        <v>40.25</v>
      </c>
    </row>
    <row r="740" spans="1:12" x14ac:dyDescent="0.25">
      <c r="A740">
        <v>738</v>
      </c>
      <c r="B740" s="208">
        <v>39.74</v>
      </c>
      <c r="C740" s="220">
        <v>39.67</v>
      </c>
      <c r="D740" s="220">
        <v>39.590000000000003</v>
      </c>
      <c r="E740" s="213">
        <v>39.659999999999997</v>
      </c>
      <c r="F740" s="213">
        <v>39.619999999999997</v>
      </c>
      <c r="G740" s="213">
        <v>40</v>
      </c>
      <c r="H740" s="220">
        <v>39.96</v>
      </c>
      <c r="I740" s="213">
        <v>39.9</v>
      </c>
      <c r="J740" s="213">
        <v>40.01</v>
      </c>
      <c r="K740" s="213">
        <v>40.17</v>
      </c>
      <c r="L740" s="213">
        <v>39.83</v>
      </c>
    </row>
    <row r="741" spans="1:12" x14ac:dyDescent="0.25">
      <c r="A741">
        <v>739</v>
      </c>
      <c r="B741" s="208">
        <v>39.36</v>
      </c>
      <c r="C741" s="220">
        <v>39.67</v>
      </c>
      <c r="D741" s="220">
        <v>39.68</v>
      </c>
      <c r="E741" s="213">
        <v>39.549999999999997</v>
      </c>
      <c r="F741" s="213">
        <v>39.450000000000003</v>
      </c>
      <c r="G741" s="213">
        <v>40</v>
      </c>
      <c r="H741" s="220">
        <v>39.729999999999997</v>
      </c>
      <c r="I741" s="213">
        <v>39.75</v>
      </c>
      <c r="J741" s="213">
        <v>40.07</v>
      </c>
      <c r="K741" s="213">
        <v>40.54</v>
      </c>
      <c r="L741" s="213">
        <v>39.799999999999997</v>
      </c>
    </row>
    <row r="742" spans="1:12" x14ac:dyDescent="0.25">
      <c r="A742">
        <v>740</v>
      </c>
      <c r="B742" s="208">
        <v>39.53</v>
      </c>
      <c r="C742" s="221">
        <v>39.68</v>
      </c>
      <c r="D742" s="220">
        <v>39.75</v>
      </c>
      <c r="E742" s="213">
        <v>39.42</v>
      </c>
      <c r="F742" s="213">
        <v>39.299999999999997</v>
      </c>
      <c r="G742" s="213">
        <v>40.03</v>
      </c>
      <c r="H742" s="220">
        <v>39.96</v>
      </c>
      <c r="I742" s="213">
        <v>40.06</v>
      </c>
      <c r="J742" s="213">
        <v>40.03</v>
      </c>
      <c r="K742" s="213">
        <v>40.19</v>
      </c>
      <c r="L742" s="213">
        <v>40.020000000000003</v>
      </c>
    </row>
    <row r="743" spans="1:12" ht="16.5" thickBot="1" x14ac:dyDescent="0.3">
      <c r="A743">
        <v>741</v>
      </c>
      <c r="B743" s="208">
        <v>39.69</v>
      </c>
      <c r="C743" s="222">
        <v>39.79</v>
      </c>
      <c r="D743" s="220">
        <v>39.6</v>
      </c>
      <c r="E743" s="213">
        <v>39.68</v>
      </c>
      <c r="F743" s="213">
        <v>39.39</v>
      </c>
      <c r="G743" s="213">
        <v>39.950000000000003</v>
      </c>
      <c r="H743" s="220">
        <v>39.82</v>
      </c>
      <c r="I743" s="213">
        <v>39.840000000000003</v>
      </c>
      <c r="J743" s="213">
        <v>40.15</v>
      </c>
      <c r="K743" s="213">
        <v>40.049999999999997</v>
      </c>
      <c r="L743" s="213">
        <v>40.01</v>
      </c>
    </row>
    <row r="744" spans="1:12" x14ac:dyDescent="0.25">
      <c r="A744">
        <v>742</v>
      </c>
      <c r="B744" s="208">
        <v>38.93</v>
      </c>
      <c r="C744" s="219">
        <v>41.37</v>
      </c>
      <c r="D744" s="220">
        <v>39.58</v>
      </c>
      <c r="E744" s="213">
        <v>39.380000000000003</v>
      </c>
      <c r="F744" s="213">
        <v>39.479999999999997</v>
      </c>
      <c r="G744" s="213">
        <v>39.93</v>
      </c>
      <c r="H744" s="220">
        <v>40.28</v>
      </c>
      <c r="I744" s="213">
        <v>39.92</v>
      </c>
      <c r="J744" s="213">
        <v>40.07</v>
      </c>
      <c r="K744" s="213">
        <v>40.14</v>
      </c>
      <c r="L744" s="213">
        <v>40.96</v>
      </c>
    </row>
    <row r="745" spans="1:12" x14ac:dyDescent="0.25">
      <c r="A745">
        <v>743</v>
      </c>
      <c r="B745" s="208">
        <v>39.15</v>
      </c>
      <c r="C745" s="220">
        <v>40.36</v>
      </c>
      <c r="D745" s="220">
        <v>40.24</v>
      </c>
      <c r="E745" s="213">
        <v>39.54</v>
      </c>
      <c r="F745" s="213">
        <v>39.46</v>
      </c>
      <c r="G745" s="213">
        <v>40</v>
      </c>
      <c r="H745" s="220">
        <v>40.08</v>
      </c>
      <c r="I745" s="213">
        <v>39.82</v>
      </c>
      <c r="J745" s="213">
        <v>39.92</v>
      </c>
      <c r="K745" s="213">
        <v>40.03</v>
      </c>
      <c r="L745" s="213">
        <v>42.57</v>
      </c>
    </row>
    <row r="746" spans="1:12" ht="16.5" thickBot="1" x14ac:dyDescent="0.3">
      <c r="A746">
        <v>744</v>
      </c>
      <c r="B746" s="208">
        <v>39.020000000000003</v>
      </c>
      <c r="C746" s="220">
        <v>39.979999999999997</v>
      </c>
      <c r="D746" s="220">
        <v>39.65</v>
      </c>
      <c r="E746" s="213">
        <v>40.24</v>
      </c>
      <c r="F746" s="213">
        <v>40.020000000000003</v>
      </c>
      <c r="G746" s="213">
        <v>39.840000000000003</v>
      </c>
      <c r="H746" s="220">
        <v>39.82</v>
      </c>
      <c r="I746" s="213">
        <v>39.840000000000003</v>
      </c>
      <c r="J746" s="213">
        <v>39.9</v>
      </c>
      <c r="K746" s="213">
        <v>40.25</v>
      </c>
      <c r="L746" s="214">
        <v>40.29</v>
      </c>
    </row>
    <row r="747" spans="1:12" x14ac:dyDescent="0.25">
      <c r="A747">
        <v>745</v>
      </c>
      <c r="B747" s="208">
        <v>39.22</v>
      </c>
      <c r="C747" s="220">
        <v>39.93</v>
      </c>
      <c r="D747" s="220">
        <v>39.549999999999997</v>
      </c>
      <c r="E747" s="213">
        <v>39.880000000000003</v>
      </c>
      <c r="F747" s="213">
        <v>39.89</v>
      </c>
      <c r="G747" s="213">
        <v>39.96</v>
      </c>
      <c r="H747" s="220">
        <v>39.979999999999997</v>
      </c>
      <c r="I747" s="213">
        <v>39.909999999999997</v>
      </c>
      <c r="J747" s="213">
        <v>40.03</v>
      </c>
      <c r="K747" s="213">
        <v>40.07</v>
      </c>
    </row>
    <row r="748" spans="1:12" ht="16.5" thickBot="1" x14ac:dyDescent="0.3">
      <c r="A748">
        <v>746</v>
      </c>
      <c r="B748" s="208">
        <v>38.950000000000003</v>
      </c>
      <c r="C748" s="220">
        <v>39.79</v>
      </c>
      <c r="D748" s="220">
        <v>39.57</v>
      </c>
      <c r="E748" s="213">
        <v>39.65</v>
      </c>
      <c r="F748" s="213">
        <v>39.729999999999997</v>
      </c>
      <c r="G748" s="213">
        <v>40.1</v>
      </c>
      <c r="H748" s="220">
        <v>39.840000000000003</v>
      </c>
      <c r="I748" s="213">
        <v>39.74</v>
      </c>
      <c r="J748" s="213">
        <v>39.96</v>
      </c>
      <c r="K748" s="214">
        <v>40.47</v>
      </c>
    </row>
    <row r="749" spans="1:12" x14ac:dyDescent="0.25">
      <c r="A749">
        <v>747</v>
      </c>
      <c r="B749" s="208">
        <v>38.92</v>
      </c>
      <c r="C749" s="220">
        <v>39.94</v>
      </c>
      <c r="D749" s="220">
        <v>39.869999999999997</v>
      </c>
      <c r="E749" s="213">
        <v>39.549999999999997</v>
      </c>
      <c r="F749" s="213">
        <v>39.51</v>
      </c>
      <c r="G749" s="213">
        <v>40.049999999999997</v>
      </c>
      <c r="H749" s="220">
        <v>39.94</v>
      </c>
      <c r="I749" s="213">
        <v>39.630000000000003</v>
      </c>
      <c r="J749" s="213">
        <v>39.92</v>
      </c>
    </row>
    <row r="750" spans="1:12" x14ac:dyDescent="0.25">
      <c r="A750">
        <v>748</v>
      </c>
      <c r="B750" s="208">
        <v>39.47</v>
      </c>
      <c r="C750" s="220">
        <v>39.869999999999997</v>
      </c>
      <c r="D750" s="220">
        <v>39.6</v>
      </c>
      <c r="E750" s="213">
        <v>39.64</v>
      </c>
      <c r="F750" s="213">
        <v>39.549999999999997</v>
      </c>
      <c r="G750" s="213">
        <v>39.85</v>
      </c>
      <c r="H750" s="220">
        <v>39.869999999999997</v>
      </c>
      <c r="I750" s="213">
        <v>40.01</v>
      </c>
      <c r="J750" s="213">
        <v>39.97</v>
      </c>
    </row>
    <row r="751" spans="1:12" ht="16.5" thickBot="1" x14ac:dyDescent="0.3">
      <c r="A751">
        <v>749</v>
      </c>
      <c r="B751" s="208">
        <v>39.93</v>
      </c>
      <c r="C751" s="220">
        <v>40.01</v>
      </c>
      <c r="D751" s="220">
        <v>39.630000000000003</v>
      </c>
      <c r="E751" s="213">
        <v>39.590000000000003</v>
      </c>
      <c r="F751" s="213">
        <v>39.76</v>
      </c>
      <c r="G751" s="213">
        <v>40.01</v>
      </c>
      <c r="H751" s="222">
        <v>40.08</v>
      </c>
      <c r="I751" s="213">
        <v>39.86</v>
      </c>
      <c r="J751" s="214">
        <v>39.92</v>
      </c>
    </row>
    <row r="752" spans="1:12" ht="16.5" thickBot="1" x14ac:dyDescent="0.3">
      <c r="A752">
        <v>750</v>
      </c>
      <c r="B752" s="208">
        <v>39.92</v>
      </c>
      <c r="C752" s="220">
        <v>39.75</v>
      </c>
      <c r="D752" s="220">
        <v>39.67</v>
      </c>
      <c r="E752" s="213">
        <v>39.729999999999997</v>
      </c>
      <c r="F752" s="213">
        <v>39.64</v>
      </c>
      <c r="G752" s="213">
        <v>40.29</v>
      </c>
      <c r="I752" s="214">
        <v>40.229999999999997</v>
      </c>
    </row>
    <row r="753" spans="1:7" x14ac:dyDescent="0.25">
      <c r="A753">
        <v>751</v>
      </c>
      <c r="B753" s="208">
        <v>39.68</v>
      </c>
      <c r="C753" s="220">
        <v>39.65</v>
      </c>
      <c r="D753" s="220">
        <v>39.49</v>
      </c>
      <c r="E753" s="213">
        <v>39.549999999999997</v>
      </c>
      <c r="F753" s="213">
        <v>39.659999999999997</v>
      </c>
      <c r="G753" s="213">
        <v>40.06</v>
      </c>
    </row>
    <row r="754" spans="1:7" x14ac:dyDescent="0.25">
      <c r="A754">
        <v>752</v>
      </c>
      <c r="B754" s="208">
        <v>39.61</v>
      </c>
      <c r="C754" s="220">
        <v>39.64</v>
      </c>
      <c r="D754" s="220">
        <v>39.36</v>
      </c>
      <c r="E754" s="213">
        <v>39.659999999999997</v>
      </c>
      <c r="F754" s="213">
        <v>39.520000000000003</v>
      </c>
      <c r="G754" s="213">
        <v>40.14</v>
      </c>
    </row>
    <row r="755" spans="1:7" ht="16.5" thickBot="1" x14ac:dyDescent="0.3">
      <c r="A755">
        <v>753</v>
      </c>
      <c r="B755" s="208">
        <v>39.31</v>
      </c>
      <c r="C755" s="220">
        <v>39.82</v>
      </c>
      <c r="D755" s="220">
        <v>39.6</v>
      </c>
      <c r="E755" s="213">
        <v>39.409999999999997</v>
      </c>
      <c r="F755" s="213">
        <v>39.65</v>
      </c>
      <c r="G755" s="214">
        <v>40.270000000000003</v>
      </c>
    </row>
    <row r="756" spans="1:7" x14ac:dyDescent="0.25">
      <c r="A756">
        <v>754</v>
      </c>
      <c r="B756" s="208">
        <v>39.79</v>
      </c>
      <c r="C756" s="220">
        <v>39.659999999999997</v>
      </c>
      <c r="D756" s="220">
        <v>39.409999999999997</v>
      </c>
      <c r="E756" s="213">
        <v>39.57</v>
      </c>
      <c r="F756" s="213">
        <v>39.46</v>
      </c>
    </row>
    <row r="757" spans="1:7" x14ac:dyDescent="0.25">
      <c r="A757">
        <v>755</v>
      </c>
      <c r="B757" s="208">
        <v>39.6</v>
      </c>
      <c r="C757" s="220">
        <v>40.909999999999997</v>
      </c>
      <c r="D757" s="220">
        <v>40.04</v>
      </c>
      <c r="E757" s="213">
        <v>40.29</v>
      </c>
      <c r="F757" s="213">
        <v>41</v>
      </c>
    </row>
    <row r="758" spans="1:7" x14ac:dyDescent="0.25">
      <c r="A758">
        <v>756</v>
      </c>
      <c r="B758" s="208">
        <v>39.729999999999997</v>
      </c>
      <c r="C758" s="220">
        <v>41.85</v>
      </c>
      <c r="D758" s="220">
        <v>39.659999999999997</v>
      </c>
      <c r="E758" s="213">
        <v>39.700000000000003</v>
      </c>
      <c r="F758" s="213">
        <v>39.409999999999997</v>
      </c>
    </row>
    <row r="759" spans="1:7" x14ac:dyDescent="0.25">
      <c r="A759">
        <v>757</v>
      </c>
      <c r="B759" s="208">
        <v>39.56</v>
      </c>
      <c r="C759" s="220">
        <v>39.78</v>
      </c>
      <c r="D759" s="220">
        <v>39.6</v>
      </c>
      <c r="E759" s="213">
        <v>40.19</v>
      </c>
      <c r="F759" s="213">
        <v>39.82</v>
      </c>
    </row>
    <row r="760" spans="1:7" ht="16.5" thickBot="1" x14ac:dyDescent="0.3">
      <c r="A760">
        <v>758</v>
      </c>
      <c r="B760" s="208">
        <v>39.53</v>
      </c>
      <c r="C760" s="222">
        <v>40.33</v>
      </c>
      <c r="D760" s="220">
        <v>39.909999999999997</v>
      </c>
      <c r="E760" s="213">
        <v>39.700000000000003</v>
      </c>
      <c r="F760" s="213">
        <v>39.96</v>
      </c>
    </row>
    <row r="761" spans="1:7" ht="16.5" thickBot="1" x14ac:dyDescent="0.3">
      <c r="A761">
        <v>759</v>
      </c>
      <c r="B761" s="208">
        <v>39.49</v>
      </c>
      <c r="D761" s="222">
        <v>39.83</v>
      </c>
      <c r="E761" s="213">
        <v>39.65</v>
      </c>
      <c r="F761" s="213">
        <v>39.28</v>
      </c>
    </row>
    <row r="762" spans="1:7" ht="16.5" thickBot="1" x14ac:dyDescent="0.3">
      <c r="A762">
        <v>760</v>
      </c>
      <c r="B762" s="208">
        <v>40.340000000000003</v>
      </c>
      <c r="E762" s="214">
        <v>39.909999999999997</v>
      </c>
      <c r="F762" s="214">
        <v>39.97</v>
      </c>
    </row>
    <row r="763" spans="1:7" x14ac:dyDescent="0.25">
      <c r="A763">
        <v>761</v>
      </c>
      <c r="B763" s="208">
        <v>39.229999999999997</v>
      </c>
    </row>
    <row r="764" spans="1:7" x14ac:dyDescent="0.25">
      <c r="A764">
        <v>762</v>
      </c>
      <c r="B764" s="208">
        <v>40.17</v>
      </c>
    </row>
    <row r="765" spans="1:7" x14ac:dyDescent="0.25">
      <c r="A765">
        <v>763</v>
      </c>
      <c r="B765" s="208">
        <v>40.659999999999997</v>
      </c>
    </row>
    <row r="766" spans="1:7" ht="16.5" thickBot="1" x14ac:dyDescent="0.3">
      <c r="A766">
        <v>764</v>
      </c>
      <c r="B766" s="209">
        <v>39.369999999999997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75" zoomScaleNormal="75" zoomScalePageLayoutView="75" workbookViewId="0">
      <selection activeCell="I22" activeCellId="3" sqref="B6:B9 B22:B25 I6:I9 I22:I25"/>
    </sheetView>
  </sheetViews>
  <sheetFormatPr defaultColWidth="11" defaultRowHeight="15.75" x14ac:dyDescent="0.25"/>
  <cols>
    <col min="3" max="3" width="32.625" customWidth="1"/>
    <col min="10" max="10" width="31.625" customWidth="1"/>
  </cols>
  <sheetData>
    <row r="1" spans="1:13" ht="19.5" x14ac:dyDescent="0.3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3" spans="1:13" ht="19.5" thickBot="1" x14ac:dyDescent="0.35">
      <c r="A3" s="291" t="s">
        <v>227</v>
      </c>
      <c r="B3" s="291"/>
      <c r="C3" s="291"/>
      <c r="D3" s="291"/>
      <c r="E3" s="292"/>
      <c r="F3" s="292"/>
      <c r="G3" s="291"/>
      <c r="H3" s="291"/>
      <c r="I3" s="291"/>
      <c r="J3" s="291"/>
      <c r="K3" s="291"/>
      <c r="L3" s="291"/>
      <c r="M3" s="291"/>
    </row>
    <row r="4" spans="1:13" x14ac:dyDescent="0.25">
      <c r="A4" s="274" t="s">
        <v>228</v>
      </c>
      <c r="B4" s="293" t="s">
        <v>180</v>
      </c>
      <c r="C4" s="286" t="s">
        <v>3</v>
      </c>
      <c r="D4" s="282" t="s">
        <v>229</v>
      </c>
      <c r="E4" s="284" t="s">
        <v>230</v>
      </c>
      <c r="F4" s="286" t="s">
        <v>231</v>
      </c>
      <c r="G4" s="296"/>
      <c r="H4" s="274" t="s">
        <v>228</v>
      </c>
      <c r="I4" s="293" t="s">
        <v>180</v>
      </c>
      <c r="J4" s="286" t="s">
        <v>3</v>
      </c>
      <c r="K4" s="282" t="s">
        <v>229</v>
      </c>
      <c r="L4" s="284" t="s">
        <v>230</v>
      </c>
      <c r="M4" s="286" t="s">
        <v>231</v>
      </c>
    </row>
    <row r="5" spans="1:13" ht="16.5" thickBot="1" x14ac:dyDescent="0.3">
      <c r="A5" s="280"/>
      <c r="B5" s="294"/>
      <c r="C5" s="295"/>
      <c r="D5" s="283"/>
      <c r="E5" s="285"/>
      <c r="F5" s="287"/>
      <c r="G5" s="297"/>
      <c r="H5" s="280"/>
      <c r="I5" s="294"/>
      <c r="J5" s="295"/>
      <c r="K5" s="283"/>
      <c r="L5" s="285"/>
      <c r="M5" s="287"/>
    </row>
    <row r="6" spans="1:13" ht="21" x14ac:dyDescent="0.25">
      <c r="A6" s="274">
        <v>1</v>
      </c>
      <c r="B6" s="277" t="s">
        <v>201</v>
      </c>
      <c r="C6" s="159" t="s">
        <v>81</v>
      </c>
      <c r="D6" s="160" t="s">
        <v>232</v>
      </c>
      <c r="E6" s="161"/>
      <c r="F6" s="162"/>
      <c r="G6" s="298"/>
      <c r="H6" s="274">
        <v>8</v>
      </c>
      <c r="I6" s="277" t="s">
        <v>233</v>
      </c>
      <c r="J6" s="159" t="s">
        <v>154</v>
      </c>
      <c r="K6" s="160" t="s">
        <v>232</v>
      </c>
      <c r="L6" s="161">
        <v>73.099999999999994</v>
      </c>
      <c r="M6" s="162"/>
    </row>
    <row r="7" spans="1:13" ht="21" x14ac:dyDescent="0.25">
      <c r="A7" s="275"/>
      <c r="B7" s="278"/>
      <c r="C7" s="163" t="s">
        <v>83</v>
      </c>
      <c r="D7" s="164" t="s">
        <v>234</v>
      </c>
      <c r="E7" s="165">
        <v>80.8</v>
      </c>
      <c r="F7" s="166"/>
      <c r="G7" s="298"/>
      <c r="H7" s="288"/>
      <c r="I7" s="289"/>
      <c r="J7" s="167" t="s">
        <v>158</v>
      </c>
      <c r="K7" s="168" t="s">
        <v>234</v>
      </c>
      <c r="L7" s="169">
        <v>73.7</v>
      </c>
      <c r="M7" s="170"/>
    </row>
    <row r="8" spans="1:13" ht="21" x14ac:dyDescent="0.25">
      <c r="A8" s="275"/>
      <c r="B8" s="278"/>
      <c r="C8" s="163" t="s">
        <v>79</v>
      </c>
      <c r="D8" s="164" t="s">
        <v>235</v>
      </c>
      <c r="E8" s="165">
        <v>83.3</v>
      </c>
      <c r="F8" s="166"/>
      <c r="G8" s="298"/>
      <c r="H8" s="288"/>
      <c r="I8" s="289"/>
      <c r="J8" s="167" t="s">
        <v>156</v>
      </c>
      <c r="K8" s="168" t="s">
        <v>235</v>
      </c>
      <c r="L8" s="169">
        <v>94.2</v>
      </c>
      <c r="M8" s="170"/>
    </row>
    <row r="9" spans="1:13" ht="21.75" thickBot="1" x14ac:dyDescent="0.3">
      <c r="A9" s="276"/>
      <c r="B9" s="279"/>
      <c r="C9" s="171"/>
      <c r="D9" s="172"/>
      <c r="E9" s="173"/>
      <c r="F9" s="174"/>
      <c r="G9" s="298"/>
      <c r="H9" s="276"/>
      <c r="I9" s="279"/>
      <c r="J9" s="171" t="s">
        <v>152</v>
      </c>
      <c r="K9" s="172" t="s">
        <v>236</v>
      </c>
      <c r="L9" s="173"/>
      <c r="M9" s="174"/>
    </row>
    <row r="10" spans="1:13" ht="21" x14ac:dyDescent="0.25">
      <c r="A10" s="274">
        <v>2</v>
      </c>
      <c r="B10" s="277" t="s">
        <v>197</v>
      </c>
      <c r="C10" s="159" t="s">
        <v>70</v>
      </c>
      <c r="D10" s="160" t="s">
        <v>232</v>
      </c>
      <c r="E10" s="161">
        <v>83.7</v>
      </c>
      <c r="F10" s="162"/>
      <c r="H10" s="274">
        <v>9</v>
      </c>
      <c r="I10" s="277" t="s">
        <v>237</v>
      </c>
      <c r="J10" s="159" t="s">
        <v>167</v>
      </c>
      <c r="K10" s="160" t="s">
        <v>232</v>
      </c>
      <c r="L10" s="161">
        <v>80.5</v>
      </c>
      <c r="M10" s="175"/>
    </row>
    <row r="11" spans="1:13" ht="21" x14ac:dyDescent="0.25">
      <c r="A11" s="275"/>
      <c r="B11" s="278"/>
      <c r="C11" s="163" t="s">
        <v>68</v>
      </c>
      <c r="D11" s="164" t="s">
        <v>234</v>
      </c>
      <c r="E11" s="165">
        <v>59</v>
      </c>
      <c r="F11" s="166"/>
      <c r="H11" s="275"/>
      <c r="I11" s="278"/>
      <c r="J11" s="163" t="s">
        <v>168</v>
      </c>
      <c r="K11" s="164" t="s">
        <v>234</v>
      </c>
      <c r="L11" s="165">
        <v>78.8</v>
      </c>
      <c r="M11" s="176">
        <v>2.5</v>
      </c>
    </row>
    <row r="12" spans="1:13" ht="21" x14ac:dyDescent="0.25">
      <c r="A12" s="275"/>
      <c r="B12" s="278"/>
      <c r="C12" s="163" t="s">
        <v>67</v>
      </c>
      <c r="D12" s="164" t="s">
        <v>235</v>
      </c>
      <c r="E12" s="165">
        <v>74.099999999999994</v>
      </c>
      <c r="F12" s="166"/>
      <c r="H12" s="275"/>
      <c r="I12" s="278"/>
      <c r="J12" s="163" t="s">
        <v>170</v>
      </c>
      <c r="K12" s="164" t="s">
        <v>235</v>
      </c>
      <c r="L12" s="165">
        <v>97.7</v>
      </c>
      <c r="M12" s="176"/>
    </row>
    <row r="13" spans="1:13" ht="21.75" thickBot="1" x14ac:dyDescent="0.3">
      <c r="A13" s="275"/>
      <c r="B13" s="278"/>
      <c r="C13" s="163"/>
      <c r="D13" s="164"/>
      <c r="E13" s="165"/>
      <c r="F13" s="166"/>
      <c r="H13" s="275"/>
      <c r="I13" s="278"/>
      <c r="J13" s="163"/>
      <c r="K13" s="164"/>
      <c r="L13" s="165"/>
      <c r="M13" s="176"/>
    </row>
    <row r="14" spans="1:13" ht="21" x14ac:dyDescent="0.25">
      <c r="A14" s="274">
        <v>4</v>
      </c>
      <c r="B14" s="277" t="s">
        <v>238</v>
      </c>
      <c r="C14" s="159" t="s">
        <v>97</v>
      </c>
      <c r="D14" s="160" t="s">
        <v>232</v>
      </c>
      <c r="E14" s="161">
        <v>75.8</v>
      </c>
      <c r="F14" s="162"/>
      <c r="H14" s="274">
        <v>10</v>
      </c>
      <c r="I14" s="277" t="s">
        <v>212</v>
      </c>
      <c r="J14" s="159" t="s">
        <v>143</v>
      </c>
      <c r="K14" s="160" t="s">
        <v>232</v>
      </c>
      <c r="L14" s="161">
        <v>76</v>
      </c>
      <c r="M14" s="175">
        <v>5</v>
      </c>
    </row>
    <row r="15" spans="1:13" ht="21" x14ac:dyDescent="0.25">
      <c r="A15" s="275"/>
      <c r="B15" s="278"/>
      <c r="C15" s="163" t="s">
        <v>104</v>
      </c>
      <c r="D15" s="164" t="s">
        <v>234</v>
      </c>
      <c r="E15" s="165">
        <v>78.2</v>
      </c>
      <c r="F15" s="166"/>
      <c r="H15" s="275"/>
      <c r="I15" s="278"/>
      <c r="J15" s="163" t="s">
        <v>149</v>
      </c>
      <c r="K15" s="164" t="s">
        <v>234</v>
      </c>
      <c r="L15" s="165">
        <v>95</v>
      </c>
      <c r="M15" s="176"/>
    </row>
    <row r="16" spans="1:13" ht="21" x14ac:dyDescent="0.25">
      <c r="A16" s="275"/>
      <c r="B16" s="278"/>
      <c r="C16" s="163" t="s">
        <v>95</v>
      </c>
      <c r="D16" s="164" t="s">
        <v>235</v>
      </c>
      <c r="E16" s="165">
        <v>77.8</v>
      </c>
      <c r="F16" s="166"/>
      <c r="H16" s="275"/>
      <c r="I16" s="278"/>
      <c r="J16" s="163" t="s">
        <v>239</v>
      </c>
      <c r="K16" s="164" t="s">
        <v>235</v>
      </c>
      <c r="L16" s="165">
        <v>75.2</v>
      </c>
      <c r="M16" s="176">
        <v>5</v>
      </c>
    </row>
    <row r="17" spans="1:13" ht="21.75" thickBot="1" x14ac:dyDescent="0.3">
      <c r="A17" s="276"/>
      <c r="B17" s="279"/>
      <c r="C17" s="171" t="s">
        <v>101</v>
      </c>
      <c r="D17" s="172" t="s">
        <v>236</v>
      </c>
      <c r="E17" s="173">
        <v>88.3</v>
      </c>
      <c r="F17" s="174"/>
      <c r="H17" s="280"/>
      <c r="I17" s="281"/>
      <c r="J17" s="177" t="s">
        <v>145</v>
      </c>
      <c r="K17" s="178" t="s">
        <v>236</v>
      </c>
      <c r="L17" s="179">
        <v>75.8</v>
      </c>
      <c r="M17" s="180"/>
    </row>
    <row r="18" spans="1:13" ht="21" x14ac:dyDescent="0.25">
      <c r="A18" s="274">
        <v>5</v>
      </c>
      <c r="B18" s="277" t="s">
        <v>1</v>
      </c>
      <c r="C18" s="159" t="s">
        <v>240</v>
      </c>
      <c r="D18" s="160" t="s">
        <v>232</v>
      </c>
      <c r="E18" s="161">
        <v>78.7</v>
      </c>
      <c r="F18" s="162"/>
      <c r="H18" s="274">
        <v>12</v>
      </c>
      <c r="I18" s="277" t="s">
        <v>35</v>
      </c>
      <c r="J18" s="159" t="s">
        <v>38</v>
      </c>
      <c r="K18" s="160" t="s">
        <v>232</v>
      </c>
      <c r="L18" s="161">
        <v>73.099999999999994</v>
      </c>
      <c r="M18" s="162"/>
    </row>
    <row r="19" spans="1:13" ht="21" x14ac:dyDescent="0.25">
      <c r="A19" s="275"/>
      <c r="B19" s="278"/>
      <c r="C19" s="163" t="s">
        <v>22</v>
      </c>
      <c r="D19" s="164" t="s">
        <v>234</v>
      </c>
      <c r="E19" s="165">
        <v>80.3</v>
      </c>
      <c r="F19" s="166"/>
      <c r="H19" s="275"/>
      <c r="I19" s="278"/>
      <c r="J19" s="163" t="s">
        <v>42</v>
      </c>
      <c r="K19" s="164" t="s">
        <v>234</v>
      </c>
      <c r="L19" s="165">
        <v>86.6</v>
      </c>
      <c r="M19" s="166"/>
    </row>
    <row r="20" spans="1:13" ht="21" x14ac:dyDescent="0.25">
      <c r="A20" s="275"/>
      <c r="B20" s="278"/>
      <c r="C20" s="163" t="s">
        <v>241</v>
      </c>
      <c r="D20" s="164" t="s">
        <v>235</v>
      </c>
      <c r="E20" s="165">
        <v>74.3</v>
      </c>
      <c r="F20" s="166"/>
      <c r="H20" s="275"/>
      <c r="I20" s="278"/>
      <c r="J20" s="163" t="s">
        <v>36</v>
      </c>
      <c r="K20" s="164" t="s">
        <v>235</v>
      </c>
      <c r="L20" s="165">
        <v>85.1</v>
      </c>
      <c r="M20" s="166"/>
    </row>
    <row r="21" spans="1:13" ht="21.75" thickBot="1" x14ac:dyDescent="0.3">
      <c r="A21" s="276"/>
      <c r="B21" s="279"/>
      <c r="C21" s="171"/>
      <c r="D21" s="172"/>
      <c r="E21" s="173"/>
      <c r="F21" s="174"/>
      <c r="H21" s="276"/>
      <c r="I21" s="279"/>
      <c r="J21" s="171"/>
      <c r="K21" s="172"/>
      <c r="L21" s="173"/>
      <c r="M21" s="174"/>
    </row>
    <row r="22" spans="1:13" ht="21" x14ac:dyDescent="0.25">
      <c r="A22" s="274">
        <v>6</v>
      </c>
      <c r="B22" s="277" t="s">
        <v>208</v>
      </c>
      <c r="C22" s="159" t="s">
        <v>114</v>
      </c>
      <c r="D22" s="160" t="s">
        <v>232</v>
      </c>
      <c r="E22" s="161">
        <v>63.3</v>
      </c>
      <c r="F22" s="162"/>
      <c r="H22" s="274">
        <v>13</v>
      </c>
      <c r="I22" s="277" t="s">
        <v>193</v>
      </c>
      <c r="J22" s="159" t="s">
        <v>55</v>
      </c>
      <c r="K22" s="160" t="s">
        <v>232</v>
      </c>
      <c r="L22" s="161">
        <v>39.4</v>
      </c>
      <c r="M22" s="175">
        <v>20</v>
      </c>
    </row>
    <row r="23" spans="1:13" ht="21" x14ac:dyDescent="0.25">
      <c r="A23" s="275"/>
      <c r="B23" s="278"/>
      <c r="C23" s="163" t="s">
        <v>111</v>
      </c>
      <c r="D23" s="164" t="s">
        <v>234</v>
      </c>
      <c r="E23" s="165">
        <v>80.7</v>
      </c>
      <c r="F23" s="166"/>
      <c r="H23" s="275"/>
      <c r="I23" s="278"/>
      <c r="J23" s="163" t="s">
        <v>52</v>
      </c>
      <c r="K23" s="164" t="s">
        <v>234</v>
      </c>
      <c r="L23" s="165">
        <v>91.2</v>
      </c>
      <c r="M23" s="176"/>
    </row>
    <row r="24" spans="1:13" ht="21" x14ac:dyDescent="0.25">
      <c r="A24" s="275"/>
      <c r="B24" s="278"/>
      <c r="C24" s="163" t="s">
        <v>116</v>
      </c>
      <c r="D24" s="164" t="s">
        <v>235</v>
      </c>
      <c r="E24" s="165">
        <v>69.3</v>
      </c>
      <c r="F24" s="166"/>
      <c r="H24" s="275"/>
      <c r="I24" s="278"/>
      <c r="J24" s="163" t="s">
        <v>56</v>
      </c>
      <c r="K24" s="164" t="s">
        <v>235</v>
      </c>
      <c r="L24" s="165">
        <v>88.8</v>
      </c>
      <c r="M24" s="176"/>
    </row>
    <row r="25" spans="1:13" ht="21.75" thickBot="1" x14ac:dyDescent="0.3">
      <c r="A25" s="276"/>
      <c r="B25" s="279"/>
      <c r="C25" s="171"/>
      <c r="D25" s="172"/>
      <c r="E25" s="173"/>
      <c r="F25" s="174"/>
      <c r="H25" s="275"/>
      <c r="I25" s="278"/>
      <c r="J25" s="163"/>
      <c r="K25" s="164"/>
      <c r="L25" s="165"/>
      <c r="M25" s="176"/>
    </row>
    <row r="26" spans="1:13" ht="21" x14ac:dyDescent="0.25">
      <c r="A26" s="274">
        <v>7</v>
      </c>
      <c r="B26" s="277" t="s">
        <v>215</v>
      </c>
      <c r="C26" s="159" t="s">
        <v>242</v>
      </c>
      <c r="D26" s="160" t="s">
        <v>232</v>
      </c>
      <c r="E26" s="161">
        <v>70.099999999999994</v>
      </c>
      <c r="F26" s="175"/>
    </row>
    <row r="27" spans="1:13" ht="21" x14ac:dyDescent="0.25">
      <c r="A27" s="275"/>
      <c r="B27" s="278"/>
      <c r="C27" s="163" t="s">
        <v>130</v>
      </c>
      <c r="D27" s="164" t="s">
        <v>234</v>
      </c>
      <c r="E27" s="165">
        <v>80.7</v>
      </c>
      <c r="F27" s="176"/>
    </row>
    <row r="28" spans="1:13" ht="21" x14ac:dyDescent="0.25">
      <c r="A28" s="275"/>
      <c r="B28" s="278"/>
      <c r="C28" s="163" t="s">
        <v>243</v>
      </c>
      <c r="D28" s="164" t="s">
        <v>235</v>
      </c>
      <c r="E28" s="165">
        <v>67</v>
      </c>
      <c r="F28" s="176">
        <v>15</v>
      </c>
    </row>
    <row r="29" spans="1:13" ht="21" x14ac:dyDescent="0.25">
      <c r="A29" s="275"/>
      <c r="B29" s="278"/>
      <c r="C29" s="163"/>
      <c r="D29" s="164"/>
      <c r="E29" s="165"/>
      <c r="F29" s="176"/>
    </row>
  </sheetData>
  <mergeCells count="37">
    <mergeCell ref="A1:M1"/>
    <mergeCell ref="A3:M3"/>
    <mergeCell ref="A4:A5"/>
    <mergeCell ref="B4:B5"/>
    <mergeCell ref="C4:C5"/>
    <mergeCell ref="D4:D5"/>
    <mergeCell ref="E4:E5"/>
    <mergeCell ref="F4:F5"/>
    <mergeCell ref="G4:G9"/>
    <mergeCell ref="H4:H5"/>
    <mergeCell ref="I4:I5"/>
    <mergeCell ref="J4:J5"/>
    <mergeCell ref="K4:K5"/>
    <mergeCell ref="L4:L5"/>
    <mergeCell ref="M4:M5"/>
    <mergeCell ref="A10:A13"/>
    <mergeCell ref="B10:B13"/>
    <mergeCell ref="H10:H13"/>
    <mergeCell ref="I10:I13"/>
    <mergeCell ref="A6:A9"/>
    <mergeCell ref="B6:B9"/>
    <mergeCell ref="H6:H9"/>
    <mergeCell ref="I6:I9"/>
    <mergeCell ref="A14:A17"/>
    <mergeCell ref="B14:B17"/>
    <mergeCell ref="H14:H17"/>
    <mergeCell ref="I14:I17"/>
    <mergeCell ref="I18:I21"/>
    <mergeCell ref="A18:A21"/>
    <mergeCell ref="B18:B21"/>
    <mergeCell ref="H18:H21"/>
    <mergeCell ref="A22:A25"/>
    <mergeCell ref="B22:B25"/>
    <mergeCell ref="H22:H25"/>
    <mergeCell ref="I22:I25"/>
    <mergeCell ref="A26:A29"/>
    <mergeCell ref="B26:B2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75" zoomScaleNormal="75" zoomScalePageLayoutView="75" workbookViewId="0">
      <selection activeCell="D13" sqref="D13"/>
    </sheetView>
  </sheetViews>
  <sheetFormatPr defaultColWidth="11" defaultRowHeight="15.75" x14ac:dyDescent="0.25"/>
  <cols>
    <col min="2" max="2" width="23.125" customWidth="1"/>
    <col min="3" max="3" width="15.625" customWidth="1"/>
    <col min="4" max="4" width="14.375" customWidth="1"/>
    <col min="5" max="5" width="15.375" customWidth="1"/>
    <col min="6" max="6" width="20.5" customWidth="1"/>
  </cols>
  <sheetData>
    <row r="1" spans="1:6" ht="19.5" x14ac:dyDescent="0.3">
      <c r="A1" s="290" t="s">
        <v>0</v>
      </c>
      <c r="B1" s="290"/>
      <c r="C1" s="290"/>
      <c r="D1" s="290"/>
      <c r="E1" s="290"/>
      <c r="F1" s="290"/>
    </row>
    <row r="3" spans="1:6" ht="19.5" thickBot="1" x14ac:dyDescent="0.35">
      <c r="A3" s="291" t="s">
        <v>227</v>
      </c>
      <c r="B3" s="291"/>
      <c r="C3" s="291"/>
      <c r="D3" s="292"/>
      <c r="E3" s="292"/>
      <c r="F3" s="291"/>
    </row>
    <row r="4" spans="1:6" x14ac:dyDescent="0.25">
      <c r="A4" s="274" t="s">
        <v>228</v>
      </c>
      <c r="B4" s="293" t="s">
        <v>180</v>
      </c>
      <c r="C4" s="282" t="s">
        <v>187</v>
      </c>
      <c r="D4" s="284" t="s">
        <v>244</v>
      </c>
      <c r="E4" s="286" t="s">
        <v>245</v>
      </c>
      <c r="F4" s="300" t="s">
        <v>246</v>
      </c>
    </row>
    <row r="5" spans="1:6" ht="16.5" thickBot="1" x14ac:dyDescent="0.3">
      <c r="A5" s="280"/>
      <c r="B5" s="294"/>
      <c r="C5" s="283"/>
      <c r="D5" s="299"/>
      <c r="E5" s="295"/>
      <c r="F5" s="301"/>
    </row>
    <row r="6" spans="1:6" ht="20.100000000000001" customHeight="1" x14ac:dyDescent="0.25">
      <c r="A6" s="181">
        <v>1</v>
      </c>
      <c r="B6" s="182" t="s">
        <v>247</v>
      </c>
      <c r="C6" s="183">
        <v>39.31</v>
      </c>
      <c r="D6" s="184" t="s">
        <v>264</v>
      </c>
      <c r="E6" s="183"/>
      <c r="F6" s="185">
        <v>3</v>
      </c>
    </row>
    <row r="7" spans="1:6" ht="20.100000000000001" customHeight="1" x14ac:dyDescent="0.25">
      <c r="A7" s="186">
        <v>2</v>
      </c>
      <c r="B7" s="187" t="s">
        <v>197</v>
      </c>
      <c r="C7" s="188">
        <v>39.729999999999997</v>
      </c>
      <c r="D7" s="189" t="s">
        <v>264</v>
      </c>
      <c r="E7" s="188"/>
      <c r="F7" s="190">
        <v>7</v>
      </c>
    </row>
    <row r="8" spans="1:6" ht="20.100000000000001" customHeight="1" x14ac:dyDescent="0.25">
      <c r="A8" s="186">
        <v>4</v>
      </c>
      <c r="B8" s="187" t="s">
        <v>248</v>
      </c>
      <c r="C8" s="188">
        <v>39.57</v>
      </c>
      <c r="D8" s="189" t="s">
        <v>264</v>
      </c>
      <c r="E8" s="188"/>
      <c r="F8" s="190">
        <v>5</v>
      </c>
    </row>
    <row r="9" spans="1:6" ht="20.100000000000001" customHeight="1" x14ac:dyDescent="0.25">
      <c r="A9" s="186">
        <v>5</v>
      </c>
      <c r="B9" s="187" t="s">
        <v>1</v>
      </c>
      <c r="C9" s="188">
        <v>39.119999999999997</v>
      </c>
      <c r="D9" s="189" t="s">
        <v>264</v>
      </c>
      <c r="E9" s="188"/>
      <c r="F9" s="190">
        <v>1</v>
      </c>
    </row>
    <row r="10" spans="1:6" ht="20.100000000000001" customHeight="1" x14ac:dyDescent="0.25">
      <c r="A10" s="186">
        <v>6</v>
      </c>
      <c r="B10" s="187" t="s">
        <v>208</v>
      </c>
      <c r="C10" s="188">
        <v>39.83</v>
      </c>
      <c r="D10" s="189" t="s">
        <v>264</v>
      </c>
      <c r="E10" s="188"/>
      <c r="F10" s="191">
        <v>9</v>
      </c>
    </row>
    <row r="11" spans="1:6" ht="20.100000000000001" customHeight="1" x14ac:dyDescent="0.25">
      <c r="A11" s="186">
        <v>7</v>
      </c>
      <c r="B11" s="187" t="s">
        <v>215</v>
      </c>
      <c r="C11" s="188">
        <v>39.75</v>
      </c>
      <c r="D11" s="189" t="s">
        <v>264</v>
      </c>
      <c r="E11" s="188"/>
      <c r="F11" s="191">
        <v>8</v>
      </c>
    </row>
    <row r="12" spans="1:6" ht="20.100000000000001" customHeight="1" x14ac:dyDescent="0.25">
      <c r="A12" s="186">
        <v>8</v>
      </c>
      <c r="B12" s="187" t="s">
        <v>249</v>
      </c>
      <c r="C12" s="188">
        <v>39.69</v>
      </c>
      <c r="D12" s="189" t="s">
        <v>264</v>
      </c>
      <c r="E12" s="188"/>
      <c r="F12" s="191">
        <v>6</v>
      </c>
    </row>
    <row r="13" spans="1:6" ht="20.100000000000001" customHeight="1" x14ac:dyDescent="0.25">
      <c r="A13" s="186">
        <v>9</v>
      </c>
      <c r="B13" s="187" t="s">
        <v>250</v>
      </c>
      <c r="C13" s="188">
        <v>40.409999999999997</v>
      </c>
      <c r="D13" s="189" t="s">
        <v>264</v>
      </c>
      <c r="E13" s="188"/>
      <c r="F13" s="191">
        <v>10</v>
      </c>
    </row>
    <row r="14" spans="1:6" ht="20.100000000000001" customHeight="1" x14ac:dyDescent="0.25">
      <c r="A14" s="186">
        <v>10</v>
      </c>
      <c r="B14" s="187" t="s">
        <v>212</v>
      </c>
      <c r="C14" s="188">
        <v>40.67</v>
      </c>
      <c r="D14" s="189" t="s">
        <v>264</v>
      </c>
      <c r="E14" s="188"/>
      <c r="F14" s="191">
        <v>11</v>
      </c>
    </row>
    <row r="15" spans="1:6" ht="20.100000000000001" customHeight="1" x14ac:dyDescent="0.25">
      <c r="A15" s="186">
        <v>12</v>
      </c>
      <c r="B15" s="187" t="s">
        <v>35</v>
      </c>
      <c r="C15" s="188">
        <v>39.19</v>
      </c>
      <c r="D15" s="189" t="s">
        <v>264</v>
      </c>
      <c r="E15" s="188"/>
      <c r="F15" s="191">
        <v>2</v>
      </c>
    </row>
    <row r="16" spans="1:6" ht="20.100000000000001" customHeight="1" thickBot="1" x14ac:dyDescent="0.3">
      <c r="A16" s="192">
        <v>13</v>
      </c>
      <c r="B16" s="193" t="s">
        <v>193</v>
      </c>
      <c r="C16" s="194">
        <v>39.39</v>
      </c>
      <c r="D16" s="195" t="s">
        <v>264</v>
      </c>
      <c r="E16" s="194"/>
      <c r="F16" s="196">
        <v>4</v>
      </c>
    </row>
  </sheetData>
  <mergeCells count="8">
    <mergeCell ref="A1:F1"/>
    <mergeCell ref="A3:F3"/>
    <mergeCell ref="A4:A5"/>
    <mergeCell ref="B4:B5"/>
    <mergeCell ref="C4:C5"/>
    <mergeCell ref="D4:D5"/>
    <mergeCell ref="E4:E5"/>
    <mergeCell ref="F4:F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"/>
  <sheetViews>
    <sheetView workbookViewId="0">
      <selection activeCell="D11" sqref="D11"/>
    </sheetView>
  </sheetViews>
  <sheetFormatPr defaultColWidth="11" defaultRowHeight="15.75" x14ac:dyDescent="0.25"/>
  <sheetData>
    <row r="1" spans="1:11" ht="17.25" x14ac:dyDescent="0.3">
      <c r="A1" s="304" t="s">
        <v>267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1" ht="16.5" thickBot="1" x14ac:dyDescent="0.3"/>
    <row r="3" spans="1:11" ht="15" customHeight="1" x14ac:dyDescent="0.25">
      <c r="A3" s="305" t="s">
        <v>251</v>
      </c>
      <c r="B3" s="307" t="s">
        <v>252</v>
      </c>
      <c r="C3" s="309" t="s">
        <v>253</v>
      </c>
      <c r="D3" s="311" t="s">
        <v>254</v>
      </c>
      <c r="E3" s="312"/>
      <c r="F3" s="313"/>
      <c r="G3" s="314" t="s">
        <v>255</v>
      </c>
      <c r="H3" s="307" t="s">
        <v>256</v>
      </c>
      <c r="I3" s="316" t="s">
        <v>257</v>
      </c>
      <c r="J3" s="316" t="s">
        <v>258</v>
      </c>
      <c r="K3" s="302" t="s">
        <v>251</v>
      </c>
    </row>
    <row r="4" spans="1:11" ht="16.5" thickBot="1" x14ac:dyDescent="0.3">
      <c r="A4" s="306"/>
      <c r="B4" s="308"/>
      <c r="C4" s="310"/>
      <c r="D4" s="238">
        <v>1</v>
      </c>
      <c r="E4" s="238">
        <v>2</v>
      </c>
      <c r="F4" s="238">
        <v>3</v>
      </c>
      <c r="G4" s="315"/>
      <c r="H4" s="308"/>
      <c r="I4" s="317"/>
      <c r="J4" s="317"/>
      <c r="K4" s="303"/>
    </row>
    <row r="5" spans="1:11" x14ac:dyDescent="0.25">
      <c r="A5" s="239">
        <v>1</v>
      </c>
      <c r="B5" s="240">
        <f>B17</f>
        <v>240</v>
      </c>
      <c r="C5" s="241"/>
      <c r="D5" s="241">
        <v>10</v>
      </c>
      <c r="E5" s="241">
        <v>5</v>
      </c>
      <c r="F5" s="241"/>
      <c r="G5" s="242">
        <v>29</v>
      </c>
      <c r="H5" s="243">
        <f>B5-C5+D5+E5+F5+G5</f>
        <v>284</v>
      </c>
      <c r="I5" s="244">
        <f t="shared" ref="I5:I15" si="0">H5-MIN($H$5:$H$15)</f>
        <v>137</v>
      </c>
      <c r="J5" s="245">
        <f t="shared" ref="J5:J15" si="1">RANK(H5,H$5:H$15,1)</f>
        <v>10</v>
      </c>
      <c r="K5" s="239">
        <v>1</v>
      </c>
    </row>
    <row r="6" spans="1:11" x14ac:dyDescent="0.25">
      <c r="A6" s="246">
        <v>2</v>
      </c>
      <c r="B6" s="247">
        <f>B17</f>
        <v>240</v>
      </c>
      <c r="C6" s="237"/>
      <c r="D6" s="237"/>
      <c r="E6" s="237"/>
      <c r="F6" s="237"/>
      <c r="G6" s="248">
        <v>28</v>
      </c>
      <c r="H6" s="249">
        <f t="shared" ref="H6:H15" si="2">B6-C6+D6+E6+F6+G6</f>
        <v>268</v>
      </c>
      <c r="I6" s="250">
        <f t="shared" si="0"/>
        <v>121</v>
      </c>
      <c r="J6" s="250">
        <f t="shared" si="1"/>
        <v>8</v>
      </c>
      <c r="K6" s="246">
        <v>2</v>
      </c>
    </row>
    <row r="7" spans="1:11" x14ac:dyDescent="0.25">
      <c r="A7" s="246">
        <v>4</v>
      </c>
      <c r="B7" s="247">
        <f>B17</f>
        <v>240</v>
      </c>
      <c r="C7" s="237">
        <f>24+90</f>
        <v>114</v>
      </c>
      <c r="D7" s="237"/>
      <c r="E7" s="237"/>
      <c r="F7" s="237"/>
      <c r="G7" s="248">
        <v>26</v>
      </c>
      <c r="H7" s="249">
        <f t="shared" si="2"/>
        <v>152</v>
      </c>
      <c r="I7" s="250">
        <f t="shared" si="0"/>
        <v>5</v>
      </c>
      <c r="J7" s="250">
        <f t="shared" si="1"/>
        <v>2</v>
      </c>
      <c r="K7" s="246">
        <v>4</v>
      </c>
    </row>
    <row r="8" spans="1:11" x14ac:dyDescent="0.25">
      <c r="A8" s="246">
        <v>5</v>
      </c>
      <c r="B8" s="247">
        <f>B17</f>
        <v>240</v>
      </c>
      <c r="C8" s="237"/>
      <c r="D8" s="237">
        <v>5</v>
      </c>
      <c r="E8" s="237"/>
      <c r="F8" s="237"/>
      <c r="G8" s="248">
        <v>0</v>
      </c>
      <c r="H8" s="249">
        <f t="shared" si="2"/>
        <v>245</v>
      </c>
      <c r="I8" s="250">
        <f t="shared" si="0"/>
        <v>98</v>
      </c>
      <c r="J8" s="250">
        <f t="shared" si="1"/>
        <v>7</v>
      </c>
      <c r="K8" s="246">
        <v>5</v>
      </c>
    </row>
    <row r="9" spans="1:11" x14ac:dyDescent="0.25">
      <c r="A9" s="246">
        <v>6</v>
      </c>
      <c r="B9" s="247">
        <f>B17</f>
        <v>240</v>
      </c>
      <c r="C9" s="237"/>
      <c r="D9" s="237">
        <v>110</v>
      </c>
      <c r="E9" s="237">
        <f>10+10+10+30</f>
        <v>60</v>
      </c>
      <c r="F9" s="237">
        <v>5</v>
      </c>
      <c r="G9" s="248">
        <v>1</v>
      </c>
      <c r="H9" s="249">
        <f t="shared" si="2"/>
        <v>416</v>
      </c>
      <c r="I9" s="250">
        <f t="shared" si="0"/>
        <v>269</v>
      </c>
      <c r="J9" s="250">
        <f t="shared" si="1"/>
        <v>11</v>
      </c>
      <c r="K9" s="246">
        <v>6</v>
      </c>
    </row>
    <row r="10" spans="1:11" x14ac:dyDescent="0.25">
      <c r="A10" s="246">
        <v>7</v>
      </c>
      <c r="B10" s="247">
        <f>B17</f>
        <v>240</v>
      </c>
      <c r="C10" s="237"/>
      <c r="D10" s="237">
        <v>5</v>
      </c>
      <c r="E10" s="237"/>
      <c r="F10" s="237"/>
      <c r="G10" s="248">
        <v>32</v>
      </c>
      <c r="H10" s="249">
        <f t="shared" si="2"/>
        <v>277</v>
      </c>
      <c r="I10" s="250">
        <f t="shared" si="0"/>
        <v>130</v>
      </c>
      <c r="J10" s="250">
        <f t="shared" si="1"/>
        <v>9</v>
      </c>
      <c r="K10" s="246">
        <v>7</v>
      </c>
    </row>
    <row r="11" spans="1:11" x14ac:dyDescent="0.25">
      <c r="A11" s="246">
        <v>8</v>
      </c>
      <c r="B11" s="247">
        <f>B17</f>
        <v>240</v>
      </c>
      <c r="C11" s="237">
        <f>40+72</f>
        <v>112</v>
      </c>
      <c r="D11" s="237">
        <v>27</v>
      </c>
      <c r="E11" s="237"/>
      <c r="F11" s="237"/>
      <c r="G11" s="248">
        <v>30</v>
      </c>
      <c r="H11" s="249">
        <f t="shared" si="2"/>
        <v>185</v>
      </c>
      <c r="I11" s="250">
        <f t="shared" si="0"/>
        <v>38</v>
      </c>
      <c r="J11" s="250">
        <f t="shared" si="1"/>
        <v>3</v>
      </c>
      <c r="K11" s="246">
        <v>8</v>
      </c>
    </row>
    <row r="12" spans="1:11" x14ac:dyDescent="0.25">
      <c r="A12" s="246">
        <v>9</v>
      </c>
      <c r="B12" s="247">
        <f>B17</f>
        <v>240</v>
      </c>
      <c r="C12" s="237">
        <v>56</v>
      </c>
      <c r="D12" s="237"/>
      <c r="E12" s="237"/>
      <c r="F12" s="237"/>
      <c r="G12" s="248">
        <v>10</v>
      </c>
      <c r="H12" s="249">
        <f t="shared" si="2"/>
        <v>194</v>
      </c>
      <c r="I12" s="250">
        <f t="shared" si="0"/>
        <v>47</v>
      </c>
      <c r="J12" s="250">
        <f t="shared" si="1"/>
        <v>4</v>
      </c>
      <c r="K12" s="246">
        <v>9</v>
      </c>
    </row>
    <row r="13" spans="1:11" x14ac:dyDescent="0.25">
      <c r="A13" s="246">
        <v>10</v>
      </c>
      <c r="B13" s="247">
        <f>B17</f>
        <v>240</v>
      </c>
      <c r="C13" s="237">
        <v>48</v>
      </c>
      <c r="D13" s="237">
        <v>5</v>
      </c>
      <c r="E13" s="237">
        <v>5</v>
      </c>
      <c r="F13" s="237"/>
      <c r="G13" s="248">
        <v>33</v>
      </c>
      <c r="H13" s="249">
        <f t="shared" si="2"/>
        <v>235</v>
      </c>
      <c r="I13" s="250">
        <f t="shared" si="0"/>
        <v>88</v>
      </c>
      <c r="J13" s="250">
        <f t="shared" si="1"/>
        <v>6</v>
      </c>
      <c r="K13" s="246">
        <v>10</v>
      </c>
    </row>
    <row r="14" spans="1:11" x14ac:dyDescent="0.25">
      <c r="A14" s="251">
        <v>12</v>
      </c>
      <c r="B14" s="247">
        <f>B17</f>
        <v>240</v>
      </c>
      <c r="C14" s="252">
        <f>16+91</f>
        <v>107</v>
      </c>
      <c r="D14" s="252"/>
      <c r="E14" s="252"/>
      <c r="F14" s="252"/>
      <c r="G14" s="253">
        <v>14</v>
      </c>
      <c r="H14" s="249">
        <f t="shared" si="2"/>
        <v>147</v>
      </c>
      <c r="I14" s="250">
        <f t="shared" si="0"/>
        <v>0</v>
      </c>
      <c r="J14" s="250">
        <f t="shared" si="1"/>
        <v>1</v>
      </c>
      <c r="K14" s="251">
        <v>12</v>
      </c>
    </row>
    <row r="15" spans="1:11" ht="16.5" thickBot="1" x14ac:dyDescent="0.3">
      <c r="A15" s="254">
        <v>13</v>
      </c>
      <c r="B15" s="255">
        <f>B17</f>
        <v>240</v>
      </c>
      <c r="C15" s="256">
        <v>56</v>
      </c>
      <c r="D15" s="256">
        <v>5</v>
      </c>
      <c r="E15" s="256">
        <v>10</v>
      </c>
      <c r="F15" s="256"/>
      <c r="G15" s="257">
        <v>9</v>
      </c>
      <c r="H15" s="258">
        <f t="shared" si="2"/>
        <v>208</v>
      </c>
      <c r="I15" s="259">
        <f t="shared" si="0"/>
        <v>61</v>
      </c>
      <c r="J15" s="259">
        <f t="shared" si="1"/>
        <v>5</v>
      </c>
      <c r="K15" s="254">
        <v>13</v>
      </c>
    </row>
    <row r="16" spans="1:11" ht="16.5" thickBot="1" x14ac:dyDescent="0.3"/>
    <row r="17" spans="2:2" ht="16.5" thickBot="1" x14ac:dyDescent="0.3">
      <c r="B17" s="260">
        <v>240</v>
      </c>
    </row>
  </sheetData>
  <mergeCells count="10">
    <mergeCell ref="K3:K4"/>
    <mergeCell ref="A1:J1"/>
    <mergeCell ref="A3:A4"/>
    <mergeCell ref="B3:B4"/>
    <mergeCell ref="C3:C4"/>
    <mergeCell ref="D3:F3"/>
    <mergeCell ref="G3:G4"/>
    <mergeCell ref="H3:H4"/>
    <mergeCell ref="I3:I4"/>
    <mergeCell ref="J3:J4"/>
  </mergeCell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="75" zoomScaleNormal="75" zoomScalePageLayoutView="75" workbookViewId="0">
      <selection activeCell="F21" sqref="F21"/>
    </sheetView>
  </sheetViews>
  <sheetFormatPr defaultColWidth="11" defaultRowHeight="15.75" x14ac:dyDescent="0.25"/>
  <cols>
    <col min="5" max="5" width="12.125" customWidth="1"/>
    <col min="6" max="6" width="12.625" customWidth="1"/>
    <col min="13" max="13" width="3.5" customWidth="1"/>
    <col min="14" max="14" width="4" customWidth="1"/>
  </cols>
  <sheetData>
    <row r="1" spans="1:14" ht="19.5" x14ac:dyDescent="0.3">
      <c r="A1" s="198"/>
      <c r="B1" s="318" t="s">
        <v>259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197"/>
      <c r="N1" s="198"/>
    </row>
    <row r="2" spans="1:14" ht="22.5" customHeight="1" thickBot="1" x14ac:dyDescent="0.3">
      <c r="A2" s="198"/>
      <c r="B2" s="199" t="s">
        <v>1</v>
      </c>
      <c r="C2" s="199" t="s">
        <v>35</v>
      </c>
      <c r="D2" s="199" t="s">
        <v>193</v>
      </c>
      <c r="E2" s="199" t="s">
        <v>260</v>
      </c>
      <c r="F2" s="199" t="s">
        <v>261</v>
      </c>
      <c r="G2" s="199" t="s">
        <v>262</v>
      </c>
      <c r="H2" s="199" t="s">
        <v>208</v>
      </c>
      <c r="I2" s="199" t="s">
        <v>215</v>
      </c>
      <c r="J2" s="199" t="s">
        <v>263</v>
      </c>
      <c r="K2" s="199" t="s">
        <v>219</v>
      </c>
      <c r="L2" s="199" t="s">
        <v>223</v>
      </c>
      <c r="M2" s="200"/>
      <c r="N2" s="198"/>
    </row>
    <row r="3" spans="1:14" x14ac:dyDescent="0.25">
      <c r="A3" s="203">
        <v>1</v>
      </c>
      <c r="B3" s="6" t="s">
        <v>19</v>
      </c>
      <c r="C3" s="62" t="s">
        <v>37</v>
      </c>
      <c r="D3" s="62" t="s">
        <v>53</v>
      </c>
      <c r="E3" s="62" t="s">
        <v>28</v>
      </c>
      <c r="F3" s="62" t="s">
        <v>80</v>
      </c>
      <c r="G3" s="6" t="s">
        <v>96</v>
      </c>
      <c r="H3" s="6" t="s">
        <v>112</v>
      </c>
      <c r="I3" s="6" t="s">
        <v>128</v>
      </c>
      <c r="J3" s="109" t="s">
        <v>142</v>
      </c>
      <c r="K3" s="6" t="s">
        <v>153</v>
      </c>
      <c r="L3" s="6" t="s">
        <v>136</v>
      </c>
      <c r="M3" s="201"/>
      <c r="N3" s="202"/>
    </row>
    <row r="4" spans="1:14" x14ac:dyDescent="0.25">
      <c r="A4" s="203">
        <v>2</v>
      </c>
      <c r="B4" s="29" t="s">
        <v>21</v>
      </c>
      <c r="C4" s="63" t="s">
        <v>39</v>
      </c>
      <c r="D4" s="33" t="s">
        <v>54</v>
      </c>
      <c r="E4" s="33" t="s">
        <v>69</v>
      </c>
      <c r="F4" s="74" t="s">
        <v>82</v>
      </c>
      <c r="G4" s="33" t="s">
        <v>98</v>
      </c>
      <c r="H4" s="33" t="s">
        <v>113</v>
      </c>
      <c r="I4" s="33" t="s">
        <v>62</v>
      </c>
      <c r="J4" s="114" t="s">
        <v>144</v>
      </c>
      <c r="K4" s="101" t="s">
        <v>155</v>
      </c>
      <c r="L4" s="33" t="s">
        <v>169</v>
      </c>
      <c r="M4" s="81"/>
      <c r="N4" s="202"/>
    </row>
    <row r="5" spans="1:14" x14ac:dyDescent="0.25">
      <c r="A5" s="203">
        <v>3</v>
      </c>
      <c r="B5" s="33" t="s">
        <v>23</v>
      </c>
      <c r="C5" s="63" t="s">
        <v>40</v>
      </c>
      <c r="D5" s="63" t="s">
        <v>40</v>
      </c>
      <c r="E5" s="33" t="s">
        <v>47</v>
      </c>
      <c r="F5" s="63" t="s">
        <v>84</v>
      </c>
      <c r="G5" s="33" t="s">
        <v>99</v>
      </c>
      <c r="H5" s="33" t="s">
        <v>115</v>
      </c>
      <c r="I5" s="33" t="s">
        <v>131</v>
      </c>
      <c r="J5" s="114" t="s">
        <v>146</v>
      </c>
      <c r="K5" s="33" t="s">
        <v>157</v>
      </c>
      <c r="L5" s="33" t="s">
        <v>171</v>
      </c>
      <c r="M5" s="81"/>
      <c r="N5" s="202"/>
    </row>
    <row r="6" spans="1:14" x14ac:dyDescent="0.25">
      <c r="A6" s="203">
        <v>4</v>
      </c>
      <c r="B6" s="33" t="s">
        <v>24</v>
      </c>
      <c r="C6" s="63" t="s">
        <v>41</v>
      </c>
      <c r="D6" s="63" t="s">
        <v>57</v>
      </c>
      <c r="E6" s="33" t="s">
        <v>71</v>
      </c>
      <c r="F6" s="63" t="s">
        <v>85</v>
      </c>
      <c r="G6" s="33" t="s">
        <v>100</v>
      </c>
      <c r="H6" s="33" t="s">
        <v>117</v>
      </c>
      <c r="I6" s="33" t="s">
        <v>49</v>
      </c>
      <c r="J6" s="114" t="s">
        <v>144</v>
      </c>
      <c r="K6" s="33" t="s">
        <v>159</v>
      </c>
      <c r="L6" s="33" t="s">
        <v>172</v>
      </c>
      <c r="M6" s="81"/>
      <c r="N6" s="202"/>
    </row>
    <row r="7" spans="1:14" x14ac:dyDescent="0.25">
      <c r="A7" s="203">
        <v>5</v>
      </c>
      <c r="B7" s="33" t="s">
        <v>25</v>
      </c>
      <c r="C7" s="63" t="s">
        <v>43</v>
      </c>
      <c r="D7" s="63" t="s">
        <v>58</v>
      </c>
      <c r="E7" s="33" t="s">
        <v>72</v>
      </c>
      <c r="F7" s="63" t="s">
        <v>86</v>
      </c>
      <c r="G7" s="33" t="s">
        <v>102</v>
      </c>
      <c r="H7" s="33" t="s">
        <v>118</v>
      </c>
      <c r="I7" s="33" t="s">
        <v>132</v>
      </c>
      <c r="J7" s="114" t="s">
        <v>147</v>
      </c>
      <c r="K7" s="33" t="s">
        <v>160</v>
      </c>
      <c r="L7" s="33" t="s">
        <v>73</v>
      </c>
      <c r="M7" s="81"/>
      <c r="N7" s="202"/>
    </row>
    <row r="8" spans="1:14" x14ac:dyDescent="0.25">
      <c r="A8" s="203">
        <v>6</v>
      </c>
      <c r="B8" s="33" t="s">
        <v>23</v>
      </c>
      <c r="C8" s="63" t="s">
        <v>44</v>
      </c>
      <c r="D8" s="74" t="s">
        <v>59</v>
      </c>
      <c r="E8" s="33" t="s">
        <v>37</v>
      </c>
      <c r="F8" s="63" t="s">
        <v>87</v>
      </c>
      <c r="G8" s="33" t="s">
        <v>103</v>
      </c>
      <c r="H8" s="101" t="s">
        <v>119</v>
      </c>
      <c r="I8" s="33" t="s">
        <v>133</v>
      </c>
      <c r="J8" s="114" t="s">
        <v>148</v>
      </c>
      <c r="K8" s="33" t="s">
        <v>107</v>
      </c>
      <c r="L8" s="86" t="s">
        <v>173</v>
      </c>
      <c r="M8" s="81"/>
      <c r="N8" s="202"/>
    </row>
    <row r="9" spans="1:14" x14ac:dyDescent="0.25">
      <c r="A9" s="203">
        <v>7</v>
      </c>
      <c r="B9" s="33" t="s">
        <v>26</v>
      </c>
      <c r="C9" s="63" t="s">
        <v>45</v>
      </c>
      <c r="D9" s="63" t="s">
        <v>60</v>
      </c>
      <c r="E9" s="33" t="s">
        <v>73</v>
      </c>
      <c r="F9" s="63" t="s">
        <v>88</v>
      </c>
      <c r="G9" s="33" t="s">
        <v>105</v>
      </c>
      <c r="H9" s="33" t="s">
        <v>120</v>
      </c>
      <c r="I9" s="33" t="s">
        <v>134</v>
      </c>
      <c r="J9" s="114" t="s">
        <v>44</v>
      </c>
      <c r="K9" s="33" t="s">
        <v>161</v>
      </c>
      <c r="L9" s="33" t="s">
        <v>96</v>
      </c>
      <c r="M9" s="81"/>
      <c r="N9" s="202"/>
    </row>
    <row r="10" spans="1:14" x14ac:dyDescent="0.25">
      <c r="A10" s="203">
        <v>8</v>
      </c>
      <c r="B10" s="33" t="s">
        <v>27</v>
      </c>
      <c r="C10" s="63" t="s">
        <v>46</v>
      </c>
      <c r="D10" s="63" t="s">
        <v>61</v>
      </c>
      <c r="E10" s="33" t="s">
        <v>74</v>
      </c>
      <c r="F10" s="63" t="s">
        <v>89</v>
      </c>
      <c r="G10" s="33" t="s">
        <v>24</v>
      </c>
      <c r="H10" s="33" t="s">
        <v>121</v>
      </c>
      <c r="I10" s="33" t="s">
        <v>135</v>
      </c>
      <c r="J10" s="114" t="s">
        <v>134</v>
      </c>
      <c r="K10" s="33" t="s">
        <v>162</v>
      </c>
      <c r="L10" s="33" t="s">
        <v>174</v>
      </c>
      <c r="M10" s="81"/>
      <c r="N10" s="202"/>
    </row>
    <row r="11" spans="1:14" x14ac:dyDescent="0.25">
      <c r="A11" s="203">
        <v>9</v>
      </c>
      <c r="B11" s="33" t="s">
        <v>28</v>
      </c>
      <c r="C11" s="63" t="s">
        <v>47</v>
      </c>
      <c r="D11" s="63" t="s">
        <v>62</v>
      </c>
      <c r="E11" s="33" t="s">
        <v>75</v>
      </c>
      <c r="F11" s="63" t="s">
        <v>90</v>
      </c>
      <c r="G11" s="33" t="s">
        <v>106</v>
      </c>
      <c r="H11" s="33" t="s">
        <v>122</v>
      </c>
      <c r="I11" s="33" t="s">
        <v>136</v>
      </c>
      <c r="J11" s="114" t="s">
        <v>131</v>
      </c>
      <c r="K11" s="33" t="s">
        <v>146</v>
      </c>
      <c r="L11" s="33" t="s">
        <v>175</v>
      </c>
      <c r="M11" s="81"/>
      <c r="N11" s="202"/>
    </row>
    <row r="12" spans="1:14" x14ac:dyDescent="0.25">
      <c r="A12" s="203">
        <v>10</v>
      </c>
      <c r="B12" s="33" t="s">
        <v>29</v>
      </c>
      <c r="C12" s="63" t="s">
        <v>48</v>
      </c>
      <c r="D12" s="63" t="s">
        <v>63</v>
      </c>
      <c r="E12" s="33" t="s">
        <v>76</v>
      </c>
      <c r="F12" s="63" t="s">
        <v>91</v>
      </c>
      <c r="G12" s="33" t="s">
        <v>107</v>
      </c>
      <c r="H12" s="33" t="s">
        <v>123</v>
      </c>
      <c r="I12" s="33" t="s">
        <v>137</v>
      </c>
      <c r="J12" s="114" t="s">
        <v>150</v>
      </c>
      <c r="K12" s="33" t="s">
        <v>163</v>
      </c>
      <c r="L12" s="33" t="s">
        <v>76</v>
      </c>
      <c r="M12" s="81"/>
      <c r="N12" s="202"/>
    </row>
    <row r="13" spans="1:14" x14ac:dyDescent="0.25">
      <c r="A13" s="203">
        <v>11</v>
      </c>
      <c r="B13" s="33" t="s">
        <v>30</v>
      </c>
      <c r="C13" s="63" t="s">
        <v>49</v>
      </c>
      <c r="D13" s="63" t="s">
        <v>64</v>
      </c>
      <c r="E13" s="86" t="s">
        <v>77</v>
      </c>
      <c r="F13" s="63" t="s">
        <v>92</v>
      </c>
      <c r="G13" s="33" t="s">
        <v>108</v>
      </c>
      <c r="H13" s="33" t="s">
        <v>43</v>
      </c>
      <c r="I13" s="33" t="s">
        <v>138</v>
      </c>
      <c r="J13" s="114" t="s">
        <v>54</v>
      </c>
      <c r="K13" s="33" t="s">
        <v>164</v>
      </c>
      <c r="L13" s="33" t="s">
        <v>176</v>
      </c>
      <c r="M13" s="81"/>
      <c r="N13" s="202"/>
    </row>
    <row r="14" spans="1:14" x14ac:dyDescent="0.25">
      <c r="A14" s="203">
        <v>12</v>
      </c>
      <c r="B14" s="33" t="s">
        <v>269</v>
      </c>
      <c r="C14" s="63" t="s">
        <v>50</v>
      </c>
      <c r="D14" s="343" t="s">
        <v>65</v>
      </c>
      <c r="E14" s="33" t="s">
        <v>78</v>
      </c>
      <c r="F14" s="86" t="s">
        <v>93</v>
      </c>
      <c r="G14" s="33" t="s">
        <v>109</v>
      </c>
      <c r="H14" s="33" t="s">
        <v>124</v>
      </c>
      <c r="I14" s="33" t="s">
        <v>139</v>
      </c>
      <c r="J14" s="114" t="s">
        <v>151</v>
      </c>
      <c r="K14" s="33" t="s">
        <v>165</v>
      </c>
      <c r="L14" s="225" t="s">
        <v>59</v>
      </c>
      <c r="M14" s="81"/>
      <c r="N14" s="202"/>
    </row>
    <row r="15" spans="1:14" x14ac:dyDescent="0.25">
      <c r="A15" s="203">
        <v>13</v>
      </c>
      <c r="B15" s="33" t="s">
        <v>32</v>
      </c>
      <c r="C15" s="63" t="s">
        <v>51</v>
      </c>
      <c r="D15" s="343" t="s">
        <v>66</v>
      </c>
      <c r="E15" s="33" t="s">
        <v>51</v>
      </c>
      <c r="F15" s="63" t="s">
        <v>94</v>
      </c>
      <c r="G15" s="33" t="s">
        <v>110</v>
      </c>
      <c r="H15" s="33" t="s">
        <v>125</v>
      </c>
      <c r="I15" s="33" t="s">
        <v>140</v>
      </c>
      <c r="J15" s="114" t="s">
        <v>44</v>
      </c>
      <c r="K15" s="33" t="s">
        <v>166</v>
      </c>
      <c r="L15" s="33" t="s">
        <v>177</v>
      </c>
      <c r="M15" s="81"/>
      <c r="N15" s="202"/>
    </row>
    <row r="16" spans="1:14" ht="27.75" customHeight="1" x14ac:dyDescent="0.25">
      <c r="A16" s="261" t="s">
        <v>268</v>
      </c>
      <c r="B16" s="338" t="s">
        <v>279</v>
      </c>
      <c r="C16" s="338" t="s">
        <v>270</v>
      </c>
      <c r="D16" s="338" t="s">
        <v>271</v>
      </c>
      <c r="E16" s="338" t="s">
        <v>272</v>
      </c>
      <c r="F16" s="338" t="s">
        <v>273</v>
      </c>
      <c r="G16" s="338" t="s">
        <v>274</v>
      </c>
      <c r="H16" s="338" t="s">
        <v>275</v>
      </c>
      <c r="I16" s="338" t="s">
        <v>276</v>
      </c>
      <c r="J16" s="338" t="s">
        <v>277</v>
      </c>
      <c r="K16" s="338" t="s">
        <v>278</v>
      </c>
      <c r="L16" s="338" t="s">
        <v>280</v>
      </c>
      <c r="M16" s="198"/>
      <c r="N16" s="198"/>
    </row>
    <row r="17" spans="1:12" x14ac:dyDescent="0.25">
      <c r="A17" t="s">
        <v>283</v>
      </c>
      <c r="B17" s="339"/>
      <c r="C17" s="339"/>
      <c r="D17" s="339" t="s">
        <v>281</v>
      </c>
      <c r="E17" s="339"/>
      <c r="F17" s="339" t="s">
        <v>281</v>
      </c>
      <c r="G17" s="339"/>
      <c r="H17" s="339" t="s">
        <v>281</v>
      </c>
      <c r="I17" s="339"/>
      <c r="J17" s="339"/>
      <c r="K17" s="339" t="s">
        <v>282</v>
      </c>
      <c r="L17" s="339" t="s">
        <v>281</v>
      </c>
    </row>
    <row r="18" spans="1:12" x14ac:dyDescent="0.25">
      <c r="A18" s="340" t="s">
        <v>284</v>
      </c>
      <c r="B18" s="341" t="str">
        <f>B16</f>
        <v>0:07.68</v>
      </c>
      <c r="C18" s="341" t="str">
        <f>C16</f>
        <v>0:17.61</v>
      </c>
      <c r="D18" s="341" t="s">
        <v>285</v>
      </c>
      <c r="E18" s="341" t="str">
        <f>E16</f>
        <v>0:24.13</v>
      </c>
      <c r="F18" s="341" t="s">
        <v>286</v>
      </c>
      <c r="G18" s="341" t="str">
        <f>G16</f>
        <v>1:18.05</v>
      </c>
      <c r="H18" s="342" t="s">
        <v>287</v>
      </c>
      <c r="I18" s="341" t="str">
        <f>I16</f>
        <v>1:01.09</v>
      </c>
      <c r="J18" s="341" t="str">
        <f>J16</f>
        <v>0:16.67</v>
      </c>
      <c r="K18" s="342" t="s">
        <v>288</v>
      </c>
      <c r="L18" s="341" t="s">
        <v>289</v>
      </c>
    </row>
  </sheetData>
  <mergeCells count="1">
    <mergeCell ref="B1:L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zoomScale="70" zoomScaleNormal="70" zoomScalePageLayoutView="70" workbookViewId="0">
      <selection activeCell="L7" sqref="L7:L19"/>
    </sheetView>
  </sheetViews>
  <sheetFormatPr defaultColWidth="11" defaultRowHeight="15.75" x14ac:dyDescent="0.25"/>
  <cols>
    <col min="2" max="2" width="15.875" bestFit="1" customWidth="1"/>
    <col min="8" max="8" width="11.875" bestFit="1" customWidth="1"/>
    <col min="14" max="14" width="5.375" customWidth="1"/>
    <col min="15" max="15" width="4.375" customWidth="1"/>
    <col min="16" max="29" width="9.375" customWidth="1"/>
  </cols>
  <sheetData>
    <row r="1" spans="1:29" ht="19.5" x14ac:dyDescent="0.3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29" x14ac:dyDescent="0.25">
      <c r="C2" s="1"/>
      <c r="D2" s="1"/>
      <c r="E2" s="1"/>
      <c r="F2" s="1"/>
      <c r="G2" s="1"/>
      <c r="H2" s="1"/>
      <c r="I2" s="1"/>
      <c r="J2" s="1"/>
      <c r="K2" s="1"/>
    </row>
    <row r="3" spans="1:29" ht="19.5" thickBot="1" x14ac:dyDescent="0.35">
      <c r="A3" s="325" t="s">
        <v>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29" ht="19.5" thickBot="1" x14ac:dyDescent="0.35">
      <c r="A4" s="291"/>
      <c r="B4" s="291"/>
      <c r="C4" s="291"/>
      <c r="D4" s="291"/>
      <c r="E4" s="291"/>
      <c r="F4" s="292"/>
      <c r="G4" s="292"/>
      <c r="H4" s="292"/>
      <c r="I4" s="291"/>
      <c r="J4" s="291"/>
      <c r="K4" s="291"/>
      <c r="O4" s="48"/>
      <c r="P4" s="49" t="str">
        <f>B7</f>
        <v>Пикулин Паша</v>
      </c>
      <c r="Q4" s="50" t="str">
        <f>B8</f>
        <v>Звягин Григорий</v>
      </c>
      <c r="R4" s="50" t="str">
        <f>B9</f>
        <v>Наум</v>
      </c>
      <c r="S4" s="50" t="str">
        <f>B10</f>
        <v>Пикулин Паша</v>
      </c>
      <c r="T4" s="50" t="str">
        <f>B11</f>
        <v>Наум</v>
      </c>
      <c r="U4" s="50" t="str">
        <f>B12</f>
        <v>Пикулин Паша</v>
      </c>
      <c r="V4" s="50" t="str">
        <f>B13</f>
        <v>Наум</v>
      </c>
      <c r="W4" s="50" t="str">
        <f>B14</f>
        <v>Пикулин Паша</v>
      </c>
      <c r="X4" s="50" t="str">
        <f>B15</f>
        <v>Наум</v>
      </c>
      <c r="Y4" s="50" t="str">
        <f>B16</f>
        <v>Наум</v>
      </c>
      <c r="Z4" s="50" t="str">
        <f>B17</f>
        <v>Звягин Григорий</v>
      </c>
      <c r="AA4" s="50" t="str">
        <f>B18</f>
        <v>Наум</v>
      </c>
      <c r="AB4" s="50" t="str">
        <f>B19</f>
        <v>Звягин Григорий</v>
      </c>
      <c r="AC4" s="51" t="str">
        <f>B20</f>
        <v>Наум</v>
      </c>
    </row>
    <row r="5" spans="1:29" x14ac:dyDescent="0.25">
      <c r="A5" s="326" t="s">
        <v>2</v>
      </c>
      <c r="B5" s="328" t="s">
        <v>3</v>
      </c>
      <c r="C5" s="330" t="s">
        <v>4</v>
      </c>
      <c r="D5" s="332" t="s">
        <v>5</v>
      </c>
      <c r="E5" s="326" t="s">
        <v>6</v>
      </c>
      <c r="F5" s="334" t="s">
        <v>7</v>
      </c>
      <c r="G5" s="335"/>
      <c r="H5" s="336"/>
      <c r="I5" s="332" t="s">
        <v>8</v>
      </c>
      <c r="J5" s="319" t="s">
        <v>9</v>
      </c>
      <c r="K5" s="320"/>
      <c r="L5" s="321" t="s">
        <v>10</v>
      </c>
      <c r="M5" s="323" t="s">
        <v>11</v>
      </c>
      <c r="O5" s="52">
        <v>1</v>
      </c>
      <c r="P5" s="53">
        <v>40.58</v>
      </c>
      <c r="Q5" s="54">
        <v>40.17</v>
      </c>
      <c r="R5" s="54">
        <v>40.130000000000003</v>
      </c>
      <c r="S5" s="54">
        <v>39.56</v>
      </c>
      <c r="T5" s="54">
        <v>39.6</v>
      </c>
      <c r="U5" s="55">
        <v>39.57</v>
      </c>
      <c r="V5" s="54">
        <v>39.89</v>
      </c>
      <c r="W5" s="54">
        <v>40.42</v>
      </c>
      <c r="X5" s="54">
        <v>40.770000000000003</v>
      </c>
      <c r="Y5" s="54">
        <v>39.840000000000003</v>
      </c>
      <c r="Z5" s="54">
        <v>40.24</v>
      </c>
      <c r="AA5" s="54">
        <v>43.36</v>
      </c>
      <c r="AB5" s="55">
        <v>41.86</v>
      </c>
      <c r="AC5" s="56">
        <v>42.11</v>
      </c>
    </row>
    <row r="6" spans="1:29" ht="30.75" thickBot="1" x14ac:dyDescent="0.3">
      <c r="A6" s="327"/>
      <c r="B6" s="329"/>
      <c r="C6" s="331"/>
      <c r="D6" s="333"/>
      <c r="E6" s="327"/>
      <c r="F6" s="2" t="s">
        <v>12</v>
      </c>
      <c r="G6" s="3" t="s">
        <v>13</v>
      </c>
      <c r="H6" s="4" t="s">
        <v>14</v>
      </c>
      <c r="I6" s="333"/>
      <c r="J6" s="5" t="s">
        <v>15</v>
      </c>
      <c r="K6" s="5" t="s">
        <v>16</v>
      </c>
      <c r="L6" s="322"/>
      <c r="M6" s="324"/>
      <c r="O6" s="52">
        <v>2</v>
      </c>
      <c r="P6" s="53">
        <v>40.07</v>
      </c>
      <c r="Q6" s="54">
        <v>40.19</v>
      </c>
      <c r="R6" s="54">
        <v>39.619999999999997</v>
      </c>
      <c r="S6" s="54">
        <v>39.46</v>
      </c>
      <c r="T6" s="54">
        <v>39.53</v>
      </c>
      <c r="U6" s="55">
        <v>39.43</v>
      </c>
      <c r="V6" s="54">
        <v>39.5</v>
      </c>
      <c r="W6" s="54">
        <v>39.81</v>
      </c>
      <c r="X6" s="54">
        <v>39.68</v>
      </c>
      <c r="Y6" s="54">
        <v>39.58</v>
      </c>
      <c r="Z6" s="54">
        <v>40.14</v>
      </c>
      <c r="AA6" s="54">
        <v>39.700000000000003</v>
      </c>
      <c r="AB6" s="55">
        <v>39.82</v>
      </c>
      <c r="AC6" s="56">
        <v>40.659999999999997</v>
      </c>
    </row>
    <row r="7" spans="1:29" ht="16.5" thickBot="1" x14ac:dyDescent="0.3">
      <c r="A7" s="6">
        <v>1</v>
      </c>
      <c r="B7" s="7" t="s">
        <v>17</v>
      </c>
      <c r="C7" s="8" t="s">
        <v>18</v>
      </c>
      <c r="D7" s="9">
        <v>30</v>
      </c>
      <c r="E7" s="10">
        <f>D7</f>
        <v>30</v>
      </c>
      <c r="F7" s="11">
        <f>MIN(P5:P86)</f>
        <v>39.1</v>
      </c>
      <c r="G7" s="12">
        <f>AVERAGE(P5:P86)</f>
        <v>39.479999999999997</v>
      </c>
      <c r="H7" s="13">
        <f>G7-F7</f>
        <v>0.37999999999999545</v>
      </c>
      <c r="I7" s="14">
        <v>1.3738425925925926E-2</v>
      </c>
      <c r="J7" s="15">
        <f>I7</f>
        <v>1.3738425925925926E-2</v>
      </c>
      <c r="K7" s="16">
        <f>J7</f>
        <v>1.3738425925925926E-2</v>
      </c>
      <c r="L7" s="6" t="s">
        <v>19</v>
      </c>
      <c r="M7" s="17"/>
      <c r="O7" s="52">
        <v>3</v>
      </c>
      <c r="P7" s="53">
        <v>39.880000000000003</v>
      </c>
      <c r="Q7" s="54">
        <v>39.61</v>
      </c>
      <c r="R7" s="54">
        <v>39.42</v>
      </c>
      <c r="S7" s="54">
        <v>39.64</v>
      </c>
      <c r="T7" s="54">
        <v>39.19</v>
      </c>
      <c r="U7" s="55">
        <v>39.520000000000003</v>
      </c>
      <c r="V7" s="54">
        <v>39.49</v>
      </c>
      <c r="W7" s="54">
        <v>39.71</v>
      </c>
      <c r="X7" s="54">
        <v>39.92</v>
      </c>
      <c r="Y7" s="54">
        <v>39.57</v>
      </c>
      <c r="Z7" s="54">
        <v>40.18</v>
      </c>
      <c r="AA7" s="54">
        <v>40.130000000000003</v>
      </c>
      <c r="AB7" s="55">
        <v>39.86</v>
      </c>
      <c r="AC7" s="56">
        <v>40</v>
      </c>
    </row>
    <row r="8" spans="1:29" ht="16.5" thickBot="1" x14ac:dyDescent="0.3">
      <c r="A8" s="18">
        <v>2</v>
      </c>
      <c r="B8" s="19" t="s">
        <v>20</v>
      </c>
      <c r="C8" s="20" t="s">
        <v>18</v>
      </c>
      <c r="D8" s="21">
        <v>113</v>
      </c>
      <c r="E8" s="22">
        <f>D8-D7</f>
        <v>83</v>
      </c>
      <c r="F8" s="23">
        <f>MIN(Q5:Q86)</f>
        <v>39.130000000000003</v>
      </c>
      <c r="G8" s="24">
        <f>AVERAGE(Q5:Q86)</f>
        <v>39.441341463414624</v>
      </c>
      <c r="H8" s="25">
        <f>G8-F8</f>
        <v>0.31134146341462099</v>
      </c>
      <c r="I8" s="26">
        <v>5.2685185185185189E-2</v>
      </c>
      <c r="J8" s="27">
        <f t="shared" ref="J8:J20" si="0">I8-I7</f>
        <v>3.8946759259259264E-2</v>
      </c>
      <c r="K8" s="28">
        <f>J8</f>
        <v>3.8946759259259264E-2</v>
      </c>
      <c r="L8" s="29" t="s">
        <v>21</v>
      </c>
      <c r="M8" s="30"/>
      <c r="O8" s="52">
        <v>4</v>
      </c>
      <c r="P8" s="53">
        <v>39.64</v>
      </c>
      <c r="Q8" s="54">
        <v>39.520000000000003</v>
      </c>
      <c r="R8" s="54">
        <v>39.24</v>
      </c>
      <c r="S8" s="54">
        <v>39.409999999999997</v>
      </c>
      <c r="T8" s="54">
        <v>39.21</v>
      </c>
      <c r="U8" s="55">
        <v>39.28</v>
      </c>
      <c r="V8" s="54">
        <v>39.44</v>
      </c>
      <c r="W8" s="54">
        <v>39.76</v>
      </c>
      <c r="X8" s="54">
        <v>40.9</v>
      </c>
      <c r="Y8" s="54">
        <v>39.450000000000003</v>
      </c>
      <c r="Z8" s="54">
        <v>40.1</v>
      </c>
      <c r="AA8" s="54">
        <v>39.840000000000003</v>
      </c>
      <c r="AB8" s="55">
        <v>40.03</v>
      </c>
      <c r="AC8" s="56">
        <v>39.54</v>
      </c>
    </row>
    <row r="9" spans="1:29" x14ac:dyDescent="0.25">
      <c r="A9" s="18">
        <v>3</v>
      </c>
      <c r="B9" s="19" t="s">
        <v>22</v>
      </c>
      <c r="C9" s="20" t="s">
        <v>18</v>
      </c>
      <c r="D9" s="21">
        <v>140</v>
      </c>
      <c r="E9" s="22">
        <f>D9-D8</f>
        <v>27</v>
      </c>
      <c r="F9" s="31">
        <f>MIN(R5:R86)</f>
        <v>39.03</v>
      </c>
      <c r="G9" s="32">
        <f>AVERAGE(R5:R86)</f>
        <v>39.311538461538461</v>
      </c>
      <c r="H9" s="25">
        <f t="shared" ref="H9:H20" si="1">G9-F9</f>
        <v>0.28153846153846018</v>
      </c>
      <c r="I9" s="26">
        <v>6.6018518518518518E-2</v>
      </c>
      <c r="J9" s="27">
        <f t="shared" si="0"/>
        <v>1.3333333333333329E-2</v>
      </c>
      <c r="K9" s="28">
        <f>J9</f>
        <v>1.3333333333333329E-2</v>
      </c>
      <c r="L9" s="33" t="s">
        <v>23</v>
      </c>
      <c r="M9" s="30"/>
      <c r="O9" s="52">
        <v>5</v>
      </c>
      <c r="P9" s="53">
        <v>39.72</v>
      </c>
      <c r="Q9" s="54">
        <v>40.01</v>
      </c>
      <c r="R9" s="54">
        <v>39.15</v>
      </c>
      <c r="S9" s="54">
        <v>39.54</v>
      </c>
      <c r="T9" s="54">
        <v>39.53</v>
      </c>
      <c r="U9" s="55">
        <v>39.54</v>
      </c>
      <c r="V9" s="54">
        <v>39.36</v>
      </c>
      <c r="W9" s="54">
        <v>39.65</v>
      </c>
      <c r="X9" s="54">
        <v>39.6</v>
      </c>
      <c r="Y9" s="54">
        <v>39.520000000000003</v>
      </c>
      <c r="Z9" s="54">
        <v>40.159999999999997</v>
      </c>
      <c r="AA9" s="54">
        <v>39.78</v>
      </c>
      <c r="AB9" s="55">
        <v>39.799999999999997</v>
      </c>
      <c r="AC9" s="56">
        <v>39.39</v>
      </c>
    </row>
    <row r="10" spans="1:29" x14ac:dyDescent="0.25">
      <c r="A10" s="18">
        <v>4</v>
      </c>
      <c r="B10" s="19" t="s">
        <v>17</v>
      </c>
      <c r="C10" s="20" t="s">
        <v>18</v>
      </c>
      <c r="D10" s="21">
        <v>223</v>
      </c>
      <c r="E10" s="22">
        <f t="shared" ref="E10:E20" si="2">D10-D9</f>
        <v>83</v>
      </c>
      <c r="F10" s="34">
        <f>MIN(S5:S86)</f>
        <v>39.200000000000003</v>
      </c>
      <c r="G10" s="32">
        <f>AVERAGE(S5:S86)</f>
        <v>39.502195121951218</v>
      </c>
      <c r="H10" s="25">
        <f t="shared" si="1"/>
        <v>0.30219512195121467</v>
      </c>
      <c r="I10" s="26">
        <v>0.10503472222222222</v>
      </c>
      <c r="J10" s="27">
        <f t="shared" si="0"/>
        <v>3.9016203703703706E-2</v>
      </c>
      <c r="K10" s="28">
        <f>J10+K7</f>
        <v>5.275462962962963E-2</v>
      </c>
      <c r="L10" s="33" t="s">
        <v>24</v>
      </c>
      <c r="M10" s="30"/>
      <c r="O10" s="52">
        <v>6</v>
      </c>
      <c r="P10" s="53">
        <v>39.46</v>
      </c>
      <c r="Q10" s="54">
        <v>39.42</v>
      </c>
      <c r="R10" s="54">
        <v>39.19</v>
      </c>
      <c r="S10" s="54">
        <v>39.51</v>
      </c>
      <c r="T10" s="54">
        <v>39.409999999999997</v>
      </c>
      <c r="U10" s="55">
        <v>39.17</v>
      </c>
      <c r="V10" s="54">
        <v>39.380000000000003</v>
      </c>
      <c r="W10" s="54">
        <v>39.630000000000003</v>
      </c>
      <c r="X10" s="54">
        <v>39.450000000000003</v>
      </c>
      <c r="Y10" s="54">
        <v>39.630000000000003</v>
      </c>
      <c r="Z10" s="54">
        <v>40.090000000000003</v>
      </c>
      <c r="AA10" s="54">
        <v>39.51</v>
      </c>
      <c r="AB10" s="55">
        <v>39.69</v>
      </c>
      <c r="AC10" s="56">
        <v>39.22</v>
      </c>
    </row>
    <row r="11" spans="1:29" ht="16.5" thickBot="1" x14ac:dyDescent="0.3">
      <c r="A11" s="18">
        <v>5</v>
      </c>
      <c r="B11" s="19" t="s">
        <v>22</v>
      </c>
      <c r="C11" s="35" t="s">
        <v>18</v>
      </c>
      <c r="D11" s="21">
        <v>251</v>
      </c>
      <c r="E11" s="22">
        <f t="shared" si="2"/>
        <v>28</v>
      </c>
      <c r="F11" s="36">
        <f>MIN(T5:T86)</f>
        <v>39.03</v>
      </c>
      <c r="G11" s="32">
        <f>AVERAGE(T5:T86)</f>
        <v>39.339259259259251</v>
      </c>
      <c r="H11" s="25">
        <f t="shared" si="1"/>
        <v>0.30925925925924957</v>
      </c>
      <c r="I11" s="26">
        <v>0.11883101851851852</v>
      </c>
      <c r="J11" s="27">
        <f t="shared" si="0"/>
        <v>1.3796296296296293E-2</v>
      </c>
      <c r="K11" s="28">
        <f>J11+K9</f>
        <v>2.7129629629629622E-2</v>
      </c>
      <c r="L11" s="33" t="s">
        <v>25</v>
      </c>
      <c r="M11" s="30"/>
      <c r="O11" s="52">
        <v>7</v>
      </c>
      <c r="P11" s="53">
        <v>39.64</v>
      </c>
      <c r="Q11" s="54">
        <v>39.520000000000003</v>
      </c>
      <c r="R11" s="54">
        <v>39.299999999999997</v>
      </c>
      <c r="S11" s="54">
        <v>39.39</v>
      </c>
      <c r="T11" s="54">
        <v>39.11</v>
      </c>
      <c r="U11" s="55">
        <v>39.25</v>
      </c>
      <c r="V11" s="54">
        <v>39.5</v>
      </c>
      <c r="W11" s="54">
        <v>40.229999999999997</v>
      </c>
      <c r="X11" s="54">
        <v>40.049999999999997</v>
      </c>
      <c r="Y11" s="54">
        <v>39.49</v>
      </c>
      <c r="Z11" s="54">
        <v>40.24</v>
      </c>
      <c r="AA11" s="54">
        <v>39.29</v>
      </c>
      <c r="AB11" s="55">
        <v>39.729999999999997</v>
      </c>
      <c r="AC11" s="56">
        <v>39.46</v>
      </c>
    </row>
    <row r="12" spans="1:29" ht="16.5" thickBot="1" x14ac:dyDescent="0.3">
      <c r="A12" s="18">
        <v>6</v>
      </c>
      <c r="B12" s="19" t="s">
        <v>17</v>
      </c>
      <c r="C12" s="20" t="s">
        <v>18</v>
      </c>
      <c r="D12" s="21">
        <v>330</v>
      </c>
      <c r="E12" s="22">
        <f t="shared" si="2"/>
        <v>79</v>
      </c>
      <c r="F12" s="23">
        <f>MIN(U5:U86)</f>
        <v>39.07</v>
      </c>
      <c r="G12" s="24">
        <f>AVERAGE(U5:U86)</f>
        <v>39.325769230769247</v>
      </c>
      <c r="H12" s="25">
        <f t="shared" si="1"/>
        <v>0.25576923076924629</v>
      </c>
      <c r="I12" s="26">
        <v>0.15584490740740739</v>
      </c>
      <c r="J12" s="27">
        <f t="shared" si="0"/>
        <v>3.7013888888888874E-2</v>
      </c>
      <c r="K12" s="28">
        <f>J12+K10</f>
        <v>8.9768518518518498E-2</v>
      </c>
      <c r="L12" s="33" t="s">
        <v>23</v>
      </c>
      <c r="M12" s="30"/>
      <c r="O12" s="52">
        <v>8</v>
      </c>
      <c r="P12" s="53">
        <v>39.1</v>
      </c>
      <c r="Q12" s="54">
        <v>39.619999999999997</v>
      </c>
      <c r="R12" s="54">
        <v>39.17</v>
      </c>
      <c r="S12" s="54">
        <v>39.54</v>
      </c>
      <c r="T12" s="54">
        <v>39.21</v>
      </c>
      <c r="U12" s="55">
        <v>39.49</v>
      </c>
      <c r="V12" s="54">
        <v>39.369999999999997</v>
      </c>
      <c r="W12" s="54">
        <v>39.49</v>
      </c>
      <c r="X12" s="54">
        <v>39.590000000000003</v>
      </c>
      <c r="Y12" s="54">
        <v>39.49</v>
      </c>
      <c r="Z12" s="54">
        <v>40.590000000000003</v>
      </c>
      <c r="AA12" s="54">
        <v>39.44</v>
      </c>
      <c r="AB12" s="55">
        <v>39.549999999999997</v>
      </c>
      <c r="AC12" s="56">
        <v>39.42</v>
      </c>
    </row>
    <row r="13" spans="1:29" x14ac:dyDescent="0.25">
      <c r="A13" s="18">
        <v>7</v>
      </c>
      <c r="B13" s="19" t="s">
        <v>22</v>
      </c>
      <c r="C13" s="20" t="s">
        <v>18</v>
      </c>
      <c r="D13" s="21">
        <v>385</v>
      </c>
      <c r="E13" s="22">
        <f t="shared" si="2"/>
        <v>55</v>
      </c>
      <c r="F13" s="31">
        <f>MIN(V5:V86)</f>
        <v>39</v>
      </c>
      <c r="G13" s="32">
        <f>AVERAGE(V5:V86)</f>
        <v>39.361296296296295</v>
      </c>
      <c r="H13" s="25">
        <f t="shared" si="1"/>
        <v>0.36129629629629534</v>
      </c>
      <c r="I13" s="26">
        <v>0.1819560185185185</v>
      </c>
      <c r="J13" s="27">
        <f t="shared" si="0"/>
        <v>2.6111111111111113E-2</v>
      </c>
      <c r="K13" s="28">
        <f>J13+K11</f>
        <v>5.3240740740740734E-2</v>
      </c>
      <c r="L13" s="33" t="s">
        <v>26</v>
      </c>
      <c r="M13" s="30"/>
      <c r="O13" s="52">
        <v>9</v>
      </c>
      <c r="P13" s="53">
        <v>39.409999999999997</v>
      </c>
      <c r="Q13" s="54">
        <v>39.39</v>
      </c>
      <c r="R13" s="54">
        <v>39.619999999999997</v>
      </c>
      <c r="S13" s="54">
        <v>39.479999999999997</v>
      </c>
      <c r="T13" s="54">
        <v>39.130000000000003</v>
      </c>
      <c r="U13" s="55">
        <v>39.24</v>
      </c>
      <c r="V13" s="54">
        <v>39.299999999999997</v>
      </c>
      <c r="W13" s="54">
        <v>39.36</v>
      </c>
      <c r="X13" s="54">
        <v>39.75</v>
      </c>
      <c r="Y13" s="54">
        <v>39.5</v>
      </c>
      <c r="Z13" s="54">
        <v>40.79</v>
      </c>
      <c r="AA13" s="54">
        <v>39.21</v>
      </c>
      <c r="AB13" s="55">
        <v>39.69</v>
      </c>
      <c r="AC13" s="56">
        <v>39.450000000000003</v>
      </c>
    </row>
    <row r="14" spans="1:29" x14ac:dyDescent="0.25">
      <c r="A14" s="18">
        <v>8</v>
      </c>
      <c r="B14" s="19" t="s">
        <v>17</v>
      </c>
      <c r="C14" s="20" t="s">
        <v>18</v>
      </c>
      <c r="D14" s="21">
        <v>464</v>
      </c>
      <c r="E14" s="22">
        <f t="shared" si="2"/>
        <v>79</v>
      </c>
      <c r="F14" s="34">
        <f>MIN(W5:W86)</f>
        <v>39.32</v>
      </c>
      <c r="G14" s="32">
        <f>AVERAGE(W5:W86)</f>
        <v>39.775000000000027</v>
      </c>
      <c r="H14" s="25">
        <f t="shared" si="1"/>
        <v>0.45500000000002672</v>
      </c>
      <c r="I14" s="26">
        <v>0.21937499999999999</v>
      </c>
      <c r="J14" s="27">
        <f t="shared" si="0"/>
        <v>3.7418981481481484E-2</v>
      </c>
      <c r="K14" s="37">
        <f>J14+K12</f>
        <v>0.12718749999999998</v>
      </c>
      <c r="L14" s="33" t="s">
        <v>27</v>
      </c>
      <c r="M14" s="30"/>
      <c r="O14" s="52">
        <v>10</v>
      </c>
      <c r="P14" s="53">
        <v>39.4</v>
      </c>
      <c r="Q14" s="54">
        <v>39.450000000000003</v>
      </c>
      <c r="R14" s="54">
        <v>39.03</v>
      </c>
      <c r="S14" s="54">
        <v>39.450000000000003</v>
      </c>
      <c r="T14" s="54">
        <v>39.21</v>
      </c>
      <c r="U14" s="55">
        <v>39.11</v>
      </c>
      <c r="V14" s="54">
        <v>39.17</v>
      </c>
      <c r="W14" s="54">
        <v>39.47</v>
      </c>
      <c r="X14" s="54">
        <v>39.32</v>
      </c>
      <c r="Y14" s="54">
        <v>39.5</v>
      </c>
      <c r="Z14" s="54">
        <v>40.130000000000003</v>
      </c>
      <c r="AA14" s="54">
        <v>39.479999999999997</v>
      </c>
      <c r="AB14" s="55">
        <v>40.11</v>
      </c>
      <c r="AC14" s="56">
        <v>39.590000000000003</v>
      </c>
    </row>
    <row r="15" spans="1:29" x14ac:dyDescent="0.25">
      <c r="A15" s="18">
        <v>9</v>
      </c>
      <c r="B15" s="19" t="s">
        <v>22</v>
      </c>
      <c r="C15" s="20" t="s">
        <v>18</v>
      </c>
      <c r="D15" s="21">
        <v>494</v>
      </c>
      <c r="E15" s="22">
        <f t="shared" si="2"/>
        <v>30</v>
      </c>
      <c r="F15" s="34">
        <f>MIN(X5:X86)</f>
        <v>39.229999999999997</v>
      </c>
      <c r="G15" s="32">
        <f>AVERAGE(X5:X86)</f>
        <v>39.565862068965501</v>
      </c>
      <c r="H15" s="25">
        <f t="shared" si="1"/>
        <v>0.33586206896550408</v>
      </c>
      <c r="I15" s="26">
        <v>0.23417824074074076</v>
      </c>
      <c r="J15" s="27">
        <f t="shared" si="0"/>
        <v>1.480324074074077E-2</v>
      </c>
      <c r="K15" s="28">
        <f>J15+K13</f>
        <v>6.8043981481481497E-2</v>
      </c>
      <c r="L15" s="33" t="s">
        <v>28</v>
      </c>
      <c r="M15" s="30"/>
      <c r="O15" s="52">
        <v>11</v>
      </c>
      <c r="P15" s="53">
        <v>39.53</v>
      </c>
      <c r="Q15" s="54">
        <v>39.909999999999997</v>
      </c>
      <c r="R15" s="54">
        <v>39.270000000000003</v>
      </c>
      <c r="S15" s="54">
        <v>39.39</v>
      </c>
      <c r="T15" s="54">
        <v>39.200000000000003</v>
      </c>
      <c r="U15" s="55">
        <v>39.18</v>
      </c>
      <c r="V15" s="54">
        <v>39.369999999999997</v>
      </c>
      <c r="W15" s="54">
        <v>39.479999999999997</v>
      </c>
      <c r="X15" s="54">
        <v>39.49</v>
      </c>
      <c r="Y15" s="54">
        <v>39.81</v>
      </c>
      <c r="Z15" s="54">
        <v>40.159999999999997</v>
      </c>
      <c r="AA15" s="54">
        <v>39.340000000000003</v>
      </c>
      <c r="AB15" s="55">
        <v>40.08</v>
      </c>
      <c r="AC15" s="56">
        <v>39.5</v>
      </c>
    </row>
    <row r="16" spans="1:29" x14ac:dyDescent="0.25">
      <c r="A16" s="18">
        <v>10</v>
      </c>
      <c r="B16" s="19" t="s">
        <v>22</v>
      </c>
      <c r="C16" s="20" t="s">
        <v>18</v>
      </c>
      <c r="D16" s="21">
        <v>510</v>
      </c>
      <c r="E16" s="22">
        <f t="shared" si="2"/>
        <v>16</v>
      </c>
      <c r="F16" s="34">
        <f>MIN(Y5:Y86)</f>
        <v>39.369999999999997</v>
      </c>
      <c r="G16" s="32">
        <f>AVERAGE(Y5:Y86)</f>
        <v>39.60733333333333</v>
      </c>
      <c r="H16" s="25">
        <f t="shared" si="1"/>
        <v>0.23733333333333206</v>
      </c>
      <c r="I16" s="26">
        <v>0.24255787037037035</v>
      </c>
      <c r="J16" s="27">
        <f t="shared" si="0"/>
        <v>8.379629629629598E-3</v>
      </c>
      <c r="K16" s="28">
        <f>J16+K15</f>
        <v>7.6423611111111095E-2</v>
      </c>
      <c r="L16" s="33" t="s">
        <v>29</v>
      </c>
      <c r="M16" s="38"/>
      <c r="O16" s="52">
        <v>12</v>
      </c>
      <c r="P16" s="53">
        <v>39.46</v>
      </c>
      <c r="Q16" s="54">
        <v>39.96</v>
      </c>
      <c r="R16" s="54">
        <v>39.130000000000003</v>
      </c>
      <c r="S16" s="54">
        <v>39.43</v>
      </c>
      <c r="T16" s="54">
        <v>39.33</v>
      </c>
      <c r="U16" s="55">
        <v>39.119999999999997</v>
      </c>
      <c r="V16" s="54">
        <v>39.270000000000003</v>
      </c>
      <c r="W16" s="54">
        <v>39.65</v>
      </c>
      <c r="X16" s="54">
        <v>39.36</v>
      </c>
      <c r="Y16" s="54">
        <v>39.369999999999997</v>
      </c>
      <c r="Z16" s="54">
        <v>39.729999999999997</v>
      </c>
      <c r="AA16" s="54">
        <v>39.229999999999997</v>
      </c>
      <c r="AB16" s="55">
        <v>39.64</v>
      </c>
      <c r="AC16" s="56">
        <v>39.24</v>
      </c>
    </row>
    <row r="17" spans="1:29" x14ac:dyDescent="0.25">
      <c r="A17" s="18">
        <v>11</v>
      </c>
      <c r="B17" s="19" t="s">
        <v>20</v>
      </c>
      <c r="C17" s="20" t="s">
        <v>18</v>
      </c>
      <c r="D17" s="21">
        <v>585</v>
      </c>
      <c r="E17" s="22">
        <f t="shared" si="2"/>
        <v>75</v>
      </c>
      <c r="F17" s="34">
        <f>MIN(Z5:Z86)</f>
        <v>39.54</v>
      </c>
      <c r="G17" s="32">
        <f>AVERAGE(Z5:Z86)</f>
        <v>39.966849315068508</v>
      </c>
      <c r="H17" s="25">
        <f t="shared" si="1"/>
        <v>0.42684931506850887</v>
      </c>
      <c r="I17" s="26">
        <v>0.28384259259259259</v>
      </c>
      <c r="J17" s="27">
        <f t="shared" si="0"/>
        <v>4.1284722222222237E-2</v>
      </c>
      <c r="K17" s="28">
        <f>J17+K8</f>
        <v>8.0231481481481501E-2</v>
      </c>
      <c r="L17" s="33" t="s">
        <v>30</v>
      </c>
      <c r="M17" s="38"/>
      <c r="O17" s="52">
        <v>13</v>
      </c>
      <c r="P17" s="53">
        <v>39.520000000000003</v>
      </c>
      <c r="Q17" s="54">
        <v>39.659999999999997</v>
      </c>
      <c r="R17" s="54">
        <v>39.31</v>
      </c>
      <c r="S17" s="54">
        <v>39.200000000000003</v>
      </c>
      <c r="T17" s="54">
        <v>39.29</v>
      </c>
      <c r="U17" s="55">
        <v>39.56</v>
      </c>
      <c r="V17" s="54">
        <v>39.39</v>
      </c>
      <c r="W17" s="54">
        <v>39.770000000000003</v>
      </c>
      <c r="X17" s="54">
        <v>39.49</v>
      </c>
      <c r="Y17" s="54">
        <v>39.68</v>
      </c>
      <c r="Z17" s="54">
        <v>39.96</v>
      </c>
      <c r="AA17" s="54">
        <v>39.57</v>
      </c>
      <c r="AB17" s="55">
        <v>39.68</v>
      </c>
      <c r="AC17" s="56">
        <v>39.24</v>
      </c>
    </row>
    <row r="18" spans="1:29" x14ac:dyDescent="0.25">
      <c r="A18" s="18">
        <v>12</v>
      </c>
      <c r="B18" s="19" t="s">
        <v>22</v>
      </c>
      <c r="C18" s="20" t="s">
        <v>18</v>
      </c>
      <c r="D18" s="21">
        <v>667</v>
      </c>
      <c r="E18" s="22">
        <f t="shared" si="2"/>
        <v>82</v>
      </c>
      <c r="F18" s="34">
        <f>MIN(AA5:AA86)</f>
        <v>39.11</v>
      </c>
      <c r="G18" s="32">
        <f>AVERAGE(AA5:AA86)</f>
        <v>39.548888888888889</v>
      </c>
      <c r="H18" s="25">
        <f t="shared" si="1"/>
        <v>0.43888888888888999</v>
      </c>
      <c r="I18" s="26">
        <v>0.32244212962962965</v>
      </c>
      <c r="J18" s="27">
        <f t="shared" si="0"/>
        <v>3.8599537037037057E-2</v>
      </c>
      <c r="K18" s="28">
        <f>J18+K16</f>
        <v>0.11502314814814815</v>
      </c>
      <c r="L18" s="33" t="s">
        <v>31</v>
      </c>
      <c r="M18" s="38"/>
      <c r="O18" s="52">
        <v>14</v>
      </c>
      <c r="P18" s="53">
        <v>39.409999999999997</v>
      </c>
      <c r="Q18" s="54">
        <v>39.380000000000003</v>
      </c>
      <c r="R18" s="54">
        <v>39.39</v>
      </c>
      <c r="S18" s="54">
        <v>39.5</v>
      </c>
      <c r="T18" s="54">
        <v>39.299999999999997</v>
      </c>
      <c r="U18" s="55">
        <v>39.200000000000003</v>
      </c>
      <c r="V18" s="54">
        <v>39.47</v>
      </c>
      <c r="W18" s="54">
        <v>39.67</v>
      </c>
      <c r="X18" s="54">
        <v>39.409999999999997</v>
      </c>
      <c r="Y18" s="54">
        <v>39.76</v>
      </c>
      <c r="Z18" s="54">
        <v>39.96</v>
      </c>
      <c r="AA18" s="54">
        <v>39.43</v>
      </c>
      <c r="AB18" s="55">
        <v>39.6</v>
      </c>
      <c r="AC18" s="56">
        <v>39.54</v>
      </c>
    </row>
    <row r="19" spans="1:29" ht="16.5" thickBot="1" x14ac:dyDescent="0.3">
      <c r="A19" s="18">
        <v>13</v>
      </c>
      <c r="B19" s="19" t="s">
        <v>20</v>
      </c>
      <c r="C19" s="20" t="s">
        <v>18</v>
      </c>
      <c r="D19" s="21">
        <v>735</v>
      </c>
      <c r="E19" s="22">
        <f t="shared" si="2"/>
        <v>68</v>
      </c>
      <c r="F19" s="36">
        <f>MIN(AB5:AB86)</f>
        <v>39.450000000000003</v>
      </c>
      <c r="G19" s="32">
        <f>AVERAGE(AB5:AB86)</f>
        <v>39.811791044776122</v>
      </c>
      <c r="H19" s="25">
        <f t="shared" si="1"/>
        <v>0.36179104477611901</v>
      </c>
      <c r="I19" s="26">
        <v>0.35483796296296299</v>
      </c>
      <c r="J19" s="27">
        <f t="shared" si="0"/>
        <v>3.2395833333333346E-2</v>
      </c>
      <c r="K19" s="37">
        <f>J19+K17</f>
        <v>0.11262731481481485</v>
      </c>
      <c r="L19" s="33" t="s">
        <v>32</v>
      </c>
      <c r="M19" s="38"/>
      <c r="O19" s="52">
        <v>15</v>
      </c>
      <c r="P19" s="53">
        <v>39.39</v>
      </c>
      <c r="Q19" s="54">
        <v>39.409999999999997</v>
      </c>
      <c r="R19" s="54">
        <v>39.369999999999997</v>
      </c>
      <c r="S19" s="54">
        <v>39.380000000000003</v>
      </c>
      <c r="T19" s="54">
        <v>39.369999999999997</v>
      </c>
      <c r="U19" s="55">
        <v>39.119999999999997</v>
      </c>
      <c r="V19" s="54">
        <v>39.33</v>
      </c>
      <c r="W19" s="54">
        <v>39.72</v>
      </c>
      <c r="X19" s="54">
        <v>39.479999999999997</v>
      </c>
      <c r="Y19" s="54">
        <v>39.92</v>
      </c>
      <c r="Z19" s="54">
        <v>39.78</v>
      </c>
      <c r="AA19" s="54">
        <v>39.58</v>
      </c>
      <c r="AB19" s="55">
        <v>39.630000000000003</v>
      </c>
      <c r="AC19" s="56">
        <v>39.86</v>
      </c>
    </row>
    <row r="20" spans="1:29" ht="16.5" thickBot="1" x14ac:dyDescent="0.3">
      <c r="A20" s="39" t="s">
        <v>33</v>
      </c>
      <c r="B20" s="40" t="s">
        <v>22</v>
      </c>
      <c r="C20" s="41" t="s">
        <v>18</v>
      </c>
      <c r="D20" s="42">
        <v>778</v>
      </c>
      <c r="E20" s="22">
        <f t="shared" si="2"/>
        <v>43</v>
      </c>
      <c r="F20" s="43">
        <f>MIN(AC5:AC86)</f>
        <v>38.92</v>
      </c>
      <c r="G20" s="24">
        <f>AVERAGE(AC5:AC86)</f>
        <v>39.621904761904752</v>
      </c>
      <c r="H20" s="25">
        <f t="shared" si="1"/>
        <v>0.70190476190474982</v>
      </c>
      <c r="I20" s="44">
        <v>0.37513888888888891</v>
      </c>
      <c r="J20" s="27">
        <f t="shared" si="0"/>
        <v>2.0300925925925917E-2</v>
      </c>
      <c r="K20" s="37">
        <f>J20+K18</f>
        <v>0.13532407407407407</v>
      </c>
      <c r="L20" s="39"/>
      <c r="M20" s="45"/>
      <c r="O20" s="52">
        <v>16</v>
      </c>
      <c r="P20" s="53">
        <v>39.39</v>
      </c>
      <c r="Q20" s="54">
        <v>39.25</v>
      </c>
      <c r="R20" s="54">
        <v>39.340000000000003</v>
      </c>
      <c r="S20" s="54">
        <v>39.43</v>
      </c>
      <c r="T20" s="54">
        <v>39.07</v>
      </c>
      <c r="U20" s="55">
        <v>39.130000000000003</v>
      </c>
      <c r="V20" s="54">
        <v>39.6</v>
      </c>
      <c r="W20" s="54">
        <v>39.6</v>
      </c>
      <c r="X20" s="54">
        <v>39.29</v>
      </c>
      <c r="Y20" s="54"/>
      <c r="Z20" s="54">
        <v>39.64</v>
      </c>
      <c r="AA20" s="54">
        <v>39.270000000000003</v>
      </c>
      <c r="AB20" s="55">
        <v>39.65</v>
      </c>
      <c r="AC20" s="56">
        <v>39.74</v>
      </c>
    </row>
    <row r="21" spans="1:29" ht="16.5" thickBot="1" x14ac:dyDescent="0.3">
      <c r="C21" s="1"/>
      <c r="D21" s="1"/>
      <c r="E21" s="46" t="s">
        <v>34</v>
      </c>
      <c r="F21" s="47">
        <f>AVERAGE(F7:F20)</f>
        <v>39.178571428571431</v>
      </c>
      <c r="G21" s="47">
        <f>AVERAGE(P5:AC86)</f>
        <v>39.569986910994771</v>
      </c>
      <c r="H21" s="47">
        <f>AVERAGE(H7:H20)</f>
        <v>0.36850208901187237</v>
      </c>
      <c r="I21" s="1"/>
      <c r="J21" s="1"/>
      <c r="K21" s="1"/>
      <c r="O21" s="52">
        <v>17</v>
      </c>
      <c r="P21" s="53">
        <v>39.549999999999997</v>
      </c>
      <c r="Q21" s="54">
        <v>39.42</v>
      </c>
      <c r="R21" s="54">
        <v>39.17</v>
      </c>
      <c r="S21" s="54">
        <v>39.56</v>
      </c>
      <c r="T21" s="54">
        <v>39.450000000000003</v>
      </c>
      <c r="U21" s="55">
        <v>39.17</v>
      </c>
      <c r="V21" s="54">
        <v>39.46</v>
      </c>
      <c r="W21" s="54">
        <v>40.72</v>
      </c>
      <c r="X21" s="54">
        <v>39.4</v>
      </c>
      <c r="Y21" s="54"/>
      <c r="Z21" s="54">
        <v>39.89</v>
      </c>
      <c r="AA21" s="54">
        <v>39.299999999999997</v>
      </c>
      <c r="AB21" s="55">
        <v>39.630000000000003</v>
      </c>
      <c r="AC21" s="56">
        <v>39.36</v>
      </c>
    </row>
    <row r="22" spans="1:29" x14ac:dyDescent="0.25">
      <c r="O22" s="52">
        <v>18</v>
      </c>
      <c r="P22" s="53">
        <v>39.56</v>
      </c>
      <c r="Q22" s="54">
        <v>39.44</v>
      </c>
      <c r="R22" s="54">
        <v>39.18</v>
      </c>
      <c r="S22" s="54">
        <v>39.26</v>
      </c>
      <c r="T22" s="54">
        <v>39.229999999999997</v>
      </c>
      <c r="U22" s="55">
        <v>39.17</v>
      </c>
      <c r="V22" s="54">
        <v>39.39</v>
      </c>
      <c r="W22" s="54">
        <v>39.979999999999997</v>
      </c>
      <c r="X22" s="54">
        <v>39.26</v>
      </c>
      <c r="Y22" s="54"/>
      <c r="Z22" s="54">
        <v>40.67</v>
      </c>
      <c r="AA22" s="54">
        <v>39.35</v>
      </c>
      <c r="AB22" s="55">
        <v>39.659999999999997</v>
      </c>
      <c r="AC22" s="56">
        <v>39.53</v>
      </c>
    </row>
    <row r="23" spans="1:29" x14ac:dyDescent="0.25">
      <c r="O23" s="52">
        <v>19</v>
      </c>
      <c r="P23" s="53">
        <v>39.130000000000003</v>
      </c>
      <c r="Q23" s="54">
        <v>39.31</v>
      </c>
      <c r="R23" s="54">
        <v>39.31</v>
      </c>
      <c r="S23" s="54">
        <v>39.380000000000003</v>
      </c>
      <c r="T23" s="54">
        <v>39.18</v>
      </c>
      <c r="U23" s="55">
        <v>39.229999999999997</v>
      </c>
      <c r="V23" s="54">
        <v>39.409999999999997</v>
      </c>
      <c r="W23" s="54">
        <v>39.61</v>
      </c>
      <c r="X23" s="54">
        <v>39.229999999999997</v>
      </c>
      <c r="Y23" s="54"/>
      <c r="Z23" s="54">
        <v>40.119999999999997</v>
      </c>
      <c r="AA23" s="54">
        <v>39.33</v>
      </c>
      <c r="AB23" s="55">
        <v>39.58</v>
      </c>
      <c r="AC23" s="56">
        <v>39.69</v>
      </c>
    </row>
    <row r="24" spans="1:29" x14ac:dyDescent="0.25">
      <c r="O24" s="52">
        <v>20</v>
      </c>
      <c r="P24" s="53">
        <v>39.380000000000003</v>
      </c>
      <c r="Q24" s="54">
        <v>39.4</v>
      </c>
      <c r="R24" s="54">
        <v>39.33</v>
      </c>
      <c r="S24" s="54">
        <v>39.53</v>
      </c>
      <c r="T24" s="54">
        <v>39.25</v>
      </c>
      <c r="U24" s="55">
        <v>39.270000000000003</v>
      </c>
      <c r="V24" s="54">
        <v>39.28</v>
      </c>
      <c r="W24" s="54">
        <v>39.78</v>
      </c>
      <c r="X24" s="54">
        <v>39.26</v>
      </c>
      <c r="Y24" s="54"/>
      <c r="Z24" s="54">
        <v>39.76</v>
      </c>
      <c r="AA24" s="54">
        <v>40.53</v>
      </c>
      <c r="AB24" s="55">
        <v>39.549999999999997</v>
      </c>
      <c r="AC24" s="56">
        <v>38.93</v>
      </c>
    </row>
    <row r="25" spans="1:29" x14ac:dyDescent="0.25">
      <c r="O25" s="52">
        <v>21</v>
      </c>
      <c r="P25" s="53">
        <v>39.299999999999997</v>
      </c>
      <c r="Q25" s="54">
        <v>39.42</v>
      </c>
      <c r="R25" s="54">
        <v>39.29</v>
      </c>
      <c r="S25" s="54">
        <v>39.42</v>
      </c>
      <c r="T25" s="54">
        <v>39.22</v>
      </c>
      <c r="U25" s="55">
        <v>39.229999999999997</v>
      </c>
      <c r="V25" s="54">
        <v>39.85</v>
      </c>
      <c r="W25" s="54">
        <v>39.770000000000003</v>
      </c>
      <c r="X25" s="54">
        <v>39.64</v>
      </c>
      <c r="Y25" s="54"/>
      <c r="Z25" s="54">
        <v>39.729999999999997</v>
      </c>
      <c r="AA25" s="54">
        <v>39.340000000000003</v>
      </c>
      <c r="AB25" s="55">
        <v>39.82</v>
      </c>
      <c r="AC25" s="56">
        <v>39.15</v>
      </c>
    </row>
    <row r="26" spans="1:29" x14ac:dyDescent="0.25">
      <c r="O26" s="52">
        <v>22</v>
      </c>
      <c r="P26" s="53">
        <v>39.33</v>
      </c>
      <c r="Q26" s="54">
        <v>39.25</v>
      </c>
      <c r="R26" s="54">
        <v>39.24</v>
      </c>
      <c r="S26" s="54">
        <v>39.42</v>
      </c>
      <c r="T26" s="54">
        <v>39.479999999999997</v>
      </c>
      <c r="U26" s="55">
        <v>39.340000000000003</v>
      </c>
      <c r="V26" s="54">
        <v>39.35</v>
      </c>
      <c r="W26" s="54">
        <v>40.18</v>
      </c>
      <c r="X26" s="54">
        <v>39.270000000000003</v>
      </c>
      <c r="Y26" s="54"/>
      <c r="Z26" s="54">
        <v>40.06</v>
      </c>
      <c r="AA26" s="54">
        <v>39.33</v>
      </c>
      <c r="AB26" s="55">
        <v>39.76</v>
      </c>
      <c r="AC26" s="56">
        <v>39.020000000000003</v>
      </c>
    </row>
    <row r="27" spans="1:29" x14ac:dyDescent="0.25">
      <c r="O27" s="52">
        <v>23</v>
      </c>
      <c r="P27" s="53">
        <v>39.35</v>
      </c>
      <c r="Q27" s="54">
        <v>39.369999999999997</v>
      </c>
      <c r="R27" s="54">
        <v>39.32</v>
      </c>
      <c r="S27" s="54">
        <v>39.26</v>
      </c>
      <c r="T27" s="54">
        <v>39.159999999999997</v>
      </c>
      <c r="U27" s="55">
        <v>39.22</v>
      </c>
      <c r="V27" s="54">
        <v>39.299999999999997</v>
      </c>
      <c r="W27" s="54">
        <v>39.799999999999997</v>
      </c>
      <c r="X27" s="54">
        <v>39.520000000000003</v>
      </c>
      <c r="Y27" s="54"/>
      <c r="Z27" s="54">
        <v>39.729999999999997</v>
      </c>
      <c r="AA27" s="54">
        <v>39.31</v>
      </c>
      <c r="AB27" s="55">
        <v>39.67</v>
      </c>
      <c r="AC27" s="56">
        <v>39.22</v>
      </c>
    </row>
    <row r="28" spans="1:29" x14ac:dyDescent="0.25">
      <c r="O28" s="52">
        <v>24</v>
      </c>
      <c r="P28" s="53">
        <v>39.36</v>
      </c>
      <c r="Q28" s="54">
        <v>39.4</v>
      </c>
      <c r="R28" s="54">
        <v>39.200000000000003</v>
      </c>
      <c r="S28" s="54">
        <v>39.53</v>
      </c>
      <c r="T28" s="54">
        <v>39.03</v>
      </c>
      <c r="U28" s="55">
        <v>39.24</v>
      </c>
      <c r="V28" s="54">
        <v>40.04</v>
      </c>
      <c r="W28" s="54">
        <v>39.9</v>
      </c>
      <c r="X28" s="54">
        <v>39.31</v>
      </c>
      <c r="Y28" s="54"/>
      <c r="Z28" s="54">
        <v>39.659999999999997</v>
      </c>
      <c r="AA28" s="54">
        <v>39.32</v>
      </c>
      <c r="AB28" s="55">
        <v>39.74</v>
      </c>
      <c r="AC28" s="56">
        <v>38.950000000000003</v>
      </c>
    </row>
    <row r="29" spans="1:29" x14ac:dyDescent="0.25">
      <c r="O29" s="52">
        <v>25</v>
      </c>
      <c r="P29" s="53">
        <v>39.18</v>
      </c>
      <c r="Q29" s="54">
        <v>39.950000000000003</v>
      </c>
      <c r="R29" s="54">
        <v>39.08</v>
      </c>
      <c r="S29" s="54">
        <v>39.42</v>
      </c>
      <c r="T29" s="54">
        <v>39.130000000000003</v>
      </c>
      <c r="U29" s="55">
        <v>39.07</v>
      </c>
      <c r="V29" s="54">
        <v>39.380000000000003</v>
      </c>
      <c r="W29" s="54">
        <v>39.950000000000003</v>
      </c>
      <c r="X29" s="54">
        <v>39.229999999999997</v>
      </c>
      <c r="Y29" s="54"/>
      <c r="Z29" s="54">
        <v>39.729999999999997</v>
      </c>
      <c r="AA29" s="54">
        <v>40.549999999999997</v>
      </c>
      <c r="AB29" s="55">
        <v>39.72</v>
      </c>
      <c r="AC29" s="56">
        <v>38.92</v>
      </c>
    </row>
    <row r="30" spans="1:29" x14ac:dyDescent="0.25">
      <c r="O30" s="52">
        <v>26</v>
      </c>
      <c r="P30" s="53">
        <v>39.39</v>
      </c>
      <c r="Q30" s="54">
        <v>39.369999999999997</v>
      </c>
      <c r="R30" s="54">
        <v>39.299999999999997</v>
      </c>
      <c r="S30" s="54">
        <v>39.409999999999997</v>
      </c>
      <c r="T30" s="54">
        <v>40.409999999999997</v>
      </c>
      <c r="U30" s="55">
        <v>39.1</v>
      </c>
      <c r="V30" s="54">
        <v>39.11</v>
      </c>
      <c r="W30" s="54">
        <v>39.94</v>
      </c>
      <c r="X30" s="54">
        <v>39.28</v>
      </c>
      <c r="Y30" s="54"/>
      <c r="Z30" s="54">
        <v>39.79</v>
      </c>
      <c r="AA30" s="54">
        <v>39.25</v>
      </c>
      <c r="AB30" s="55">
        <v>40.35</v>
      </c>
      <c r="AC30" s="56">
        <v>39.47</v>
      </c>
    </row>
    <row r="31" spans="1:29" x14ac:dyDescent="0.25">
      <c r="O31" s="52">
        <v>27</v>
      </c>
      <c r="P31" s="53">
        <v>39.26</v>
      </c>
      <c r="Q31" s="54">
        <v>39.270000000000003</v>
      </c>
      <c r="R31" s="54"/>
      <c r="S31" s="54">
        <v>39.46</v>
      </c>
      <c r="T31" s="54">
        <v>39.93</v>
      </c>
      <c r="U31" s="55">
        <v>39.369999999999997</v>
      </c>
      <c r="V31" s="54">
        <v>39.119999999999997</v>
      </c>
      <c r="W31" s="54">
        <v>39.69</v>
      </c>
      <c r="X31" s="54">
        <v>39.29</v>
      </c>
      <c r="Y31" s="54"/>
      <c r="Z31" s="54">
        <v>39.71</v>
      </c>
      <c r="AA31" s="54">
        <v>39.49</v>
      </c>
      <c r="AB31" s="55">
        <v>39.71</v>
      </c>
      <c r="AC31" s="56">
        <v>39.93</v>
      </c>
    </row>
    <row r="32" spans="1:29" x14ac:dyDescent="0.25">
      <c r="O32" s="52">
        <v>28</v>
      </c>
      <c r="P32" s="53">
        <v>39.32</v>
      </c>
      <c r="Q32" s="54">
        <v>39.270000000000003</v>
      </c>
      <c r="R32" s="54"/>
      <c r="S32" s="54">
        <v>39.340000000000003</v>
      </c>
      <c r="T32" s="54"/>
      <c r="U32" s="55">
        <v>39.299999999999997</v>
      </c>
      <c r="V32" s="54">
        <v>39.36</v>
      </c>
      <c r="W32" s="54">
        <v>39.71</v>
      </c>
      <c r="X32" s="54">
        <v>39.36</v>
      </c>
      <c r="Y32" s="54"/>
      <c r="Z32" s="54">
        <v>39.64</v>
      </c>
      <c r="AA32" s="54">
        <v>39.42</v>
      </c>
      <c r="AB32" s="55">
        <v>39.68</v>
      </c>
      <c r="AC32" s="56">
        <v>39.92</v>
      </c>
    </row>
    <row r="33" spans="15:29" x14ac:dyDescent="0.25">
      <c r="O33" s="52">
        <v>29</v>
      </c>
      <c r="P33" s="53">
        <v>39.24</v>
      </c>
      <c r="Q33" s="54">
        <v>39.200000000000003</v>
      </c>
      <c r="R33" s="54"/>
      <c r="S33" s="54">
        <v>39.520000000000003</v>
      </c>
      <c r="T33" s="54"/>
      <c r="U33" s="55">
        <v>39.159999999999997</v>
      </c>
      <c r="V33" s="54">
        <v>39.29</v>
      </c>
      <c r="W33" s="54">
        <v>39.92</v>
      </c>
      <c r="X33" s="54">
        <v>39.81</v>
      </c>
      <c r="Y33" s="54"/>
      <c r="Z33" s="54">
        <v>39.97</v>
      </c>
      <c r="AA33" s="54">
        <v>39.369999999999997</v>
      </c>
      <c r="AB33" s="55">
        <v>39.71</v>
      </c>
      <c r="AC33" s="56">
        <v>39.68</v>
      </c>
    </row>
    <row r="34" spans="15:29" x14ac:dyDescent="0.25">
      <c r="O34" s="52">
        <v>30</v>
      </c>
      <c r="P34" s="53">
        <v>39.450000000000003</v>
      </c>
      <c r="Q34" s="54">
        <v>39.44</v>
      </c>
      <c r="R34" s="54"/>
      <c r="S34" s="54">
        <v>39.380000000000003</v>
      </c>
      <c r="T34" s="54"/>
      <c r="U34" s="55">
        <v>39.33</v>
      </c>
      <c r="V34" s="54">
        <v>39.22</v>
      </c>
      <c r="W34" s="54">
        <v>39.76</v>
      </c>
      <c r="X34" s="54"/>
      <c r="Y34" s="54"/>
      <c r="Z34" s="54">
        <v>40.130000000000003</v>
      </c>
      <c r="AA34" s="54">
        <v>39.619999999999997</v>
      </c>
      <c r="AB34" s="55">
        <v>39.979999999999997</v>
      </c>
      <c r="AC34" s="56">
        <v>39.61</v>
      </c>
    </row>
    <row r="35" spans="15:29" x14ac:dyDescent="0.25">
      <c r="O35" s="52">
        <v>31</v>
      </c>
      <c r="P35" s="53"/>
      <c r="Q35" s="54">
        <v>39.78</v>
      </c>
      <c r="R35" s="54"/>
      <c r="S35" s="54">
        <v>39.72</v>
      </c>
      <c r="T35" s="54"/>
      <c r="U35" s="55">
        <v>39.299999999999997</v>
      </c>
      <c r="V35" s="54">
        <v>39.06</v>
      </c>
      <c r="W35" s="54">
        <v>39.64</v>
      </c>
      <c r="X35" s="54"/>
      <c r="Y35" s="54"/>
      <c r="Z35" s="54">
        <v>39.81</v>
      </c>
      <c r="AA35" s="54">
        <v>39.64</v>
      </c>
      <c r="AB35" s="55">
        <v>39.64</v>
      </c>
      <c r="AC35" s="56">
        <v>39.31</v>
      </c>
    </row>
    <row r="36" spans="15:29" x14ac:dyDescent="0.25">
      <c r="O36" s="52">
        <v>32</v>
      </c>
      <c r="P36" s="53"/>
      <c r="Q36" s="54">
        <v>39.43</v>
      </c>
      <c r="R36" s="54"/>
      <c r="S36" s="54">
        <v>39.61</v>
      </c>
      <c r="T36" s="54"/>
      <c r="U36" s="55">
        <v>39.47</v>
      </c>
      <c r="V36" s="54">
        <v>39.11</v>
      </c>
      <c r="W36" s="54">
        <v>39.729999999999997</v>
      </c>
      <c r="X36" s="54"/>
      <c r="Y36" s="54"/>
      <c r="Z36" s="54">
        <v>39.770000000000003</v>
      </c>
      <c r="AA36" s="54">
        <v>39.42</v>
      </c>
      <c r="AB36" s="55">
        <v>39.450000000000003</v>
      </c>
      <c r="AC36" s="56">
        <v>39.79</v>
      </c>
    </row>
    <row r="37" spans="15:29" x14ac:dyDescent="0.25">
      <c r="O37" s="52">
        <v>33</v>
      </c>
      <c r="P37" s="53"/>
      <c r="Q37" s="54">
        <v>40.15</v>
      </c>
      <c r="R37" s="54"/>
      <c r="S37" s="54">
        <v>39.43</v>
      </c>
      <c r="T37" s="54"/>
      <c r="U37" s="55">
        <v>39.54</v>
      </c>
      <c r="V37" s="54">
        <v>39.08</v>
      </c>
      <c r="W37" s="54">
        <v>39.69</v>
      </c>
      <c r="X37" s="54"/>
      <c r="Y37" s="54"/>
      <c r="Z37" s="54">
        <v>39.94</v>
      </c>
      <c r="AA37" s="54">
        <v>39.28</v>
      </c>
      <c r="AB37" s="55">
        <v>39.72</v>
      </c>
      <c r="AC37" s="56">
        <v>39.6</v>
      </c>
    </row>
    <row r="38" spans="15:29" x14ac:dyDescent="0.25">
      <c r="O38" s="52">
        <v>34</v>
      </c>
      <c r="P38" s="53"/>
      <c r="Q38" s="54">
        <v>39.53</v>
      </c>
      <c r="R38" s="54"/>
      <c r="S38" s="54">
        <v>39.520000000000003</v>
      </c>
      <c r="T38" s="54"/>
      <c r="U38" s="55">
        <v>39.51</v>
      </c>
      <c r="V38" s="54">
        <v>39.17</v>
      </c>
      <c r="W38" s="54">
        <v>39.82</v>
      </c>
      <c r="X38" s="54"/>
      <c r="Y38" s="54"/>
      <c r="Z38" s="54">
        <v>40.97</v>
      </c>
      <c r="AA38" s="54">
        <v>39.549999999999997</v>
      </c>
      <c r="AB38" s="55">
        <v>39.57</v>
      </c>
      <c r="AC38" s="56">
        <v>39.729999999999997</v>
      </c>
    </row>
    <row r="39" spans="15:29" x14ac:dyDescent="0.25">
      <c r="O39" s="52">
        <v>35</v>
      </c>
      <c r="P39" s="53"/>
      <c r="Q39" s="54">
        <v>39.450000000000003</v>
      </c>
      <c r="R39" s="54"/>
      <c r="S39" s="54">
        <v>39.58</v>
      </c>
      <c r="T39" s="54"/>
      <c r="U39" s="55">
        <v>39.15</v>
      </c>
      <c r="V39" s="54">
        <v>39.049999999999997</v>
      </c>
      <c r="W39" s="54">
        <v>39.64</v>
      </c>
      <c r="X39" s="54"/>
      <c r="Y39" s="54"/>
      <c r="Z39" s="54">
        <v>39.79</v>
      </c>
      <c r="AA39" s="54">
        <v>39.22</v>
      </c>
      <c r="AB39" s="55">
        <v>39.549999999999997</v>
      </c>
      <c r="AC39" s="56">
        <v>39.56</v>
      </c>
    </row>
    <row r="40" spans="15:29" x14ac:dyDescent="0.25">
      <c r="O40" s="52">
        <v>36</v>
      </c>
      <c r="P40" s="53"/>
      <c r="Q40" s="54">
        <v>39.4</v>
      </c>
      <c r="R40" s="54"/>
      <c r="S40" s="54">
        <v>39.47</v>
      </c>
      <c r="T40" s="54"/>
      <c r="U40" s="55">
        <v>39.5</v>
      </c>
      <c r="V40" s="54">
        <v>39</v>
      </c>
      <c r="W40" s="54">
        <v>39.58</v>
      </c>
      <c r="X40" s="54"/>
      <c r="Y40" s="54"/>
      <c r="Z40" s="54">
        <v>39.549999999999997</v>
      </c>
      <c r="AA40" s="54">
        <v>39.57</v>
      </c>
      <c r="AB40" s="55">
        <v>39.520000000000003</v>
      </c>
      <c r="AC40" s="56">
        <v>39.53</v>
      </c>
    </row>
    <row r="41" spans="15:29" x14ac:dyDescent="0.25">
      <c r="O41" s="52">
        <v>37</v>
      </c>
      <c r="P41" s="53"/>
      <c r="Q41" s="54">
        <v>39.36</v>
      </c>
      <c r="R41" s="54"/>
      <c r="S41" s="54">
        <v>39.58</v>
      </c>
      <c r="T41" s="54"/>
      <c r="U41" s="55">
        <v>39.51</v>
      </c>
      <c r="V41" s="54">
        <v>39.159999999999997</v>
      </c>
      <c r="W41" s="54">
        <v>39.979999999999997</v>
      </c>
      <c r="X41" s="54"/>
      <c r="Y41" s="54"/>
      <c r="Z41" s="54">
        <v>39.54</v>
      </c>
      <c r="AA41" s="54">
        <v>39.369999999999997</v>
      </c>
      <c r="AB41" s="55">
        <v>39.65</v>
      </c>
      <c r="AC41" s="56">
        <v>39.49</v>
      </c>
    </row>
    <row r="42" spans="15:29" x14ac:dyDescent="0.25">
      <c r="O42" s="52">
        <v>38</v>
      </c>
      <c r="P42" s="53"/>
      <c r="Q42" s="54">
        <v>39.5</v>
      </c>
      <c r="R42" s="54"/>
      <c r="S42" s="54">
        <v>39.47</v>
      </c>
      <c r="T42" s="54"/>
      <c r="U42" s="55">
        <v>39.380000000000003</v>
      </c>
      <c r="V42" s="54">
        <v>39.22</v>
      </c>
      <c r="W42" s="54">
        <v>39.659999999999997</v>
      </c>
      <c r="X42" s="54"/>
      <c r="Y42" s="54"/>
      <c r="Z42" s="54">
        <v>39.65</v>
      </c>
      <c r="AA42" s="54">
        <v>39.89</v>
      </c>
      <c r="AB42" s="55">
        <v>39.72</v>
      </c>
      <c r="AC42" s="56">
        <v>40.340000000000003</v>
      </c>
    </row>
    <row r="43" spans="15:29" x14ac:dyDescent="0.25">
      <c r="O43" s="52">
        <v>39</v>
      </c>
      <c r="P43" s="53"/>
      <c r="Q43" s="54">
        <v>39.31</v>
      </c>
      <c r="R43" s="54"/>
      <c r="S43" s="54">
        <v>39.72</v>
      </c>
      <c r="T43" s="54"/>
      <c r="U43" s="55">
        <v>39.26</v>
      </c>
      <c r="V43" s="54">
        <v>39.299999999999997</v>
      </c>
      <c r="W43" s="54">
        <v>39.49</v>
      </c>
      <c r="X43" s="54"/>
      <c r="Y43" s="54"/>
      <c r="Z43" s="54">
        <v>39.65</v>
      </c>
      <c r="AA43" s="54">
        <v>39.5</v>
      </c>
      <c r="AB43" s="55">
        <v>39.729999999999997</v>
      </c>
      <c r="AC43" s="56">
        <v>39.229999999999997</v>
      </c>
    </row>
    <row r="44" spans="15:29" x14ac:dyDescent="0.25">
      <c r="O44" s="52">
        <v>40</v>
      </c>
      <c r="P44" s="53"/>
      <c r="Q44" s="54">
        <v>39.18</v>
      </c>
      <c r="R44" s="54"/>
      <c r="S44" s="54">
        <v>39.4</v>
      </c>
      <c r="T44" s="54"/>
      <c r="U44" s="55">
        <v>39.159999999999997</v>
      </c>
      <c r="V44" s="54">
        <v>39.76</v>
      </c>
      <c r="W44" s="54">
        <v>39.770000000000003</v>
      </c>
      <c r="X44" s="54"/>
      <c r="Y44" s="54"/>
      <c r="Z44" s="54">
        <v>39.700000000000003</v>
      </c>
      <c r="AA44" s="54">
        <v>39.61</v>
      </c>
      <c r="AB44" s="55">
        <v>39.950000000000003</v>
      </c>
      <c r="AC44" s="56">
        <v>40.17</v>
      </c>
    </row>
    <row r="45" spans="15:29" x14ac:dyDescent="0.25">
      <c r="O45" s="52">
        <v>41</v>
      </c>
      <c r="P45" s="53"/>
      <c r="Q45" s="54">
        <v>39.22</v>
      </c>
      <c r="R45" s="54"/>
      <c r="S45" s="54">
        <v>39.54</v>
      </c>
      <c r="T45" s="54"/>
      <c r="U45" s="55">
        <v>39.270000000000003</v>
      </c>
      <c r="V45" s="54">
        <v>39.049999999999997</v>
      </c>
      <c r="W45" s="54">
        <v>39.64</v>
      </c>
      <c r="X45" s="54"/>
      <c r="Y45" s="54"/>
      <c r="Z45" s="54">
        <v>39.54</v>
      </c>
      <c r="AA45" s="54">
        <v>39.49</v>
      </c>
      <c r="AB45" s="55">
        <v>39.83</v>
      </c>
      <c r="AC45" s="56">
        <v>40.659999999999997</v>
      </c>
    </row>
    <row r="46" spans="15:29" x14ac:dyDescent="0.25">
      <c r="O46" s="52">
        <v>42</v>
      </c>
      <c r="P46" s="53"/>
      <c r="Q46" s="54">
        <v>39.520000000000003</v>
      </c>
      <c r="R46" s="54"/>
      <c r="S46" s="54">
        <v>39.51</v>
      </c>
      <c r="T46" s="54"/>
      <c r="U46" s="55">
        <v>39.229999999999997</v>
      </c>
      <c r="V46" s="54">
        <v>39.380000000000003</v>
      </c>
      <c r="W46" s="54">
        <v>40.6</v>
      </c>
      <c r="X46" s="54"/>
      <c r="Y46" s="54"/>
      <c r="Z46" s="54">
        <v>39.79</v>
      </c>
      <c r="AA46" s="54">
        <v>39.47</v>
      </c>
      <c r="AB46" s="55">
        <v>39.869999999999997</v>
      </c>
      <c r="AC46" s="56">
        <v>39.369999999999997</v>
      </c>
    </row>
    <row r="47" spans="15:29" x14ac:dyDescent="0.25">
      <c r="O47" s="52">
        <v>43</v>
      </c>
      <c r="P47" s="53"/>
      <c r="Q47" s="54">
        <v>39.46</v>
      </c>
      <c r="R47" s="54"/>
      <c r="S47" s="54">
        <v>39.47</v>
      </c>
      <c r="T47" s="54"/>
      <c r="U47" s="55">
        <v>39.76</v>
      </c>
      <c r="V47" s="54">
        <v>39.42</v>
      </c>
      <c r="W47" s="54">
        <v>39.659999999999997</v>
      </c>
      <c r="X47" s="54"/>
      <c r="Y47" s="54"/>
      <c r="Z47" s="54">
        <v>39.590000000000003</v>
      </c>
      <c r="AA47" s="54">
        <v>39.380000000000003</v>
      </c>
      <c r="AB47" s="55">
        <v>39.94</v>
      </c>
      <c r="AC47" s="56"/>
    </row>
    <row r="48" spans="15:29" x14ac:dyDescent="0.25">
      <c r="O48" s="52">
        <v>44</v>
      </c>
      <c r="P48" s="53"/>
      <c r="Q48" s="54">
        <v>39.380000000000003</v>
      </c>
      <c r="R48" s="54"/>
      <c r="S48" s="54">
        <v>39.53</v>
      </c>
      <c r="T48" s="54"/>
      <c r="U48" s="55">
        <v>39.369999999999997</v>
      </c>
      <c r="V48" s="54">
        <v>39.229999999999997</v>
      </c>
      <c r="W48" s="54">
        <v>39.380000000000003</v>
      </c>
      <c r="X48" s="54"/>
      <c r="Y48" s="54"/>
      <c r="Z48" s="54">
        <v>40</v>
      </c>
      <c r="AA48" s="54">
        <v>39.35</v>
      </c>
      <c r="AB48" s="55">
        <v>40.36</v>
      </c>
      <c r="AC48" s="56"/>
    </row>
    <row r="49" spans="15:29" x14ac:dyDescent="0.25">
      <c r="O49" s="52">
        <v>45</v>
      </c>
      <c r="P49" s="53"/>
      <c r="Q49" s="54">
        <v>39.29</v>
      </c>
      <c r="R49" s="54"/>
      <c r="S49" s="54">
        <v>39.520000000000003</v>
      </c>
      <c r="T49" s="54"/>
      <c r="U49" s="55">
        <v>39.369999999999997</v>
      </c>
      <c r="V49" s="54">
        <v>39.78</v>
      </c>
      <c r="W49" s="54">
        <v>39.51</v>
      </c>
      <c r="X49" s="54"/>
      <c r="Y49" s="54"/>
      <c r="Z49" s="54">
        <v>39.72</v>
      </c>
      <c r="AA49" s="54">
        <v>39.380000000000003</v>
      </c>
      <c r="AB49" s="55">
        <v>39.869999999999997</v>
      </c>
      <c r="AC49" s="56"/>
    </row>
    <row r="50" spans="15:29" x14ac:dyDescent="0.25">
      <c r="O50" s="52">
        <v>46</v>
      </c>
      <c r="P50" s="53"/>
      <c r="Q50" s="54">
        <v>39.29</v>
      </c>
      <c r="R50" s="54"/>
      <c r="S50" s="54">
        <v>39.799999999999997</v>
      </c>
      <c r="T50" s="54"/>
      <c r="U50" s="55">
        <v>39.26</v>
      </c>
      <c r="V50" s="54">
        <v>39.18</v>
      </c>
      <c r="W50" s="54">
        <v>39.43</v>
      </c>
      <c r="X50" s="54"/>
      <c r="Y50" s="54"/>
      <c r="Z50" s="54">
        <v>39.81</v>
      </c>
      <c r="AA50" s="54">
        <v>39.11</v>
      </c>
      <c r="AB50" s="55">
        <v>39.92</v>
      </c>
      <c r="AC50" s="56"/>
    </row>
    <row r="51" spans="15:29" x14ac:dyDescent="0.25">
      <c r="O51" s="52">
        <v>47</v>
      </c>
      <c r="P51" s="53"/>
      <c r="Q51" s="54">
        <v>39.19</v>
      </c>
      <c r="R51" s="54"/>
      <c r="S51" s="54">
        <v>39.44</v>
      </c>
      <c r="T51" s="54"/>
      <c r="U51" s="55">
        <v>39.29</v>
      </c>
      <c r="V51" s="54">
        <v>39.119999999999997</v>
      </c>
      <c r="W51" s="54">
        <v>39.54</v>
      </c>
      <c r="X51" s="54"/>
      <c r="Y51" s="54"/>
      <c r="Z51" s="54">
        <v>39.700000000000003</v>
      </c>
      <c r="AA51" s="54">
        <v>39.29</v>
      </c>
      <c r="AB51" s="55">
        <v>39.979999999999997</v>
      </c>
      <c r="AC51" s="56"/>
    </row>
    <row r="52" spans="15:29" x14ac:dyDescent="0.25">
      <c r="O52" s="52">
        <v>48</v>
      </c>
      <c r="P52" s="53"/>
      <c r="Q52" s="54">
        <v>39.32</v>
      </c>
      <c r="R52" s="54"/>
      <c r="S52" s="54">
        <v>39.369999999999997</v>
      </c>
      <c r="T52" s="54"/>
      <c r="U52" s="55">
        <v>39.33</v>
      </c>
      <c r="V52" s="54">
        <v>39.450000000000003</v>
      </c>
      <c r="W52" s="54">
        <v>39.450000000000003</v>
      </c>
      <c r="X52" s="54"/>
      <c r="Y52" s="54"/>
      <c r="Z52" s="54">
        <v>39.75</v>
      </c>
      <c r="AA52" s="54">
        <v>39.86</v>
      </c>
      <c r="AB52" s="55">
        <v>39.82</v>
      </c>
      <c r="AC52" s="56"/>
    </row>
    <row r="53" spans="15:29" x14ac:dyDescent="0.25">
      <c r="O53" s="52">
        <v>49</v>
      </c>
      <c r="P53" s="53"/>
      <c r="Q53" s="54">
        <v>39.25</v>
      </c>
      <c r="R53" s="54"/>
      <c r="S53" s="54">
        <v>39.28</v>
      </c>
      <c r="T53" s="54"/>
      <c r="U53" s="55">
        <v>39.979999999999997</v>
      </c>
      <c r="V53" s="54">
        <v>39.04</v>
      </c>
      <c r="W53" s="54">
        <v>39.51</v>
      </c>
      <c r="X53" s="54"/>
      <c r="Y53" s="54"/>
      <c r="Z53" s="54">
        <v>39.799999999999997</v>
      </c>
      <c r="AA53" s="54">
        <v>39.200000000000003</v>
      </c>
      <c r="AB53" s="55">
        <v>39.880000000000003</v>
      </c>
      <c r="AC53" s="56"/>
    </row>
    <row r="54" spans="15:29" x14ac:dyDescent="0.25">
      <c r="O54" s="52">
        <v>50</v>
      </c>
      <c r="P54" s="53"/>
      <c r="Q54" s="54">
        <v>39.229999999999997</v>
      </c>
      <c r="R54" s="54"/>
      <c r="S54" s="54">
        <v>39.25</v>
      </c>
      <c r="T54" s="54"/>
      <c r="U54" s="55">
        <v>39.46</v>
      </c>
      <c r="V54" s="54">
        <v>39.25</v>
      </c>
      <c r="W54" s="54">
        <v>39.65</v>
      </c>
      <c r="X54" s="54"/>
      <c r="Y54" s="54"/>
      <c r="Z54" s="54">
        <v>39.71</v>
      </c>
      <c r="AA54" s="54">
        <v>39.33</v>
      </c>
      <c r="AB54" s="55">
        <v>40.450000000000003</v>
      </c>
      <c r="AC54" s="56"/>
    </row>
    <row r="55" spans="15:29" x14ac:dyDescent="0.25">
      <c r="O55" s="52">
        <v>51</v>
      </c>
      <c r="P55" s="53"/>
      <c r="Q55" s="54">
        <v>39.67</v>
      </c>
      <c r="R55" s="54"/>
      <c r="S55" s="54">
        <v>39.4</v>
      </c>
      <c r="T55" s="54"/>
      <c r="U55" s="55">
        <v>39.25</v>
      </c>
      <c r="V55" s="54">
        <v>39.950000000000003</v>
      </c>
      <c r="W55" s="54">
        <v>39.950000000000003</v>
      </c>
      <c r="X55" s="54"/>
      <c r="Y55" s="54"/>
      <c r="Z55" s="54">
        <v>39.78</v>
      </c>
      <c r="AA55" s="54">
        <v>39.14</v>
      </c>
      <c r="AB55" s="55">
        <v>39.69</v>
      </c>
      <c r="AC55" s="56"/>
    </row>
    <row r="56" spans="15:29" x14ac:dyDescent="0.25">
      <c r="O56" s="52">
        <v>52</v>
      </c>
      <c r="P56" s="53"/>
      <c r="Q56" s="54">
        <v>39.29</v>
      </c>
      <c r="R56" s="54"/>
      <c r="S56" s="54">
        <v>39.43</v>
      </c>
      <c r="T56" s="54"/>
      <c r="U56" s="55">
        <v>39.28</v>
      </c>
      <c r="V56" s="54">
        <v>39.36</v>
      </c>
      <c r="W56" s="54">
        <v>39.96</v>
      </c>
      <c r="X56" s="54"/>
      <c r="Y56" s="54"/>
      <c r="Z56" s="54">
        <v>39.880000000000003</v>
      </c>
      <c r="AA56" s="54">
        <v>40.049999999999997</v>
      </c>
      <c r="AB56" s="55">
        <v>39.549999999999997</v>
      </c>
      <c r="AC56" s="56"/>
    </row>
    <row r="57" spans="15:29" x14ac:dyDescent="0.25">
      <c r="O57" s="52">
        <v>53</v>
      </c>
      <c r="P57" s="53"/>
      <c r="Q57" s="54">
        <v>39.51</v>
      </c>
      <c r="R57" s="54"/>
      <c r="S57" s="54">
        <v>39.409999999999997</v>
      </c>
      <c r="T57" s="54"/>
      <c r="U57" s="55">
        <v>39.26</v>
      </c>
      <c r="V57" s="54">
        <v>39.46</v>
      </c>
      <c r="W57" s="54">
        <v>39.32</v>
      </c>
      <c r="X57" s="54"/>
      <c r="Y57" s="54"/>
      <c r="Z57" s="54">
        <v>39.82</v>
      </c>
      <c r="AA57" s="54">
        <v>39.42</v>
      </c>
      <c r="AB57" s="55">
        <v>39.75</v>
      </c>
      <c r="AC57" s="56"/>
    </row>
    <row r="58" spans="15:29" x14ac:dyDescent="0.25">
      <c r="O58" s="52">
        <v>54</v>
      </c>
      <c r="P58" s="53"/>
      <c r="Q58" s="54">
        <v>39.31</v>
      </c>
      <c r="R58" s="54"/>
      <c r="S58" s="54">
        <v>39.32</v>
      </c>
      <c r="T58" s="54"/>
      <c r="U58" s="55">
        <v>39.21</v>
      </c>
      <c r="V58" s="54">
        <v>39.54</v>
      </c>
      <c r="W58" s="54">
        <v>39.78</v>
      </c>
      <c r="X58" s="54"/>
      <c r="Y58" s="54"/>
      <c r="Z58" s="54">
        <v>39.76</v>
      </c>
      <c r="AA58" s="54">
        <v>39.6</v>
      </c>
      <c r="AB58" s="55">
        <v>39.76</v>
      </c>
      <c r="AC58" s="56"/>
    </row>
    <row r="59" spans="15:29" x14ac:dyDescent="0.25">
      <c r="O59" s="52">
        <v>55</v>
      </c>
      <c r="P59" s="53"/>
      <c r="Q59" s="54">
        <v>39.18</v>
      </c>
      <c r="R59" s="54"/>
      <c r="S59" s="54">
        <v>39.5</v>
      </c>
      <c r="T59" s="54"/>
      <c r="U59" s="55">
        <v>39.26</v>
      </c>
      <c r="V59" s="54"/>
      <c r="W59" s="54">
        <v>39.979999999999997</v>
      </c>
      <c r="X59" s="54"/>
      <c r="Y59" s="54"/>
      <c r="Z59" s="54">
        <v>39.64</v>
      </c>
      <c r="AA59" s="54">
        <v>39.299999999999997</v>
      </c>
      <c r="AB59" s="55">
        <v>39.75</v>
      </c>
      <c r="AC59" s="56"/>
    </row>
    <row r="60" spans="15:29" x14ac:dyDescent="0.25">
      <c r="O60" s="52">
        <v>56</v>
      </c>
      <c r="P60" s="53"/>
      <c r="Q60" s="54">
        <v>39.33</v>
      </c>
      <c r="R60" s="54"/>
      <c r="S60" s="54">
        <v>39.58</v>
      </c>
      <c r="T60" s="54"/>
      <c r="U60" s="55">
        <v>39.26</v>
      </c>
      <c r="V60" s="54"/>
      <c r="W60" s="54">
        <v>39.549999999999997</v>
      </c>
      <c r="X60" s="54"/>
      <c r="Y60" s="54"/>
      <c r="Z60" s="54">
        <v>39.81</v>
      </c>
      <c r="AA60" s="54">
        <v>39.53</v>
      </c>
      <c r="AB60" s="55">
        <v>40.04</v>
      </c>
      <c r="AC60" s="56"/>
    </row>
    <row r="61" spans="15:29" x14ac:dyDescent="0.25">
      <c r="O61" s="52">
        <v>57</v>
      </c>
      <c r="P61" s="53"/>
      <c r="Q61" s="54">
        <v>39.35</v>
      </c>
      <c r="R61" s="54"/>
      <c r="S61" s="54">
        <v>39.56</v>
      </c>
      <c r="T61" s="54"/>
      <c r="U61" s="55">
        <v>39.229999999999997</v>
      </c>
      <c r="V61" s="54"/>
      <c r="W61" s="54">
        <v>39.79</v>
      </c>
      <c r="X61" s="54"/>
      <c r="Y61" s="54"/>
      <c r="Z61" s="54">
        <v>40.04</v>
      </c>
      <c r="AA61" s="54">
        <v>39.270000000000003</v>
      </c>
      <c r="AB61" s="55">
        <v>39.61</v>
      </c>
      <c r="AC61" s="56"/>
    </row>
    <row r="62" spans="15:29" x14ac:dyDescent="0.25">
      <c r="O62" s="52">
        <v>58</v>
      </c>
      <c r="P62" s="53"/>
      <c r="Q62" s="54">
        <v>39.18</v>
      </c>
      <c r="R62" s="54"/>
      <c r="S62" s="54">
        <v>39.46</v>
      </c>
      <c r="T62" s="54"/>
      <c r="U62" s="55">
        <v>39.15</v>
      </c>
      <c r="V62" s="54"/>
      <c r="W62" s="54">
        <v>40</v>
      </c>
      <c r="X62" s="54"/>
      <c r="Y62" s="54"/>
      <c r="Z62" s="54">
        <v>39.880000000000003</v>
      </c>
      <c r="AA62" s="54">
        <v>39.67</v>
      </c>
      <c r="AB62" s="55">
        <v>39.46</v>
      </c>
      <c r="AC62" s="56"/>
    </row>
    <row r="63" spans="15:29" x14ac:dyDescent="0.25">
      <c r="O63" s="52">
        <v>59</v>
      </c>
      <c r="P63" s="53"/>
      <c r="Q63" s="54">
        <v>39.24</v>
      </c>
      <c r="R63" s="54"/>
      <c r="S63" s="54">
        <v>39.44</v>
      </c>
      <c r="T63" s="54"/>
      <c r="U63" s="55">
        <v>39.17</v>
      </c>
      <c r="V63" s="54"/>
      <c r="W63" s="54">
        <v>39.549999999999997</v>
      </c>
      <c r="X63" s="54"/>
      <c r="Y63" s="54"/>
      <c r="Z63" s="54">
        <v>39.86</v>
      </c>
      <c r="AA63" s="54">
        <v>39.32</v>
      </c>
      <c r="AB63" s="55">
        <v>39.61</v>
      </c>
      <c r="AC63" s="56"/>
    </row>
    <row r="64" spans="15:29" x14ac:dyDescent="0.25">
      <c r="O64" s="52">
        <v>60</v>
      </c>
      <c r="P64" s="53"/>
      <c r="Q64" s="54">
        <v>39.270000000000003</v>
      </c>
      <c r="R64" s="54"/>
      <c r="S64" s="54">
        <v>40.32</v>
      </c>
      <c r="T64" s="54"/>
      <c r="U64" s="54">
        <v>39.31</v>
      </c>
      <c r="V64" s="54"/>
      <c r="W64" s="54">
        <v>41.44</v>
      </c>
      <c r="X64" s="54"/>
      <c r="Y64" s="54"/>
      <c r="Z64" s="54">
        <v>39.71</v>
      </c>
      <c r="AA64" s="54">
        <v>39.46</v>
      </c>
      <c r="AB64" s="55">
        <v>39.58</v>
      </c>
      <c r="AC64" s="56"/>
    </row>
    <row r="65" spans="15:29" x14ac:dyDescent="0.25">
      <c r="O65" s="52">
        <v>61</v>
      </c>
      <c r="P65" s="53"/>
      <c r="Q65" s="54">
        <v>39.44</v>
      </c>
      <c r="R65" s="54"/>
      <c r="S65" s="54">
        <v>40.46</v>
      </c>
      <c r="T65" s="54"/>
      <c r="U65" s="54">
        <v>39.26</v>
      </c>
      <c r="V65" s="54"/>
      <c r="W65" s="54">
        <v>39.83</v>
      </c>
      <c r="X65" s="54"/>
      <c r="Y65" s="54"/>
      <c r="Z65" s="54">
        <v>39.9</v>
      </c>
      <c r="AA65" s="54">
        <v>39.24</v>
      </c>
      <c r="AB65" s="55">
        <v>39.700000000000003</v>
      </c>
      <c r="AC65" s="56"/>
    </row>
    <row r="66" spans="15:29" x14ac:dyDescent="0.25">
      <c r="O66" s="52">
        <v>62</v>
      </c>
      <c r="P66" s="53"/>
      <c r="Q66" s="54">
        <v>39.28</v>
      </c>
      <c r="R66" s="54"/>
      <c r="S66" s="54">
        <v>39.659999999999997</v>
      </c>
      <c r="T66" s="54"/>
      <c r="U66" s="54">
        <v>39.380000000000003</v>
      </c>
      <c r="V66" s="54"/>
      <c r="W66" s="54">
        <v>39.53</v>
      </c>
      <c r="X66" s="54"/>
      <c r="Y66" s="54"/>
      <c r="Z66" s="54">
        <v>40.04</v>
      </c>
      <c r="AA66" s="54">
        <v>39.159999999999997</v>
      </c>
      <c r="AB66" s="55">
        <v>39.909999999999997</v>
      </c>
      <c r="AC66" s="56"/>
    </row>
    <row r="67" spans="15:29" x14ac:dyDescent="0.25">
      <c r="O67" s="52">
        <v>63</v>
      </c>
      <c r="P67" s="53"/>
      <c r="Q67" s="54">
        <v>39.33</v>
      </c>
      <c r="R67" s="54"/>
      <c r="S67" s="54">
        <v>39.74</v>
      </c>
      <c r="T67" s="54"/>
      <c r="U67" s="54">
        <v>39.15</v>
      </c>
      <c r="V67" s="54"/>
      <c r="W67" s="54">
        <v>39.69</v>
      </c>
      <c r="X67" s="54"/>
      <c r="Y67" s="54"/>
      <c r="Z67" s="54">
        <v>39.74</v>
      </c>
      <c r="AA67" s="54">
        <v>39.94</v>
      </c>
      <c r="AB67" s="55">
        <v>39.9</v>
      </c>
      <c r="AC67" s="56"/>
    </row>
    <row r="68" spans="15:29" x14ac:dyDescent="0.25">
      <c r="O68" s="52">
        <v>64</v>
      </c>
      <c r="P68" s="53"/>
      <c r="Q68" s="54">
        <v>39.32</v>
      </c>
      <c r="R68" s="54"/>
      <c r="S68" s="54">
        <v>39.590000000000003</v>
      </c>
      <c r="T68" s="54"/>
      <c r="U68" s="54">
        <v>39.270000000000003</v>
      </c>
      <c r="V68" s="54"/>
      <c r="W68" s="54">
        <v>39.76</v>
      </c>
      <c r="X68" s="54"/>
      <c r="Y68" s="54"/>
      <c r="Z68" s="54">
        <v>40.01</v>
      </c>
      <c r="AA68" s="54">
        <v>39.409999999999997</v>
      </c>
      <c r="AB68" s="55">
        <v>39.76</v>
      </c>
      <c r="AC68" s="56"/>
    </row>
    <row r="69" spans="15:29" x14ac:dyDescent="0.25">
      <c r="O69" s="52">
        <v>65</v>
      </c>
      <c r="P69" s="53"/>
      <c r="Q69" s="54">
        <v>39.25</v>
      </c>
      <c r="R69" s="54"/>
      <c r="S69" s="54">
        <v>39.68</v>
      </c>
      <c r="T69" s="54"/>
      <c r="U69" s="54">
        <v>39.22</v>
      </c>
      <c r="V69" s="54"/>
      <c r="W69" s="54">
        <v>39.729999999999997</v>
      </c>
      <c r="X69" s="54"/>
      <c r="Y69" s="54"/>
      <c r="Z69" s="54">
        <v>39.86</v>
      </c>
      <c r="AA69" s="54">
        <v>39.5</v>
      </c>
      <c r="AB69" s="55">
        <v>40.22</v>
      </c>
      <c r="AC69" s="56"/>
    </row>
    <row r="70" spans="15:29" x14ac:dyDescent="0.25">
      <c r="O70" s="52">
        <v>66</v>
      </c>
      <c r="P70" s="53"/>
      <c r="Q70" s="54">
        <v>39.39</v>
      </c>
      <c r="R70" s="54"/>
      <c r="S70" s="54">
        <v>39.700000000000003</v>
      </c>
      <c r="T70" s="54"/>
      <c r="U70" s="54">
        <v>39.270000000000003</v>
      </c>
      <c r="V70" s="54"/>
      <c r="W70" s="54">
        <v>39.76</v>
      </c>
      <c r="X70" s="54"/>
      <c r="Y70" s="54"/>
      <c r="Z70" s="54">
        <v>39.94</v>
      </c>
      <c r="AA70" s="54">
        <v>39.67</v>
      </c>
      <c r="AB70" s="55">
        <v>40.06</v>
      </c>
      <c r="AC70" s="56"/>
    </row>
    <row r="71" spans="15:29" x14ac:dyDescent="0.25">
      <c r="O71" s="52">
        <v>67</v>
      </c>
      <c r="P71" s="53"/>
      <c r="Q71" s="54">
        <v>39.46</v>
      </c>
      <c r="R71" s="54"/>
      <c r="S71" s="54">
        <v>39.72</v>
      </c>
      <c r="T71" s="54"/>
      <c r="U71" s="54">
        <v>39.33</v>
      </c>
      <c r="V71" s="54"/>
      <c r="W71" s="54">
        <v>39.590000000000003</v>
      </c>
      <c r="X71" s="54"/>
      <c r="Y71" s="54"/>
      <c r="Z71" s="54">
        <v>40.04</v>
      </c>
      <c r="AA71" s="54">
        <v>39.29</v>
      </c>
      <c r="AB71" s="55">
        <v>39.64</v>
      </c>
      <c r="AC71" s="56"/>
    </row>
    <row r="72" spans="15:29" x14ac:dyDescent="0.25">
      <c r="O72" s="52">
        <v>68</v>
      </c>
      <c r="P72" s="53"/>
      <c r="Q72" s="54">
        <v>39.43</v>
      </c>
      <c r="R72" s="54"/>
      <c r="S72" s="54">
        <v>39.479999999999997</v>
      </c>
      <c r="T72" s="54"/>
      <c r="U72" s="54">
        <v>39.39</v>
      </c>
      <c r="V72" s="54"/>
      <c r="W72" s="54">
        <v>39.409999999999997</v>
      </c>
      <c r="X72" s="54"/>
      <c r="Y72" s="54"/>
      <c r="Z72" s="54">
        <v>40.14</v>
      </c>
      <c r="AA72" s="54">
        <v>39.97</v>
      </c>
      <c r="AB72" s="55"/>
      <c r="AC72" s="56"/>
    </row>
    <row r="73" spans="15:29" x14ac:dyDescent="0.25">
      <c r="O73" s="52">
        <v>69</v>
      </c>
      <c r="P73" s="53"/>
      <c r="Q73" s="54">
        <v>39.36</v>
      </c>
      <c r="R73" s="54"/>
      <c r="S73" s="54">
        <v>39.57</v>
      </c>
      <c r="T73" s="54"/>
      <c r="U73" s="54">
        <v>39.369999999999997</v>
      </c>
      <c r="V73" s="54"/>
      <c r="W73" s="54">
        <v>39.619999999999997</v>
      </c>
      <c r="X73" s="54"/>
      <c r="Y73" s="54"/>
      <c r="Z73" s="54">
        <v>40.020000000000003</v>
      </c>
      <c r="AA73" s="54">
        <v>39.36</v>
      </c>
      <c r="AB73" s="55"/>
      <c r="AC73" s="56"/>
    </row>
    <row r="74" spans="15:29" x14ac:dyDescent="0.25">
      <c r="O74" s="52">
        <v>70</v>
      </c>
      <c r="P74" s="53"/>
      <c r="Q74" s="54">
        <v>39.43</v>
      </c>
      <c r="R74" s="54"/>
      <c r="S74" s="54">
        <v>39.479999999999997</v>
      </c>
      <c r="T74" s="54"/>
      <c r="U74" s="54">
        <v>39.15</v>
      </c>
      <c r="V74" s="54"/>
      <c r="W74" s="54">
        <v>39.56</v>
      </c>
      <c r="X74" s="54"/>
      <c r="Y74" s="54"/>
      <c r="Z74" s="54">
        <v>42.42</v>
      </c>
      <c r="AA74" s="54">
        <v>39.51</v>
      </c>
      <c r="AB74" s="55"/>
      <c r="AC74" s="56"/>
    </row>
    <row r="75" spans="15:29" x14ac:dyDescent="0.25">
      <c r="O75" s="52">
        <v>71</v>
      </c>
      <c r="P75" s="53"/>
      <c r="Q75" s="54">
        <v>39.130000000000003</v>
      </c>
      <c r="R75" s="54"/>
      <c r="S75" s="54">
        <v>39.270000000000003</v>
      </c>
      <c r="T75" s="54"/>
      <c r="U75" s="54">
        <v>39.44</v>
      </c>
      <c r="V75" s="54"/>
      <c r="W75" s="54">
        <v>40.380000000000003</v>
      </c>
      <c r="X75" s="54"/>
      <c r="Y75" s="54"/>
      <c r="Z75" s="54">
        <v>41.28</v>
      </c>
      <c r="AA75" s="54">
        <v>39.229999999999997</v>
      </c>
      <c r="AB75" s="55"/>
      <c r="AC75" s="56"/>
    </row>
    <row r="76" spans="15:29" x14ac:dyDescent="0.25">
      <c r="O76" s="52">
        <v>72</v>
      </c>
      <c r="P76" s="53"/>
      <c r="Q76" s="54">
        <v>39.35</v>
      </c>
      <c r="R76" s="54"/>
      <c r="S76" s="54">
        <v>39.46</v>
      </c>
      <c r="T76" s="54"/>
      <c r="U76" s="54">
        <v>39.28</v>
      </c>
      <c r="V76" s="54"/>
      <c r="W76" s="54">
        <v>39.81</v>
      </c>
      <c r="X76" s="54"/>
      <c r="Y76" s="54"/>
      <c r="Z76" s="55">
        <v>39.81</v>
      </c>
      <c r="AA76" s="54">
        <v>39.54</v>
      </c>
      <c r="AB76" s="55"/>
      <c r="AC76" s="56"/>
    </row>
    <row r="77" spans="15:29" x14ac:dyDescent="0.25">
      <c r="O77" s="52">
        <v>73</v>
      </c>
      <c r="P77" s="57"/>
      <c r="Q77" s="54">
        <v>39.33</v>
      </c>
      <c r="R77" s="54"/>
      <c r="S77" s="55">
        <v>39.299999999999997</v>
      </c>
      <c r="T77" s="55"/>
      <c r="U77" s="55">
        <v>39.340000000000003</v>
      </c>
      <c r="V77" s="55"/>
      <c r="W77" s="54">
        <v>39.479999999999997</v>
      </c>
      <c r="X77" s="55"/>
      <c r="Y77" s="55"/>
      <c r="Z77" s="55">
        <v>39.94</v>
      </c>
      <c r="AA77" s="55">
        <v>39.68</v>
      </c>
      <c r="AB77" s="55"/>
      <c r="AC77" s="56"/>
    </row>
    <row r="78" spans="15:29" x14ac:dyDescent="0.25">
      <c r="O78" s="52">
        <v>74</v>
      </c>
      <c r="P78" s="57"/>
      <c r="Q78" s="55">
        <v>39.22</v>
      </c>
      <c r="R78" s="54"/>
      <c r="S78" s="55">
        <v>39.33</v>
      </c>
      <c r="T78" s="55"/>
      <c r="U78" s="55">
        <v>39.4</v>
      </c>
      <c r="V78" s="55"/>
      <c r="W78" s="55">
        <v>39.590000000000003</v>
      </c>
      <c r="X78" s="55"/>
      <c r="Y78" s="55"/>
      <c r="Z78" s="55"/>
      <c r="AA78" s="55">
        <v>39.56</v>
      </c>
      <c r="AB78" s="55"/>
      <c r="AC78" s="56"/>
    </row>
    <row r="79" spans="15:29" x14ac:dyDescent="0.25">
      <c r="O79" s="52">
        <v>75</v>
      </c>
      <c r="P79" s="57"/>
      <c r="Q79" s="55">
        <v>40.1</v>
      </c>
      <c r="R79" s="54"/>
      <c r="S79" s="55">
        <v>39.28</v>
      </c>
      <c r="T79" s="55"/>
      <c r="U79" s="55">
        <v>39.89</v>
      </c>
      <c r="V79" s="55"/>
      <c r="W79" s="55">
        <v>39.619999999999997</v>
      </c>
      <c r="X79" s="55"/>
      <c r="Y79" s="55"/>
      <c r="Z79" s="55"/>
      <c r="AA79" s="55">
        <v>39.97</v>
      </c>
      <c r="AB79" s="55"/>
      <c r="AC79" s="56"/>
    </row>
    <row r="80" spans="15:29" x14ac:dyDescent="0.25">
      <c r="O80" s="52">
        <v>76</v>
      </c>
      <c r="P80" s="57"/>
      <c r="Q80" s="55">
        <v>39.22</v>
      </c>
      <c r="R80" s="54"/>
      <c r="S80" s="55">
        <v>39.340000000000003</v>
      </c>
      <c r="T80" s="55"/>
      <c r="U80" s="55">
        <v>39.57</v>
      </c>
      <c r="V80" s="55"/>
      <c r="W80" s="55">
        <v>39.659999999999997</v>
      </c>
      <c r="X80" s="55"/>
      <c r="Y80" s="55"/>
      <c r="Z80" s="55"/>
      <c r="AA80" s="55">
        <v>39.49</v>
      </c>
      <c r="AB80" s="55"/>
      <c r="AC80" s="56"/>
    </row>
    <row r="81" spans="15:29" x14ac:dyDescent="0.25">
      <c r="O81" s="52">
        <v>77</v>
      </c>
      <c r="P81" s="57"/>
      <c r="Q81" s="55">
        <v>39.340000000000003</v>
      </c>
      <c r="R81" s="54"/>
      <c r="S81" s="55">
        <v>39.49</v>
      </c>
      <c r="T81" s="55"/>
      <c r="U81" s="55">
        <v>39.340000000000003</v>
      </c>
      <c r="V81" s="55"/>
      <c r="W81" s="55">
        <v>40.03</v>
      </c>
      <c r="X81" s="55"/>
      <c r="Y81" s="55"/>
      <c r="Z81" s="55"/>
      <c r="AA81" s="55">
        <v>39.4</v>
      </c>
      <c r="AB81" s="55"/>
      <c r="AC81" s="56"/>
    </row>
    <row r="82" spans="15:29" x14ac:dyDescent="0.25">
      <c r="O82" s="52">
        <v>78</v>
      </c>
      <c r="P82" s="57"/>
      <c r="Q82" s="55">
        <v>39.4</v>
      </c>
      <c r="R82" s="54"/>
      <c r="S82" s="55">
        <v>39.44</v>
      </c>
      <c r="T82" s="55"/>
      <c r="U82" s="55">
        <v>39.770000000000003</v>
      </c>
      <c r="V82" s="55"/>
      <c r="W82" s="55">
        <v>40.58</v>
      </c>
      <c r="X82" s="55"/>
      <c r="Y82" s="55"/>
      <c r="Z82" s="55"/>
      <c r="AA82" s="55">
        <v>39.880000000000003</v>
      </c>
      <c r="AB82" s="55"/>
      <c r="AC82" s="56"/>
    </row>
    <row r="83" spans="15:29" x14ac:dyDescent="0.25">
      <c r="O83" s="52">
        <v>79</v>
      </c>
      <c r="P83" s="57"/>
      <c r="Q83" s="55">
        <v>39.200000000000003</v>
      </c>
      <c r="R83" s="54"/>
      <c r="S83" s="55">
        <v>39.46</v>
      </c>
      <c r="T83" s="55"/>
      <c r="U83" s="55"/>
      <c r="V83" s="55"/>
      <c r="W83" s="55"/>
      <c r="X83" s="55"/>
      <c r="Y83" s="55"/>
      <c r="Z83" s="55"/>
      <c r="AA83" s="55">
        <v>39.39</v>
      </c>
      <c r="AB83" s="55"/>
      <c r="AC83" s="56"/>
    </row>
    <row r="84" spans="15:29" x14ac:dyDescent="0.25">
      <c r="O84" s="52">
        <v>80</v>
      </c>
      <c r="P84" s="57"/>
      <c r="Q84" s="55">
        <v>39.369999999999997</v>
      </c>
      <c r="R84" s="54"/>
      <c r="S84" s="55">
        <v>39.51</v>
      </c>
      <c r="T84" s="55"/>
      <c r="U84" s="55"/>
      <c r="V84" s="55"/>
      <c r="W84" s="55"/>
      <c r="X84" s="55"/>
      <c r="Y84" s="55"/>
      <c r="Z84" s="55"/>
      <c r="AA84" s="55">
        <v>39.549999999999997</v>
      </c>
      <c r="AB84" s="55"/>
      <c r="AC84" s="56"/>
    </row>
    <row r="85" spans="15:29" x14ac:dyDescent="0.25">
      <c r="O85" s="52">
        <v>81</v>
      </c>
      <c r="P85" s="57"/>
      <c r="Q85" s="55">
        <v>39.659999999999997</v>
      </c>
      <c r="R85" s="54"/>
      <c r="S85" s="55">
        <v>39.67</v>
      </c>
      <c r="T85" s="55"/>
      <c r="U85" s="55"/>
      <c r="V85" s="55"/>
      <c r="W85" s="55"/>
      <c r="X85" s="55"/>
      <c r="Y85" s="55"/>
      <c r="Z85" s="55"/>
      <c r="AA85" s="55">
        <v>39.380000000000003</v>
      </c>
      <c r="AB85" s="55"/>
      <c r="AC85" s="56"/>
    </row>
    <row r="86" spans="15:29" ht="16.5" thickBot="1" x14ac:dyDescent="0.3">
      <c r="O86" s="52">
        <v>82</v>
      </c>
      <c r="P86" s="58"/>
      <c r="Q86" s="59">
        <v>39.630000000000003</v>
      </c>
      <c r="R86" s="60"/>
      <c r="S86" s="59">
        <v>39.72</v>
      </c>
      <c r="T86" s="59"/>
      <c r="U86" s="59"/>
      <c r="V86" s="59"/>
      <c r="W86" s="59"/>
      <c r="X86" s="59"/>
      <c r="Y86" s="59"/>
      <c r="Z86" s="59"/>
      <c r="AA86" s="59"/>
      <c r="AB86" s="59"/>
      <c r="AC86" s="61"/>
    </row>
  </sheetData>
  <mergeCells count="13">
    <mergeCell ref="J5:K5"/>
    <mergeCell ref="L5:L6"/>
    <mergeCell ref="M5:M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zoomScale="75" zoomScaleNormal="75" zoomScalePageLayoutView="75" workbookViewId="0">
      <selection activeCell="Y45" sqref="Y45"/>
    </sheetView>
  </sheetViews>
  <sheetFormatPr defaultColWidth="11" defaultRowHeight="15.75" x14ac:dyDescent="0.25"/>
  <cols>
    <col min="2" max="2" width="16.875" bestFit="1" customWidth="1"/>
    <col min="3" max="3" width="7.5" bestFit="1" customWidth="1"/>
    <col min="8" max="8" width="12.125" bestFit="1" customWidth="1"/>
    <col min="14" max="14" width="3.625" customWidth="1"/>
    <col min="15" max="15" width="5.125" customWidth="1"/>
    <col min="16" max="29" width="8.625" customWidth="1"/>
  </cols>
  <sheetData>
    <row r="1" spans="1:29" ht="19.5" x14ac:dyDescent="0.3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29" x14ac:dyDescent="0.25">
      <c r="C2" s="1"/>
      <c r="D2" s="1"/>
      <c r="E2" s="1"/>
      <c r="F2" s="1"/>
      <c r="G2" s="1"/>
      <c r="H2" s="1"/>
      <c r="I2" s="1"/>
      <c r="J2" s="1"/>
      <c r="K2" s="1"/>
    </row>
    <row r="3" spans="1:29" ht="19.5" thickBot="1" x14ac:dyDescent="0.35">
      <c r="A3" s="325" t="s">
        <v>35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29" ht="19.5" thickBot="1" x14ac:dyDescent="0.35">
      <c r="A4" s="291"/>
      <c r="B4" s="291"/>
      <c r="C4" s="291"/>
      <c r="D4" s="291"/>
      <c r="E4" s="291"/>
      <c r="F4" s="292"/>
      <c r="G4" s="292"/>
      <c r="H4" s="292"/>
      <c r="I4" s="291"/>
      <c r="J4" s="291"/>
      <c r="K4" s="291"/>
      <c r="O4" s="48"/>
      <c r="P4" s="64" t="str">
        <f>B7</f>
        <v>Бахмацкий Олег</v>
      </c>
      <c r="Q4" s="65" t="str">
        <f>B8</f>
        <v>Петушков Андрей</v>
      </c>
      <c r="R4" s="65" t="str">
        <f>B9</f>
        <v>Бахмацкий Олег</v>
      </c>
      <c r="S4" s="65" t="str">
        <f>B10</f>
        <v>Петушков Андрей</v>
      </c>
      <c r="T4" s="65" t="str">
        <f>B11</f>
        <v>Тыщенко Миша</v>
      </c>
      <c r="U4" s="65" t="str">
        <f>B12</f>
        <v>Бахмацкий Олег</v>
      </c>
      <c r="V4" s="65" t="str">
        <f>B13</f>
        <v>Тыщенко Миша</v>
      </c>
      <c r="W4" s="65" t="str">
        <f>B14</f>
        <v>Бахмацкий Олег</v>
      </c>
      <c r="X4" s="65" t="str">
        <f>B15</f>
        <v>Тыщенко Миша</v>
      </c>
      <c r="Y4" s="65" t="str">
        <f>B16</f>
        <v>Петушков Андрей</v>
      </c>
      <c r="Z4" s="65" t="str">
        <f>B17</f>
        <v>Тыщенко Миша</v>
      </c>
      <c r="AA4" s="65" t="str">
        <f>B18</f>
        <v>Петушков Андрей</v>
      </c>
      <c r="AB4" s="65" t="str">
        <f>B19</f>
        <v>Тыщенко Миша</v>
      </c>
      <c r="AC4" s="66" t="str">
        <f>B20</f>
        <v>Тыщенко Миша</v>
      </c>
    </row>
    <row r="5" spans="1:29" x14ac:dyDescent="0.25">
      <c r="A5" s="326" t="s">
        <v>2</v>
      </c>
      <c r="B5" s="328" t="s">
        <v>3</v>
      </c>
      <c r="C5" s="330" t="s">
        <v>4</v>
      </c>
      <c r="D5" s="332" t="s">
        <v>5</v>
      </c>
      <c r="E5" s="326" t="s">
        <v>6</v>
      </c>
      <c r="F5" s="334" t="s">
        <v>7</v>
      </c>
      <c r="G5" s="335"/>
      <c r="H5" s="336"/>
      <c r="I5" s="332" t="s">
        <v>8</v>
      </c>
      <c r="J5" s="319" t="s">
        <v>9</v>
      </c>
      <c r="K5" s="320"/>
      <c r="L5" s="321" t="s">
        <v>10</v>
      </c>
      <c r="M5" s="323" t="s">
        <v>11</v>
      </c>
      <c r="O5" s="52">
        <v>1</v>
      </c>
      <c r="P5" s="53">
        <v>41.49</v>
      </c>
      <c r="Q5" s="54">
        <v>40.46</v>
      </c>
      <c r="R5" s="54">
        <v>39.99</v>
      </c>
      <c r="S5" s="54">
        <v>40.06</v>
      </c>
      <c r="T5" s="54">
        <v>40.630000000000003</v>
      </c>
      <c r="U5" s="67">
        <v>40.07</v>
      </c>
      <c r="V5" s="54">
        <v>40.380000000000003</v>
      </c>
      <c r="W5" s="54">
        <v>39.799999999999997</v>
      </c>
      <c r="X5" s="54">
        <v>39.51</v>
      </c>
      <c r="Y5" s="54">
        <v>40.049999999999997</v>
      </c>
      <c r="Z5" s="54">
        <v>42.98</v>
      </c>
      <c r="AA5" s="54">
        <v>42.73</v>
      </c>
      <c r="AB5" s="67">
        <v>42.03</v>
      </c>
      <c r="AC5" s="68">
        <v>41.37</v>
      </c>
    </row>
    <row r="6" spans="1:29" ht="30.75" thickBot="1" x14ac:dyDescent="0.3">
      <c r="A6" s="327"/>
      <c r="B6" s="329"/>
      <c r="C6" s="331"/>
      <c r="D6" s="333"/>
      <c r="E6" s="327"/>
      <c r="F6" s="2" t="s">
        <v>12</v>
      </c>
      <c r="G6" s="3" t="s">
        <v>13</v>
      </c>
      <c r="H6" s="4" t="s">
        <v>14</v>
      </c>
      <c r="I6" s="333"/>
      <c r="J6" s="5" t="s">
        <v>15</v>
      </c>
      <c r="K6" s="5" t="s">
        <v>16</v>
      </c>
      <c r="L6" s="322"/>
      <c r="M6" s="324"/>
      <c r="O6" s="52">
        <v>2</v>
      </c>
      <c r="P6" s="53">
        <v>41.01</v>
      </c>
      <c r="Q6" s="54">
        <v>40.01</v>
      </c>
      <c r="R6" s="54">
        <v>39.69</v>
      </c>
      <c r="S6" s="54">
        <v>39.770000000000003</v>
      </c>
      <c r="T6" s="54">
        <v>40.49</v>
      </c>
      <c r="U6" s="67">
        <v>40.21</v>
      </c>
      <c r="V6" s="54">
        <v>39.61</v>
      </c>
      <c r="W6" s="54">
        <v>39.840000000000003</v>
      </c>
      <c r="X6" s="54">
        <v>39.36</v>
      </c>
      <c r="Y6" s="54">
        <v>39.869999999999997</v>
      </c>
      <c r="Z6" s="54">
        <v>40.18</v>
      </c>
      <c r="AA6" s="54">
        <v>40.57</v>
      </c>
      <c r="AB6" s="67">
        <v>40.479999999999997</v>
      </c>
      <c r="AC6" s="68">
        <v>40.36</v>
      </c>
    </row>
    <row r="7" spans="1:29" ht="16.5" thickBot="1" x14ac:dyDescent="0.3">
      <c r="A7" s="6">
        <v>1</v>
      </c>
      <c r="B7" s="7" t="s">
        <v>36</v>
      </c>
      <c r="C7" s="8" t="s">
        <v>18</v>
      </c>
      <c r="D7" s="9">
        <v>29</v>
      </c>
      <c r="E7" s="10">
        <f>D7</f>
        <v>29</v>
      </c>
      <c r="F7" s="11">
        <f>MIN(P5:P90)</f>
        <v>39.5</v>
      </c>
      <c r="G7" s="12">
        <f>AVERAGE(P5:P90)</f>
        <v>39.946785714285717</v>
      </c>
      <c r="H7" s="13">
        <f>G7-F7</f>
        <v>0.44678571428571701</v>
      </c>
      <c r="I7" s="14">
        <v>1.4513888888888889E-2</v>
      </c>
      <c r="J7" s="15">
        <f>I7</f>
        <v>1.4513888888888889E-2</v>
      </c>
      <c r="K7" s="16">
        <f>J7</f>
        <v>1.4513888888888889E-2</v>
      </c>
      <c r="L7" s="62" t="s">
        <v>37</v>
      </c>
      <c r="M7" s="17"/>
      <c r="O7" s="52">
        <v>3</v>
      </c>
      <c r="P7" s="53">
        <v>40.01</v>
      </c>
      <c r="Q7" s="54">
        <v>39.99</v>
      </c>
      <c r="R7" s="54">
        <v>39.83</v>
      </c>
      <c r="S7" s="54">
        <v>39.92</v>
      </c>
      <c r="T7" s="54">
        <v>40.17</v>
      </c>
      <c r="U7" s="67">
        <v>39.68</v>
      </c>
      <c r="V7" s="54">
        <v>39.65</v>
      </c>
      <c r="W7" s="54">
        <v>39.61</v>
      </c>
      <c r="X7" s="54">
        <v>39.25</v>
      </c>
      <c r="Y7" s="54">
        <v>39.85</v>
      </c>
      <c r="Z7" s="54">
        <v>39.96</v>
      </c>
      <c r="AA7" s="54">
        <v>40.450000000000003</v>
      </c>
      <c r="AB7" s="67">
        <v>40.200000000000003</v>
      </c>
      <c r="AC7" s="68">
        <v>39.979999999999997</v>
      </c>
    </row>
    <row r="8" spans="1:29" ht="16.5" thickBot="1" x14ac:dyDescent="0.3">
      <c r="A8" s="18">
        <v>2</v>
      </c>
      <c r="B8" s="19" t="s">
        <v>38</v>
      </c>
      <c r="C8" s="20" t="s">
        <v>18</v>
      </c>
      <c r="D8" s="21">
        <v>77</v>
      </c>
      <c r="E8" s="22">
        <f>D8-D7</f>
        <v>48</v>
      </c>
      <c r="F8" s="23">
        <f>MIN(Q5:Q90)</f>
        <v>39.409999999999997</v>
      </c>
      <c r="G8" s="24">
        <f>AVERAGE(Q5:Q90)</f>
        <v>39.852978723404256</v>
      </c>
      <c r="H8" s="25">
        <f>G8-F8</f>
        <v>0.44297872340425926</v>
      </c>
      <c r="I8" s="26">
        <v>3.771990740740741E-2</v>
      </c>
      <c r="J8" s="27">
        <f t="shared" ref="J8:J20" si="0">I8-I7</f>
        <v>2.3206018518518522E-2</v>
      </c>
      <c r="K8" s="28">
        <f>J8</f>
        <v>2.3206018518518522E-2</v>
      </c>
      <c r="L8" s="63" t="s">
        <v>39</v>
      </c>
      <c r="M8" s="30"/>
      <c r="O8" s="52">
        <v>4</v>
      </c>
      <c r="P8" s="53">
        <v>39.979999999999997</v>
      </c>
      <c r="Q8" s="54">
        <v>39.78</v>
      </c>
      <c r="R8" s="54">
        <v>39.74</v>
      </c>
      <c r="S8" s="54">
        <v>39.58</v>
      </c>
      <c r="T8" s="54">
        <v>40.159999999999997</v>
      </c>
      <c r="U8" s="67">
        <v>39.71</v>
      </c>
      <c r="V8" s="54">
        <v>39.6</v>
      </c>
      <c r="W8" s="54">
        <v>39.47</v>
      </c>
      <c r="X8" s="54">
        <v>39.51</v>
      </c>
      <c r="Y8" s="54">
        <v>39.659999999999997</v>
      </c>
      <c r="Z8" s="54">
        <v>39.880000000000003</v>
      </c>
      <c r="AA8" s="54">
        <v>40.369999999999997</v>
      </c>
      <c r="AB8" s="69">
        <v>39.86</v>
      </c>
      <c r="AC8" s="68">
        <v>39.93</v>
      </c>
    </row>
    <row r="9" spans="1:29" x14ac:dyDescent="0.25">
      <c r="A9" s="18">
        <v>3</v>
      </c>
      <c r="B9" s="19" t="s">
        <v>36</v>
      </c>
      <c r="C9" s="20" t="s">
        <v>18</v>
      </c>
      <c r="D9" s="21">
        <v>160</v>
      </c>
      <c r="E9" s="22">
        <f>D9-D8</f>
        <v>83</v>
      </c>
      <c r="F9" s="31">
        <f>MIN(R5:R90)</f>
        <v>39.33</v>
      </c>
      <c r="G9" s="32">
        <f>AVERAGE(R5:R90)</f>
        <v>39.635243902439029</v>
      </c>
      <c r="H9" s="25">
        <f t="shared" ref="H9:H20" si="1">G9-F9</f>
        <v>0.30524390243903099</v>
      </c>
      <c r="I9" s="26">
        <v>7.6863425925925918E-2</v>
      </c>
      <c r="J9" s="27">
        <f t="shared" si="0"/>
        <v>3.9143518518518508E-2</v>
      </c>
      <c r="K9" s="28">
        <f>J9+K7</f>
        <v>5.3657407407407397E-2</v>
      </c>
      <c r="L9" s="63" t="s">
        <v>40</v>
      </c>
      <c r="M9" s="30"/>
      <c r="O9" s="52">
        <v>5</v>
      </c>
      <c r="P9" s="53">
        <v>39.69</v>
      </c>
      <c r="Q9" s="54">
        <v>39.83</v>
      </c>
      <c r="R9" s="54">
        <v>39.93</v>
      </c>
      <c r="S9" s="54">
        <v>39.630000000000003</v>
      </c>
      <c r="T9" s="54">
        <v>40.020000000000003</v>
      </c>
      <c r="U9" s="67">
        <v>39.93</v>
      </c>
      <c r="V9" s="54">
        <v>39.479999999999997</v>
      </c>
      <c r="W9" s="54">
        <v>39.619999999999997</v>
      </c>
      <c r="X9" s="54">
        <v>39.549999999999997</v>
      </c>
      <c r="Y9" s="54">
        <v>39.75</v>
      </c>
      <c r="Z9" s="54">
        <v>39.75</v>
      </c>
      <c r="AA9" s="54">
        <v>40.21</v>
      </c>
      <c r="AB9" s="67">
        <v>39.979999999999997</v>
      </c>
      <c r="AC9" s="68">
        <v>39.79</v>
      </c>
    </row>
    <row r="10" spans="1:29" x14ac:dyDescent="0.25">
      <c r="A10" s="18">
        <v>4</v>
      </c>
      <c r="B10" s="19" t="s">
        <v>38</v>
      </c>
      <c r="C10" s="20" t="s">
        <v>18</v>
      </c>
      <c r="D10" s="21">
        <v>239</v>
      </c>
      <c r="E10" s="22">
        <f t="shared" ref="E10:E20" si="2">D10-D9</f>
        <v>79</v>
      </c>
      <c r="F10" s="34">
        <f>MIN(S5:S90)</f>
        <v>39.47</v>
      </c>
      <c r="G10" s="32">
        <f>AVERAGE(S5:S90)</f>
        <v>39.687692307692323</v>
      </c>
      <c r="H10" s="25">
        <f t="shared" si="1"/>
        <v>0.2176923076923245</v>
      </c>
      <c r="I10" s="26">
        <v>0.11423611111111111</v>
      </c>
      <c r="J10" s="27">
        <f t="shared" si="0"/>
        <v>3.7372685185185189E-2</v>
      </c>
      <c r="K10" s="28">
        <f>J10+K8</f>
        <v>6.0578703703703711E-2</v>
      </c>
      <c r="L10" s="63" t="s">
        <v>41</v>
      </c>
      <c r="M10" s="30"/>
      <c r="O10" s="52">
        <v>6</v>
      </c>
      <c r="P10" s="53">
        <v>39.61</v>
      </c>
      <c r="Q10" s="54">
        <v>39.86</v>
      </c>
      <c r="R10" s="54">
        <v>39.44</v>
      </c>
      <c r="S10" s="54">
        <v>39.590000000000003</v>
      </c>
      <c r="T10" s="54">
        <v>40</v>
      </c>
      <c r="U10" s="67">
        <v>39.64</v>
      </c>
      <c r="V10" s="54">
        <v>39.4</v>
      </c>
      <c r="W10" s="54">
        <v>39.53</v>
      </c>
      <c r="X10" s="54">
        <v>39.479999999999997</v>
      </c>
      <c r="Y10" s="54">
        <v>39.700000000000003</v>
      </c>
      <c r="Z10" s="54">
        <v>40.090000000000003</v>
      </c>
      <c r="AA10" s="54">
        <v>40.06</v>
      </c>
      <c r="AB10" s="67">
        <v>39.799999999999997</v>
      </c>
      <c r="AC10" s="68">
        <v>39.94</v>
      </c>
    </row>
    <row r="11" spans="1:29" x14ac:dyDescent="0.25">
      <c r="A11" s="18">
        <v>5</v>
      </c>
      <c r="B11" s="19" t="s">
        <v>42</v>
      </c>
      <c r="C11" s="35" t="s">
        <v>18</v>
      </c>
      <c r="D11" s="21">
        <v>295</v>
      </c>
      <c r="E11" s="22">
        <f t="shared" si="2"/>
        <v>56</v>
      </c>
      <c r="F11" s="34">
        <f>MIN(T5:T90)</f>
        <v>39.54</v>
      </c>
      <c r="G11" s="32">
        <f>AVERAGE(T5:T90)</f>
        <v>39.94436363636364</v>
      </c>
      <c r="H11" s="25">
        <f t="shared" si="1"/>
        <v>0.40436363636364092</v>
      </c>
      <c r="I11" s="26">
        <v>0.14118055555555556</v>
      </c>
      <c r="J11" s="27">
        <f t="shared" si="0"/>
        <v>2.6944444444444451E-2</v>
      </c>
      <c r="K11" s="28">
        <f>J11</f>
        <v>2.6944444444444451E-2</v>
      </c>
      <c r="L11" s="63" t="s">
        <v>43</v>
      </c>
      <c r="M11" s="30"/>
      <c r="O11" s="52">
        <v>7</v>
      </c>
      <c r="P11" s="53">
        <v>39.630000000000003</v>
      </c>
      <c r="Q11" s="54">
        <v>39.82</v>
      </c>
      <c r="R11" s="54">
        <v>39.36</v>
      </c>
      <c r="S11" s="54">
        <v>39.82</v>
      </c>
      <c r="T11" s="54">
        <v>40.090000000000003</v>
      </c>
      <c r="U11" s="67">
        <v>40.5</v>
      </c>
      <c r="V11" s="54">
        <v>39.42</v>
      </c>
      <c r="W11" s="54">
        <v>39.43</v>
      </c>
      <c r="X11" s="54">
        <v>39.4</v>
      </c>
      <c r="Y11" s="54">
        <v>39.56</v>
      </c>
      <c r="Z11" s="54">
        <v>39.85</v>
      </c>
      <c r="AA11" s="54">
        <v>40.054000000000002</v>
      </c>
      <c r="AB11" s="67">
        <v>39.71</v>
      </c>
      <c r="AC11" s="68">
        <v>39.869999999999997</v>
      </c>
    </row>
    <row r="12" spans="1:29" x14ac:dyDescent="0.25">
      <c r="A12" s="18">
        <v>6</v>
      </c>
      <c r="B12" s="19" t="s">
        <v>36</v>
      </c>
      <c r="C12" s="20" t="s">
        <v>18</v>
      </c>
      <c r="D12" s="21">
        <v>377</v>
      </c>
      <c r="E12" s="22">
        <f t="shared" si="2"/>
        <v>82</v>
      </c>
      <c r="F12" s="34">
        <f>MIN(U5:U90)</f>
        <v>39.51</v>
      </c>
      <c r="G12" s="32">
        <f>AVERAGE(U5:U90)</f>
        <v>39.920000000000009</v>
      </c>
      <c r="H12" s="25">
        <f t="shared" si="1"/>
        <v>0.4100000000000108</v>
      </c>
      <c r="I12" s="26">
        <v>0.18013888888888888</v>
      </c>
      <c r="J12" s="27">
        <f t="shared" si="0"/>
        <v>3.8958333333333317E-2</v>
      </c>
      <c r="K12" s="28">
        <f>J12+K9</f>
        <v>9.2615740740740721E-2</v>
      </c>
      <c r="L12" s="63" t="s">
        <v>44</v>
      </c>
      <c r="M12" s="30"/>
      <c r="O12" s="52">
        <v>8</v>
      </c>
      <c r="P12" s="53">
        <v>39.799999999999997</v>
      </c>
      <c r="Q12" s="54">
        <v>39.69</v>
      </c>
      <c r="R12" s="54">
        <v>39.58</v>
      </c>
      <c r="S12" s="54">
        <v>39.56</v>
      </c>
      <c r="T12" s="54">
        <v>40.090000000000003</v>
      </c>
      <c r="U12" s="67">
        <v>39.86</v>
      </c>
      <c r="V12" s="54">
        <v>39.29</v>
      </c>
      <c r="W12" s="54">
        <v>39.42</v>
      </c>
      <c r="X12" s="54">
        <v>39.46</v>
      </c>
      <c r="Y12" s="54">
        <v>39.96</v>
      </c>
      <c r="Z12" s="54">
        <v>39.799999999999997</v>
      </c>
      <c r="AA12" s="54">
        <v>39.78</v>
      </c>
      <c r="AB12" s="67">
        <v>39.68</v>
      </c>
      <c r="AC12" s="68">
        <v>40.01</v>
      </c>
    </row>
    <row r="13" spans="1:29" ht="16.5" thickBot="1" x14ac:dyDescent="0.3">
      <c r="A13" s="18">
        <v>7</v>
      </c>
      <c r="B13" s="19" t="s">
        <v>42</v>
      </c>
      <c r="C13" s="20" t="s">
        <v>18</v>
      </c>
      <c r="D13" s="21">
        <v>403</v>
      </c>
      <c r="E13" s="22">
        <f t="shared" si="2"/>
        <v>26</v>
      </c>
      <c r="F13" s="36">
        <f>MIN(V5:V90)</f>
        <v>39.159999999999997</v>
      </c>
      <c r="G13" s="32">
        <f>AVERAGE(V5:V90)</f>
        <v>39.529600000000009</v>
      </c>
      <c r="H13" s="25">
        <f t="shared" si="1"/>
        <v>0.36960000000001259</v>
      </c>
      <c r="I13" s="26">
        <v>0.19309027777777776</v>
      </c>
      <c r="J13" s="27">
        <f t="shared" si="0"/>
        <v>1.2951388888888887E-2</v>
      </c>
      <c r="K13" s="28">
        <f>J13+K11</f>
        <v>3.9895833333333339E-2</v>
      </c>
      <c r="L13" s="63" t="s">
        <v>45</v>
      </c>
      <c r="M13" s="30"/>
      <c r="O13" s="52">
        <v>9</v>
      </c>
      <c r="P13" s="53">
        <v>39.54</v>
      </c>
      <c r="Q13" s="54">
        <v>39.89</v>
      </c>
      <c r="R13" s="54">
        <v>39.479999999999997</v>
      </c>
      <c r="S13" s="54">
        <v>39.520000000000003</v>
      </c>
      <c r="T13" s="54">
        <v>39.9</v>
      </c>
      <c r="U13" s="67">
        <v>39.75</v>
      </c>
      <c r="V13" s="54">
        <v>39.340000000000003</v>
      </c>
      <c r="W13" s="54">
        <v>39.51</v>
      </c>
      <c r="X13" s="54">
        <v>39.54</v>
      </c>
      <c r="Y13" s="54">
        <v>40.802999999999997</v>
      </c>
      <c r="Z13" s="54">
        <v>39.67</v>
      </c>
      <c r="AA13" s="54">
        <v>39.89</v>
      </c>
      <c r="AB13" s="67">
        <v>40</v>
      </c>
      <c r="AC13" s="68">
        <v>39.75</v>
      </c>
    </row>
    <row r="14" spans="1:29" ht="16.5" thickBot="1" x14ac:dyDescent="0.3">
      <c r="A14" s="18">
        <v>8</v>
      </c>
      <c r="B14" s="19" t="s">
        <v>36</v>
      </c>
      <c r="C14" s="20" t="s">
        <v>18</v>
      </c>
      <c r="D14" s="21">
        <v>430</v>
      </c>
      <c r="E14" s="22">
        <f t="shared" si="2"/>
        <v>27</v>
      </c>
      <c r="F14" s="23">
        <f>MIN(W5:W90)</f>
        <v>39.26</v>
      </c>
      <c r="G14" s="24">
        <f>AVERAGE(W5:W90)</f>
        <v>39.501538461538459</v>
      </c>
      <c r="H14" s="25">
        <f t="shared" si="1"/>
        <v>0.24153846153846104</v>
      </c>
      <c r="I14" s="26">
        <v>0.20651620370370372</v>
      </c>
      <c r="J14" s="27">
        <f t="shared" si="0"/>
        <v>1.3425925925925952E-2</v>
      </c>
      <c r="K14" s="37">
        <f>J14+K12</f>
        <v>0.10604166666666667</v>
      </c>
      <c r="L14" s="63" t="s">
        <v>46</v>
      </c>
      <c r="M14" s="30"/>
      <c r="O14" s="52">
        <v>10</v>
      </c>
      <c r="P14" s="53">
        <v>39.61</v>
      </c>
      <c r="Q14" s="54">
        <v>39.619999999999997</v>
      </c>
      <c r="R14" s="54">
        <v>39.43</v>
      </c>
      <c r="S14" s="54">
        <v>39.6</v>
      </c>
      <c r="T14" s="54">
        <v>39.979999999999997</v>
      </c>
      <c r="U14" s="67">
        <v>39.869999999999997</v>
      </c>
      <c r="V14" s="54">
        <v>39.26</v>
      </c>
      <c r="W14" s="54">
        <v>39.520000000000003</v>
      </c>
      <c r="X14" s="54">
        <v>39.31</v>
      </c>
      <c r="Y14" s="54">
        <v>40.39</v>
      </c>
      <c r="Z14" s="54">
        <v>39.86</v>
      </c>
      <c r="AA14" s="54">
        <v>39.92</v>
      </c>
      <c r="AB14" s="67">
        <v>39.880000000000003</v>
      </c>
      <c r="AC14" s="68">
        <v>39.65</v>
      </c>
    </row>
    <row r="15" spans="1:29" ht="16.5" thickBot="1" x14ac:dyDescent="0.3">
      <c r="A15" s="18">
        <v>9</v>
      </c>
      <c r="B15" s="19" t="s">
        <v>42</v>
      </c>
      <c r="C15" s="20" t="s">
        <v>18</v>
      </c>
      <c r="D15" s="21">
        <v>507</v>
      </c>
      <c r="E15" s="22">
        <f t="shared" si="2"/>
        <v>77</v>
      </c>
      <c r="F15" s="43">
        <f>MIN(X5:X90)</f>
        <v>39.130000000000003</v>
      </c>
      <c r="G15" s="24">
        <f>AVERAGE(X5:X90)</f>
        <v>39.495131578947337</v>
      </c>
      <c r="H15" s="25">
        <f t="shared" si="1"/>
        <v>0.36513157894733439</v>
      </c>
      <c r="I15" s="26">
        <v>0.24276620370370372</v>
      </c>
      <c r="J15" s="27">
        <f t="shared" si="0"/>
        <v>3.6250000000000004E-2</v>
      </c>
      <c r="K15" s="28">
        <f>J15+K13</f>
        <v>7.6145833333333343E-2</v>
      </c>
      <c r="L15" s="63" t="s">
        <v>47</v>
      </c>
      <c r="M15" s="30"/>
      <c r="O15" s="52">
        <v>11</v>
      </c>
      <c r="P15" s="53">
        <v>40.270000000000003</v>
      </c>
      <c r="Q15" s="54">
        <v>41.77</v>
      </c>
      <c r="R15" s="54">
        <v>39.479999999999997</v>
      </c>
      <c r="S15" s="54">
        <v>39.64</v>
      </c>
      <c r="T15" s="54">
        <v>39.83</v>
      </c>
      <c r="U15" s="67">
        <v>39.81</v>
      </c>
      <c r="V15" s="54">
        <v>39.58</v>
      </c>
      <c r="W15" s="54">
        <v>39.35</v>
      </c>
      <c r="X15" s="54">
        <v>39.619999999999997</v>
      </c>
      <c r="Y15" s="54">
        <v>40.090000000000003</v>
      </c>
      <c r="Z15" s="54">
        <v>39.53</v>
      </c>
      <c r="AA15" s="54">
        <v>39.869999999999997</v>
      </c>
      <c r="AB15" s="67">
        <v>39.880000000000003</v>
      </c>
      <c r="AC15" s="68">
        <v>39.64</v>
      </c>
    </row>
    <row r="16" spans="1:29" x14ac:dyDescent="0.25">
      <c r="A16" s="18">
        <v>10</v>
      </c>
      <c r="B16" s="19" t="s">
        <v>38</v>
      </c>
      <c r="C16" s="20" t="s">
        <v>18</v>
      </c>
      <c r="D16" s="21">
        <v>564</v>
      </c>
      <c r="E16" s="22">
        <f t="shared" si="2"/>
        <v>57</v>
      </c>
      <c r="F16" s="31">
        <f>MIN(Y5:Y90)</f>
        <v>39.56</v>
      </c>
      <c r="G16" s="32">
        <f>AVERAGE(Y5:Y90)</f>
        <v>39.928781818181804</v>
      </c>
      <c r="H16" s="25">
        <f t="shared" si="1"/>
        <v>0.36878181818180167</v>
      </c>
      <c r="I16" s="26">
        <v>0.27438657407407407</v>
      </c>
      <c r="J16" s="27">
        <f t="shared" si="0"/>
        <v>3.1620370370370354E-2</v>
      </c>
      <c r="K16" s="28">
        <f>J16+K10</f>
        <v>9.2199074074074072E-2</v>
      </c>
      <c r="L16" s="63" t="s">
        <v>48</v>
      </c>
      <c r="M16" s="38"/>
      <c r="O16" s="52">
        <v>12</v>
      </c>
      <c r="P16" s="53">
        <v>39.729999999999997</v>
      </c>
      <c r="Q16" s="54">
        <v>39.85</v>
      </c>
      <c r="R16" s="54">
        <v>40.14</v>
      </c>
      <c r="S16" s="54">
        <v>39.799999999999997</v>
      </c>
      <c r="T16" s="54">
        <v>39.74</v>
      </c>
      <c r="U16" s="67">
        <v>40.14</v>
      </c>
      <c r="V16" s="54">
        <v>39.159999999999997</v>
      </c>
      <c r="W16" s="54">
        <v>39.409999999999997</v>
      </c>
      <c r="X16" s="54">
        <v>39.5</v>
      </c>
      <c r="Y16" s="54">
        <v>39.83</v>
      </c>
      <c r="Z16" s="54">
        <v>39.54</v>
      </c>
      <c r="AA16" s="54">
        <v>40.619999999999997</v>
      </c>
      <c r="AB16" s="67">
        <v>39.85</v>
      </c>
      <c r="AC16" s="68">
        <v>39.82</v>
      </c>
    </row>
    <row r="17" spans="1:29" x14ac:dyDescent="0.25">
      <c r="A17" s="18">
        <v>11</v>
      </c>
      <c r="B17" s="19" t="s">
        <v>42</v>
      </c>
      <c r="C17" s="20" t="s">
        <v>18</v>
      </c>
      <c r="D17" s="21">
        <v>648</v>
      </c>
      <c r="E17" s="22">
        <f t="shared" si="2"/>
        <v>84</v>
      </c>
      <c r="F17" s="34">
        <f>MIN(Z5:Z90)</f>
        <v>39.47</v>
      </c>
      <c r="G17" s="32">
        <f>AVERAGE(Z5:Z90)</f>
        <v>39.854457831325298</v>
      </c>
      <c r="H17" s="25">
        <f t="shared" si="1"/>
        <v>0.38445783132529954</v>
      </c>
      <c r="I17" s="26">
        <v>0.31421296296296297</v>
      </c>
      <c r="J17" s="27">
        <f t="shared" si="0"/>
        <v>3.9826388888888897E-2</v>
      </c>
      <c r="K17" s="28">
        <f>J17+K15</f>
        <v>0.11597222222222224</v>
      </c>
      <c r="L17" s="63" t="s">
        <v>49</v>
      </c>
      <c r="M17" s="38"/>
      <c r="O17" s="52">
        <v>13</v>
      </c>
      <c r="P17" s="53">
        <v>39.76</v>
      </c>
      <c r="Q17" s="54">
        <v>39.659999999999997</v>
      </c>
      <c r="R17" s="54">
        <v>39.54</v>
      </c>
      <c r="S17" s="54">
        <v>39.79</v>
      </c>
      <c r="T17" s="54">
        <v>39.729999999999997</v>
      </c>
      <c r="U17" s="67">
        <v>39.909999999999997</v>
      </c>
      <c r="V17" s="54">
        <v>39.340000000000003</v>
      </c>
      <c r="W17" s="54">
        <v>39.44</v>
      </c>
      <c r="X17" s="54">
        <v>39.5</v>
      </c>
      <c r="Y17" s="54">
        <v>40.28</v>
      </c>
      <c r="Z17" s="54">
        <v>39.729999999999997</v>
      </c>
      <c r="AA17" s="54">
        <v>39.69</v>
      </c>
      <c r="AB17" s="67">
        <v>39.76</v>
      </c>
      <c r="AC17" s="68">
        <v>39.659999999999997</v>
      </c>
    </row>
    <row r="18" spans="1:29" x14ac:dyDescent="0.25">
      <c r="A18" s="18">
        <v>12</v>
      </c>
      <c r="B18" s="19" t="s">
        <v>38</v>
      </c>
      <c r="C18" s="20" t="s">
        <v>18</v>
      </c>
      <c r="D18" s="21">
        <v>734</v>
      </c>
      <c r="E18" s="22">
        <f t="shared" si="2"/>
        <v>86</v>
      </c>
      <c r="F18" s="34">
        <f>MIN(AA5:AA90)</f>
        <v>39.54</v>
      </c>
      <c r="G18" s="32">
        <f>AVERAGE(AA5:AA90)</f>
        <v>39.890988235294103</v>
      </c>
      <c r="H18" s="25">
        <f t="shared" si="1"/>
        <v>0.35098823529410339</v>
      </c>
      <c r="I18" s="26">
        <v>0.35497685185185185</v>
      </c>
      <c r="J18" s="27">
        <f t="shared" si="0"/>
        <v>4.0763888888888877E-2</v>
      </c>
      <c r="K18" s="37">
        <f>J18+K16</f>
        <v>0.13296296296296295</v>
      </c>
      <c r="L18" s="63" t="s">
        <v>50</v>
      </c>
      <c r="M18" s="38"/>
      <c r="O18" s="52">
        <v>14</v>
      </c>
      <c r="P18" s="53">
        <v>39.58</v>
      </c>
      <c r="Q18" s="54">
        <v>39.69</v>
      </c>
      <c r="R18" s="54">
        <v>39.57</v>
      </c>
      <c r="S18" s="54">
        <v>39.69</v>
      </c>
      <c r="T18" s="54">
        <v>40.56</v>
      </c>
      <c r="U18" s="67">
        <v>39.630000000000003</v>
      </c>
      <c r="V18" s="54">
        <v>39.21</v>
      </c>
      <c r="W18" s="54">
        <v>39.409999999999997</v>
      </c>
      <c r="X18" s="54">
        <v>41</v>
      </c>
      <c r="Y18" s="54">
        <v>40.32</v>
      </c>
      <c r="Z18" s="54">
        <v>39.590000000000003</v>
      </c>
      <c r="AA18" s="54">
        <v>39.619999999999997</v>
      </c>
      <c r="AB18" s="67">
        <v>39.840000000000003</v>
      </c>
      <c r="AC18" s="68">
        <v>40.909999999999997</v>
      </c>
    </row>
    <row r="19" spans="1:29" x14ac:dyDescent="0.25">
      <c r="A19" s="18">
        <v>13</v>
      </c>
      <c r="B19" s="19" t="s">
        <v>42</v>
      </c>
      <c r="C19" s="20" t="s">
        <v>18</v>
      </c>
      <c r="D19" s="21">
        <v>756</v>
      </c>
      <c r="E19" s="22">
        <f t="shared" si="2"/>
        <v>22</v>
      </c>
      <c r="F19" s="34">
        <f>MIN(AB5:AB90)</f>
        <v>39.67</v>
      </c>
      <c r="G19" s="32">
        <f>AVERAGE(AB5:AB90)</f>
        <v>39.968095238095238</v>
      </c>
      <c r="H19" s="25">
        <f t="shared" si="1"/>
        <v>0.29809523809523597</v>
      </c>
      <c r="I19" s="26">
        <v>0.36620370370370375</v>
      </c>
      <c r="J19" s="27">
        <f t="shared" si="0"/>
        <v>1.1226851851851904E-2</v>
      </c>
      <c r="K19" s="28">
        <f>J19+K17</f>
        <v>0.12719907407407416</v>
      </c>
      <c r="L19" s="63" t="s">
        <v>51</v>
      </c>
      <c r="M19" s="38"/>
      <c r="O19" s="52">
        <v>15</v>
      </c>
      <c r="P19" s="53">
        <v>40.299999999999997</v>
      </c>
      <c r="Q19" s="54">
        <v>39.79</v>
      </c>
      <c r="R19" s="54">
        <v>39.49</v>
      </c>
      <c r="S19" s="54">
        <v>39.58</v>
      </c>
      <c r="T19" s="54">
        <v>40.42</v>
      </c>
      <c r="U19" s="67">
        <v>40.020000000000003</v>
      </c>
      <c r="V19" s="54">
        <v>39.21</v>
      </c>
      <c r="W19" s="54">
        <v>39.799999999999997</v>
      </c>
      <c r="X19" s="54">
        <v>39.43</v>
      </c>
      <c r="Y19" s="54">
        <v>40.57</v>
      </c>
      <c r="Z19" s="54">
        <v>39.82</v>
      </c>
      <c r="AA19" s="54">
        <v>39.71</v>
      </c>
      <c r="AB19" s="67">
        <v>39.75</v>
      </c>
      <c r="AC19" s="68">
        <v>41.85</v>
      </c>
    </row>
    <row r="20" spans="1:29" ht="16.5" thickBot="1" x14ac:dyDescent="0.3">
      <c r="A20" s="39" t="s">
        <v>33</v>
      </c>
      <c r="B20" s="40" t="s">
        <v>42</v>
      </c>
      <c r="C20" s="41" t="s">
        <v>18</v>
      </c>
      <c r="D20" s="42">
        <v>774</v>
      </c>
      <c r="E20" s="22">
        <f t="shared" si="2"/>
        <v>18</v>
      </c>
      <c r="F20" s="34">
        <f>MIN(AC5:AC90)</f>
        <v>39.64</v>
      </c>
      <c r="G20" s="32">
        <f>AVERAGE(AC5:AC90)</f>
        <v>40.155294117647053</v>
      </c>
      <c r="H20" s="25">
        <f t="shared" si="1"/>
        <v>0.51529411764705202</v>
      </c>
      <c r="I20" s="44">
        <v>0.37513888888888891</v>
      </c>
      <c r="J20" s="27">
        <f t="shared" si="0"/>
        <v>8.9351851851851571E-3</v>
      </c>
      <c r="K20" s="37">
        <f>J20+K18</f>
        <v>0.14189814814814811</v>
      </c>
      <c r="L20" s="39"/>
      <c r="M20" s="45"/>
      <c r="O20" s="52">
        <v>16</v>
      </c>
      <c r="P20" s="53">
        <v>39.630000000000003</v>
      </c>
      <c r="Q20" s="54">
        <v>39.69</v>
      </c>
      <c r="R20" s="54">
        <v>39.5</v>
      </c>
      <c r="S20" s="70">
        <v>39.590000000000003</v>
      </c>
      <c r="T20" s="54">
        <v>39.92</v>
      </c>
      <c r="U20" s="67">
        <v>39.83</v>
      </c>
      <c r="V20" s="54">
        <v>39.21</v>
      </c>
      <c r="W20" s="54">
        <v>39.409999999999997</v>
      </c>
      <c r="X20" s="54">
        <v>39.369999999999997</v>
      </c>
      <c r="Y20" s="54">
        <v>39.880000000000003</v>
      </c>
      <c r="Z20" s="54">
        <v>39.869999999999997</v>
      </c>
      <c r="AA20" s="54">
        <v>40.21</v>
      </c>
      <c r="AB20" s="67">
        <v>39.97</v>
      </c>
      <c r="AC20" s="68">
        <v>39.78</v>
      </c>
    </row>
    <row r="21" spans="1:29" ht="16.5" thickBot="1" x14ac:dyDescent="0.3">
      <c r="C21" s="1"/>
      <c r="D21" s="1"/>
      <c r="E21" s="46" t="s">
        <v>34</v>
      </c>
      <c r="F21" s="47">
        <f>AVERAGE(F7:F20)</f>
        <v>39.442142857142855</v>
      </c>
      <c r="G21" s="47">
        <f>AVERAGE(P5:AC90)</f>
        <v>39.791050065876185</v>
      </c>
      <c r="H21" s="47">
        <f>AVERAGE(H7:H20)</f>
        <v>0.36578225465816316</v>
      </c>
      <c r="I21" s="1"/>
      <c r="J21" s="1"/>
      <c r="K21" s="1"/>
      <c r="O21" s="52">
        <v>17</v>
      </c>
      <c r="P21" s="53">
        <v>39.799999999999997</v>
      </c>
      <c r="Q21" s="54">
        <v>39.590000000000003</v>
      </c>
      <c r="R21" s="54">
        <v>39.44</v>
      </c>
      <c r="S21" s="54">
        <v>39.65</v>
      </c>
      <c r="T21" s="54">
        <v>39.76</v>
      </c>
      <c r="U21" s="67">
        <v>39.64</v>
      </c>
      <c r="V21" s="54">
        <v>39.24</v>
      </c>
      <c r="W21" s="54">
        <v>39.36</v>
      </c>
      <c r="X21" s="54">
        <v>40.28</v>
      </c>
      <c r="Y21" s="54">
        <v>39.880000000000003</v>
      </c>
      <c r="Z21" s="54">
        <v>39.840000000000003</v>
      </c>
      <c r="AA21" s="54">
        <v>40.020000000000003</v>
      </c>
      <c r="AB21" s="67">
        <v>39.85</v>
      </c>
      <c r="AC21" s="68">
        <v>40.33</v>
      </c>
    </row>
    <row r="22" spans="1:29" x14ac:dyDescent="0.25">
      <c r="O22" s="52">
        <v>18</v>
      </c>
      <c r="P22" s="53">
        <v>39.619999999999997</v>
      </c>
      <c r="Q22" s="54">
        <v>39.549999999999997</v>
      </c>
      <c r="R22" s="54">
        <v>39.479999999999997</v>
      </c>
      <c r="S22" s="54">
        <v>39.5</v>
      </c>
      <c r="T22" s="54">
        <v>39.729999999999997</v>
      </c>
      <c r="U22" s="67">
        <v>39.72</v>
      </c>
      <c r="V22" s="54">
        <v>40.159999999999997</v>
      </c>
      <c r="W22" s="54">
        <v>39.380000000000003</v>
      </c>
      <c r="X22" s="54">
        <v>39.32</v>
      </c>
      <c r="Y22" s="54">
        <v>39.79</v>
      </c>
      <c r="Z22" s="54">
        <v>39.659999999999997</v>
      </c>
      <c r="AA22" s="54">
        <v>39.74</v>
      </c>
      <c r="AB22" s="67">
        <v>39.67</v>
      </c>
      <c r="AC22" s="68"/>
    </row>
    <row r="23" spans="1:29" x14ac:dyDescent="0.25">
      <c r="O23" s="52">
        <v>19</v>
      </c>
      <c r="P23" s="53">
        <v>41.61</v>
      </c>
      <c r="Q23" s="54">
        <v>40.61</v>
      </c>
      <c r="R23" s="54">
        <v>39.58</v>
      </c>
      <c r="S23" s="54">
        <v>39.56</v>
      </c>
      <c r="T23" s="54">
        <v>39.700000000000003</v>
      </c>
      <c r="U23" s="67">
        <v>40.590000000000003</v>
      </c>
      <c r="V23" s="54">
        <v>39.33</v>
      </c>
      <c r="W23" s="54">
        <v>39.26</v>
      </c>
      <c r="X23" s="54">
        <v>39.39</v>
      </c>
      <c r="Y23" s="54">
        <v>39.840000000000003</v>
      </c>
      <c r="Z23" s="54">
        <v>39.68</v>
      </c>
      <c r="AA23" s="54">
        <v>39.72</v>
      </c>
      <c r="AB23" s="67">
        <v>39.67</v>
      </c>
      <c r="AC23" s="68"/>
    </row>
    <row r="24" spans="1:29" x14ac:dyDescent="0.25">
      <c r="O24" s="52">
        <v>20</v>
      </c>
      <c r="P24" s="53">
        <v>40.03</v>
      </c>
      <c r="Q24" s="54">
        <v>41.31</v>
      </c>
      <c r="R24" s="54">
        <v>39.49</v>
      </c>
      <c r="S24" s="54">
        <v>39.700000000000003</v>
      </c>
      <c r="T24" s="54">
        <v>39.54</v>
      </c>
      <c r="U24" s="67">
        <v>39.729999999999997</v>
      </c>
      <c r="V24" s="54">
        <v>40.340000000000003</v>
      </c>
      <c r="W24" s="54">
        <v>39.51</v>
      </c>
      <c r="X24" s="54">
        <v>39.130000000000003</v>
      </c>
      <c r="Y24" s="54">
        <v>39.82</v>
      </c>
      <c r="Z24" s="54">
        <v>39.770000000000003</v>
      </c>
      <c r="AA24" s="54">
        <v>40.24</v>
      </c>
      <c r="AB24" s="70">
        <v>39.68</v>
      </c>
      <c r="AC24" s="68"/>
    </row>
    <row r="25" spans="1:29" x14ac:dyDescent="0.25">
      <c r="O25" s="52">
        <v>21</v>
      </c>
      <c r="P25" s="53">
        <v>39.74</v>
      </c>
      <c r="Q25" s="54">
        <v>39.630000000000003</v>
      </c>
      <c r="R25" s="54">
        <v>39.64</v>
      </c>
      <c r="S25" s="54">
        <v>39.54</v>
      </c>
      <c r="T25" s="54">
        <v>39.76</v>
      </c>
      <c r="U25" s="67">
        <v>40.07</v>
      </c>
      <c r="V25" s="54">
        <v>39.380000000000003</v>
      </c>
      <c r="W25" s="54">
        <v>39.6</v>
      </c>
      <c r="X25" s="54">
        <v>39.47</v>
      </c>
      <c r="Y25" s="54">
        <v>39.81</v>
      </c>
      <c r="Z25" s="54">
        <v>40.049999999999997</v>
      </c>
      <c r="AA25" s="54">
        <v>39.799999999999997</v>
      </c>
      <c r="AB25" s="67">
        <v>39.79</v>
      </c>
      <c r="AC25" s="68"/>
    </row>
    <row r="26" spans="1:29" x14ac:dyDescent="0.25">
      <c r="O26" s="52">
        <v>22</v>
      </c>
      <c r="P26" s="53">
        <v>39.64</v>
      </c>
      <c r="Q26" s="54">
        <v>40.18</v>
      </c>
      <c r="R26" s="54">
        <v>39.94</v>
      </c>
      <c r="S26" s="54">
        <v>39.520000000000003</v>
      </c>
      <c r="T26" s="54">
        <v>39.85</v>
      </c>
      <c r="U26" s="67">
        <v>39.630000000000003</v>
      </c>
      <c r="V26" s="54">
        <v>39.58</v>
      </c>
      <c r="W26" s="54">
        <v>39.450000000000003</v>
      </c>
      <c r="X26" s="54">
        <v>39.64</v>
      </c>
      <c r="Y26" s="54">
        <v>39.75</v>
      </c>
      <c r="Z26" s="54">
        <v>39.659999999999997</v>
      </c>
      <c r="AA26" s="54">
        <v>39.85</v>
      </c>
      <c r="AB26" s="67"/>
      <c r="AC26" s="68"/>
    </row>
    <row r="27" spans="1:29" x14ac:dyDescent="0.25">
      <c r="O27" s="52">
        <v>23</v>
      </c>
      <c r="P27" s="53">
        <v>39.82</v>
      </c>
      <c r="Q27" s="54">
        <v>39.75</v>
      </c>
      <c r="R27" s="54">
        <v>40.1</v>
      </c>
      <c r="S27" s="54">
        <v>39.549999999999997</v>
      </c>
      <c r="T27" s="54">
        <v>39.619999999999997</v>
      </c>
      <c r="U27" s="67">
        <v>39.74</v>
      </c>
      <c r="V27" s="54">
        <v>39.619999999999997</v>
      </c>
      <c r="W27" s="54">
        <v>39.28</v>
      </c>
      <c r="X27" s="54">
        <v>39.17</v>
      </c>
      <c r="Y27" s="54">
        <v>39.96</v>
      </c>
      <c r="Z27" s="54">
        <v>39.89</v>
      </c>
      <c r="AA27" s="54">
        <v>39.75</v>
      </c>
      <c r="AB27" s="67"/>
      <c r="AC27" s="68"/>
    </row>
    <row r="28" spans="1:29" x14ac:dyDescent="0.25">
      <c r="O28" s="52">
        <v>24</v>
      </c>
      <c r="P28" s="53">
        <v>39.9</v>
      </c>
      <c r="Q28" s="54">
        <v>39.57</v>
      </c>
      <c r="R28" s="54">
        <v>42.33</v>
      </c>
      <c r="S28" s="54">
        <v>39.53</v>
      </c>
      <c r="T28" s="54">
        <v>39.619999999999997</v>
      </c>
      <c r="U28" s="67">
        <v>39.51</v>
      </c>
      <c r="V28" s="54">
        <v>39.43</v>
      </c>
      <c r="W28" s="54">
        <v>39.58</v>
      </c>
      <c r="X28" s="54">
        <v>39.29</v>
      </c>
      <c r="Y28" s="54">
        <v>39.76</v>
      </c>
      <c r="Z28" s="54">
        <v>39.65</v>
      </c>
      <c r="AA28" s="54">
        <v>39.76</v>
      </c>
      <c r="AB28" s="67"/>
      <c r="AC28" s="68"/>
    </row>
    <row r="29" spans="1:29" x14ac:dyDescent="0.25">
      <c r="O29" s="52">
        <v>25</v>
      </c>
      <c r="P29" s="53">
        <v>39.659999999999997</v>
      </c>
      <c r="Q29" s="54">
        <v>39.61</v>
      </c>
      <c r="R29" s="54">
        <v>39.659999999999997</v>
      </c>
      <c r="S29" s="54">
        <v>39.619999999999997</v>
      </c>
      <c r="T29" s="54">
        <v>39.78</v>
      </c>
      <c r="U29" s="67">
        <v>40.21</v>
      </c>
      <c r="V29" s="54">
        <v>40.020000000000003</v>
      </c>
      <c r="W29" s="54">
        <v>39.47</v>
      </c>
      <c r="X29" s="54">
        <v>39.14</v>
      </c>
      <c r="Y29" s="54">
        <v>40.49</v>
      </c>
      <c r="Z29" s="54">
        <v>40.21</v>
      </c>
      <c r="AA29" s="54">
        <v>39.69</v>
      </c>
      <c r="AB29" s="67"/>
      <c r="AC29" s="68"/>
    </row>
    <row r="30" spans="1:29" x14ac:dyDescent="0.25">
      <c r="O30" s="52">
        <v>26</v>
      </c>
      <c r="P30" s="53">
        <v>39.67</v>
      </c>
      <c r="Q30" s="54">
        <v>39.49</v>
      </c>
      <c r="R30" s="54">
        <v>39.69</v>
      </c>
      <c r="S30" s="54">
        <v>39.520000000000003</v>
      </c>
      <c r="T30" s="54">
        <v>40.840000000000003</v>
      </c>
      <c r="U30" s="67">
        <v>39.58</v>
      </c>
      <c r="V30" s="54"/>
      <c r="W30" s="54">
        <v>39.58</v>
      </c>
      <c r="X30" s="54">
        <v>39.54</v>
      </c>
      <c r="Y30" s="54">
        <v>39.81</v>
      </c>
      <c r="Z30" s="54">
        <v>39.67</v>
      </c>
      <c r="AA30" s="54">
        <v>39.869999999999997</v>
      </c>
      <c r="AB30" s="67"/>
      <c r="AC30" s="68"/>
    </row>
    <row r="31" spans="1:29" x14ac:dyDescent="0.25">
      <c r="O31" s="52">
        <v>27</v>
      </c>
      <c r="P31" s="53">
        <v>39.5</v>
      </c>
      <c r="Q31" s="54">
        <v>39.549999999999997</v>
      </c>
      <c r="R31" s="54">
        <v>39.65</v>
      </c>
      <c r="S31" s="54">
        <v>39.58</v>
      </c>
      <c r="T31" s="54">
        <v>39.840000000000003</v>
      </c>
      <c r="U31" s="67">
        <v>39.729999999999997</v>
      </c>
      <c r="V31" s="54"/>
      <c r="W31" s="54"/>
      <c r="X31" s="54">
        <v>39.33</v>
      </c>
      <c r="Y31" s="54">
        <v>39.799999999999997</v>
      </c>
      <c r="Z31" s="54">
        <v>39.89</v>
      </c>
      <c r="AA31" s="54">
        <v>39.799999999999997</v>
      </c>
      <c r="AB31" s="67"/>
      <c r="AC31" s="68"/>
    </row>
    <row r="32" spans="1:29" x14ac:dyDescent="0.25">
      <c r="O32" s="52">
        <v>28</v>
      </c>
      <c r="P32" s="53">
        <v>39.880000000000003</v>
      </c>
      <c r="Q32" s="54">
        <v>39.630000000000003</v>
      </c>
      <c r="R32" s="54">
        <v>39.54</v>
      </c>
      <c r="S32" s="54">
        <v>39.49</v>
      </c>
      <c r="T32" s="54">
        <v>39.82</v>
      </c>
      <c r="U32" s="67">
        <v>39.93</v>
      </c>
      <c r="V32" s="54"/>
      <c r="W32" s="54"/>
      <c r="X32" s="54">
        <v>39.270000000000003</v>
      </c>
      <c r="Y32" s="54">
        <v>40.06</v>
      </c>
      <c r="Z32" s="54">
        <v>39.909999999999997</v>
      </c>
      <c r="AA32" s="54">
        <v>39.78</v>
      </c>
      <c r="AB32" s="67"/>
      <c r="AC32" s="68"/>
    </row>
    <row r="33" spans="15:29" x14ac:dyDescent="0.25">
      <c r="O33" s="52">
        <v>29</v>
      </c>
      <c r="P33" s="53"/>
      <c r="Q33" s="54">
        <v>39.67</v>
      </c>
      <c r="R33" s="54">
        <v>39.71</v>
      </c>
      <c r="S33" s="54">
        <v>39.47</v>
      </c>
      <c r="T33" s="54">
        <v>39.69</v>
      </c>
      <c r="U33" s="67">
        <v>39.93</v>
      </c>
      <c r="V33" s="54"/>
      <c r="W33" s="54"/>
      <c r="X33" s="54">
        <v>39.4</v>
      </c>
      <c r="Y33" s="54">
        <v>39.81</v>
      </c>
      <c r="Z33" s="54">
        <v>39.61</v>
      </c>
      <c r="AA33" s="54">
        <v>39.75</v>
      </c>
      <c r="AB33" s="67"/>
      <c r="AC33" s="68"/>
    </row>
    <row r="34" spans="15:29" x14ac:dyDescent="0.25">
      <c r="O34" s="52">
        <v>30</v>
      </c>
      <c r="P34" s="53"/>
      <c r="Q34" s="54">
        <v>39.51</v>
      </c>
      <c r="R34" s="54">
        <v>39.590000000000003</v>
      </c>
      <c r="S34" s="54">
        <v>39.909999999999997</v>
      </c>
      <c r="T34" s="54">
        <v>40.47</v>
      </c>
      <c r="U34" s="67">
        <v>39.83</v>
      </c>
      <c r="V34" s="54"/>
      <c r="W34" s="54"/>
      <c r="X34" s="54">
        <v>39.36</v>
      </c>
      <c r="Y34" s="54">
        <v>39.770000000000003</v>
      </c>
      <c r="Z34" s="54">
        <v>40.049999999999997</v>
      </c>
      <c r="AA34" s="54">
        <v>39.840000000000003</v>
      </c>
      <c r="AB34" s="67"/>
      <c r="AC34" s="68"/>
    </row>
    <row r="35" spans="15:29" x14ac:dyDescent="0.25">
      <c r="O35" s="52">
        <v>31</v>
      </c>
      <c r="P35" s="53"/>
      <c r="Q35" s="54">
        <v>41.05</v>
      </c>
      <c r="R35" s="54">
        <v>39.700000000000003</v>
      </c>
      <c r="S35" s="54">
        <v>39.729999999999997</v>
      </c>
      <c r="T35" s="54">
        <v>39.81</v>
      </c>
      <c r="U35" s="67">
        <v>39.78</v>
      </c>
      <c r="V35" s="54"/>
      <c r="W35" s="54"/>
      <c r="X35" s="54">
        <v>39.4</v>
      </c>
      <c r="Y35" s="54">
        <v>39.81</v>
      </c>
      <c r="Z35" s="54">
        <v>40</v>
      </c>
      <c r="AA35" s="54">
        <v>39.82</v>
      </c>
      <c r="AB35" s="67"/>
      <c r="AC35" s="68"/>
    </row>
    <row r="36" spans="15:29" x14ac:dyDescent="0.25">
      <c r="O36" s="52">
        <v>32</v>
      </c>
      <c r="P36" s="53"/>
      <c r="Q36" s="54">
        <v>39.71</v>
      </c>
      <c r="R36" s="54">
        <v>39.78</v>
      </c>
      <c r="S36" s="54">
        <v>39.65</v>
      </c>
      <c r="T36" s="54">
        <v>39.700000000000003</v>
      </c>
      <c r="U36" s="67">
        <v>39.799999999999997</v>
      </c>
      <c r="V36" s="54"/>
      <c r="W36" s="54"/>
      <c r="X36" s="54">
        <v>39.82</v>
      </c>
      <c r="Y36" s="54">
        <v>39.79</v>
      </c>
      <c r="Z36" s="54">
        <v>39.729999999999997</v>
      </c>
      <c r="AA36" s="54">
        <v>39.799999999999997</v>
      </c>
      <c r="AB36" s="67"/>
      <c r="AC36" s="68"/>
    </row>
    <row r="37" spans="15:29" x14ac:dyDescent="0.25">
      <c r="O37" s="52">
        <v>33</v>
      </c>
      <c r="P37" s="53"/>
      <c r="Q37" s="54">
        <v>39.61</v>
      </c>
      <c r="R37" s="54">
        <v>39.67</v>
      </c>
      <c r="S37" s="54">
        <v>39.619999999999997</v>
      </c>
      <c r="T37" s="54">
        <v>39.93</v>
      </c>
      <c r="U37" s="67">
        <v>39.85</v>
      </c>
      <c r="V37" s="54"/>
      <c r="W37" s="54"/>
      <c r="X37" s="54">
        <v>39.82</v>
      </c>
      <c r="Y37" s="54">
        <v>39.79</v>
      </c>
      <c r="Z37" s="54">
        <v>39.47</v>
      </c>
      <c r="AA37" s="54">
        <v>39.89</v>
      </c>
      <c r="AB37" s="67"/>
      <c r="AC37" s="68"/>
    </row>
    <row r="38" spans="15:29" x14ac:dyDescent="0.25">
      <c r="O38" s="52">
        <v>34</v>
      </c>
      <c r="P38" s="53"/>
      <c r="Q38" s="54">
        <v>39.56</v>
      </c>
      <c r="R38" s="54">
        <v>39.479999999999997</v>
      </c>
      <c r="S38" s="54">
        <v>40.659999999999997</v>
      </c>
      <c r="T38" s="54">
        <v>40.19</v>
      </c>
      <c r="U38" s="67">
        <v>39.659999999999997</v>
      </c>
      <c r="V38" s="54"/>
      <c r="W38" s="54"/>
      <c r="X38" s="54">
        <v>39.54</v>
      </c>
      <c r="Y38" s="54">
        <v>39.74</v>
      </c>
      <c r="Z38" s="54">
        <v>39.58</v>
      </c>
      <c r="AA38" s="54">
        <v>39.81</v>
      </c>
      <c r="AB38" s="67"/>
      <c r="AC38" s="68"/>
    </row>
    <row r="39" spans="15:29" x14ac:dyDescent="0.25">
      <c r="O39" s="52">
        <v>35</v>
      </c>
      <c r="P39" s="53"/>
      <c r="Q39" s="54">
        <v>39.51</v>
      </c>
      <c r="R39" s="54">
        <v>39.5</v>
      </c>
      <c r="S39" s="54">
        <v>39.56</v>
      </c>
      <c r="T39" s="54">
        <v>39.82</v>
      </c>
      <c r="U39" s="67">
        <v>39.72</v>
      </c>
      <c r="V39" s="54"/>
      <c r="W39" s="54"/>
      <c r="X39" s="54">
        <v>39.33</v>
      </c>
      <c r="Y39" s="54">
        <v>39.6</v>
      </c>
      <c r="Z39" s="54">
        <v>40.700000000000003</v>
      </c>
      <c r="AA39" s="54">
        <v>39.65</v>
      </c>
      <c r="AB39" s="67"/>
      <c r="AC39" s="68"/>
    </row>
    <row r="40" spans="15:29" x14ac:dyDescent="0.25">
      <c r="O40" s="52">
        <v>36</v>
      </c>
      <c r="P40" s="53"/>
      <c r="Q40" s="54">
        <v>40.549999999999997</v>
      </c>
      <c r="R40" s="54">
        <v>39.4</v>
      </c>
      <c r="S40" s="54">
        <v>39.81</v>
      </c>
      <c r="T40" s="54">
        <v>39.89</v>
      </c>
      <c r="U40" s="67">
        <v>39.82</v>
      </c>
      <c r="V40" s="54"/>
      <c r="W40" s="54"/>
      <c r="X40" s="54">
        <v>39.229999999999997</v>
      </c>
      <c r="Y40" s="54">
        <v>39.93</v>
      </c>
      <c r="Z40" s="54">
        <v>41.18</v>
      </c>
      <c r="AA40" s="54">
        <v>39.799999999999997</v>
      </c>
      <c r="AB40" s="67"/>
      <c r="AC40" s="68"/>
    </row>
    <row r="41" spans="15:29" x14ac:dyDescent="0.25">
      <c r="O41" s="52">
        <v>37</v>
      </c>
      <c r="P41" s="53"/>
      <c r="Q41" s="54">
        <v>39.57</v>
      </c>
      <c r="R41" s="54">
        <v>39.479999999999997</v>
      </c>
      <c r="S41" s="54">
        <v>39.729999999999997</v>
      </c>
      <c r="T41" s="54">
        <v>39.85</v>
      </c>
      <c r="U41" s="67">
        <v>39.69</v>
      </c>
      <c r="V41" s="54"/>
      <c r="W41" s="54"/>
      <c r="X41" s="54">
        <v>39.409999999999997</v>
      </c>
      <c r="Y41" s="54">
        <v>39.869999999999997</v>
      </c>
      <c r="Z41" s="54">
        <v>39.74</v>
      </c>
      <c r="AA41" s="54">
        <v>39.71</v>
      </c>
      <c r="AB41" s="67"/>
      <c r="AC41" s="68"/>
    </row>
    <row r="42" spans="15:29" x14ac:dyDescent="0.25">
      <c r="O42" s="52">
        <v>38</v>
      </c>
      <c r="P42" s="53"/>
      <c r="Q42" s="54">
        <v>39.86</v>
      </c>
      <c r="R42" s="54">
        <v>39.47</v>
      </c>
      <c r="S42" s="54">
        <v>39.799999999999997</v>
      </c>
      <c r="T42" s="54">
        <v>40.01</v>
      </c>
      <c r="U42" s="67">
        <v>39.72</v>
      </c>
      <c r="V42" s="54"/>
      <c r="W42" s="54"/>
      <c r="X42" s="54">
        <v>39.39</v>
      </c>
      <c r="Y42" s="54">
        <v>39.729999999999997</v>
      </c>
      <c r="Z42" s="54">
        <v>39.78</v>
      </c>
      <c r="AA42" s="54">
        <v>39.75</v>
      </c>
      <c r="AB42" s="67"/>
      <c r="AC42" s="68"/>
    </row>
    <row r="43" spans="15:29" x14ac:dyDescent="0.25">
      <c r="O43" s="52">
        <v>39</v>
      </c>
      <c r="P43" s="53"/>
      <c r="Q43" s="54">
        <v>39.68</v>
      </c>
      <c r="R43" s="54">
        <v>39.67</v>
      </c>
      <c r="S43" s="54">
        <v>39.79</v>
      </c>
      <c r="T43" s="54">
        <v>39.93</v>
      </c>
      <c r="U43" s="67">
        <v>39.65</v>
      </c>
      <c r="V43" s="54"/>
      <c r="W43" s="54"/>
      <c r="X43" s="54">
        <v>39.43</v>
      </c>
      <c r="Y43" s="54">
        <v>39.81</v>
      </c>
      <c r="Z43" s="54">
        <v>39.69</v>
      </c>
      <c r="AA43" s="54">
        <v>39.78</v>
      </c>
      <c r="AB43" s="67"/>
      <c r="AC43" s="68"/>
    </row>
    <row r="44" spans="15:29" x14ac:dyDescent="0.25">
      <c r="O44" s="52">
        <v>40</v>
      </c>
      <c r="P44" s="53"/>
      <c r="Q44" s="54">
        <v>39.659999999999997</v>
      </c>
      <c r="R44" s="54">
        <v>39.54</v>
      </c>
      <c r="S44" s="54">
        <v>39.97</v>
      </c>
      <c r="T44" s="54">
        <v>39.94</v>
      </c>
      <c r="U44" s="67">
        <v>39.9</v>
      </c>
      <c r="V44" s="54"/>
      <c r="W44" s="54"/>
      <c r="X44" s="54">
        <v>39.67</v>
      </c>
      <c r="Y44" s="54">
        <v>39.82</v>
      </c>
      <c r="Z44" s="54">
        <v>39.86</v>
      </c>
      <c r="AA44" s="54">
        <v>39.74</v>
      </c>
      <c r="AB44" s="67"/>
      <c r="AC44" s="68"/>
    </row>
    <row r="45" spans="15:29" x14ac:dyDescent="0.25">
      <c r="O45" s="52">
        <v>41</v>
      </c>
      <c r="P45" s="53"/>
      <c r="Q45" s="54">
        <v>39.659999999999997</v>
      </c>
      <c r="R45" s="54">
        <v>39.44</v>
      </c>
      <c r="S45" s="54">
        <v>39.869999999999997</v>
      </c>
      <c r="T45" s="54">
        <v>39.82</v>
      </c>
      <c r="U45" s="67">
        <v>39.89</v>
      </c>
      <c r="V45" s="54"/>
      <c r="W45" s="54"/>
      <c r="X45" s="54">
        <v>39.6</v>
      </c>
      <c r="Y45" s="54">
        <v>39.72</v>
      </c>
      <c r="Z45" s="54">
        <v>40.020000000000003</v>
      </c>
      <c r="AA45" s="54">
        <v>39.67</v>
      </c>
      <c r="AB45" s="67"/>
      <c r="AC45" s="68"/>
    </row>
    <row r="46" spans="15:29" x14ac:dyDescent="0.25">
      <c r="O46" s="52">
        <v>42</v>
      </c>
      <c r="P46" s="53"/>
      <c r="Q46" s="54">
        <v>39.71</v>
      </c>
      <c r="R46" s="54">
        <v>39.75</v>
      </c>
      <c r="S46" s="54">
        <v>39.67</v>
      </c>
      <c r="T46" s="54">
        <v>39.869999999999997</v>
      </c>
      <c r="U46" s="67">
        <v>39.909999999999997</v>
      </c>
      <c r="V46" s="54"/>
      <c r="W46" s="54"/>
      <c r="X46" s="54">
        <v>39.53</v>
      </c>
      <c r="Y46" s="54">
        <v>40.200000000000003</v>
      </c>
      <c r="Z46" s="54">
        <v>39.74</v>
      </c>
      <c r="AA46" s="54">
        <v>39.99</v>
      </c>
      <c r="AB46" s="67"/>
      <c r="AC46" s="68"/>
    </row>
    <row r="47" spans="15:29" x14ac:dyDescent="0.25">
      <c r="O47" s="52">
        <v>43</v>
      </c>
      <c r="P47" s="53"/>
      <c r="Q47" s="54">
        <v>39.53</v>
      </c>
      <c r="R47" s="54">
        <v>39.36</v>
      </c>
      <c r="S47" s="54">
        <v>39.770000000000003</v>
      </c>
      <c r="T47" s="54">
        <v>39.85</v>
      </c>
      <c r="U47" s="67">
        <v>39.79</v>
      </c>
      <c r="V47" s="54"/>
      <c r="W47" s="54"/>
      <c r="X47" s="54">
        <v>39.35</v>
      </c>
      <c r="Y47" s="54">
        <v>40.39</v>
      </c>
      <c r="Z47" s="54">
        <v>39.71</v>
      </c>
      <c r="AA47" s="54">
        <v>39.909999999999997</v>
      </c>
      <c r="AB47" s="67"/>
      <c r="AC47" s="68"/>
    </row>
    <row r="48" spans="15:29" x14ac:dyDescent="0.25">
      <c r="O48" s="52">
        <v>44</v>
      </c>
      <c r="P48" s="53"/>
      <c r="Q48" s="54">
        <v>39.549999999999997</v>
      </c>
      <c r="R48" s="54">
        <v>39.659999999999997</v>
      </c>
      <c r="S48" s="54">
        <v>39.729999999999997</v>
      </c>
      <c r="T48" s="54">
        <v>39.880000000000003</v>
      </c>
      <c r="U48" s="67">
        <v>39.93</v>
      </c>
      <c r="V48" s="54"/>
      <c r="W48" s="54"/>
      <c r="X48" s="54">
        <v>39.549999999999997</v>
      </c>
      <c r="Y48" s="54">
        <v>39.92</v>
      </c>
      <c r="Z48" s="54">
        <v>39.65</v>
      </c>
      <c r="AA48" s="54">
        <v>40.130000000000003</v>
      </c>
      <c r="AB48" s="67"/>
      <c r="AC48" s="68"/>
    </row>
    <row r="49" spans="15:29" x14ac:dyDescent="0.25">
      <c r="O49" s="52">
        <v>45</v>
      </c>
      <c r="P49" s="53"/>
      <c r="Q49" s="54">
        <v>39.409999999999997</v>
      </c>
      <c r="R49" s="54">
        <v>39.71</v>
      </c>
      <c r="S49" s="54">
        <v>39.590000000000003</v>
      </c>
      <c r="T49" s="54">
        <v>39.92</v>
      </c>
      <c r="U49" s="67">
        <v>40.18</v>
      </c>
      <c r="V49" s="54"/>
      <c r="W49" s="54"/>
      <c r="X49" s="54">
        <v>39.340000000000003</v>
      </c>
      <c r="Y49" s="54">
        <v>40.020000000000003</v>
      </c>
      <c r="Z49" s="54">
        <v>39.700000000000003</v>
      </c>
      <c r="AA49" s="54">
        <v>39.9</v>
      </c>
      <c r="AB49" s="67"/>
      <c r="AC49" s="68"/>
    </row>
    <row r="50" spans="15:29" x14ac:dyDescent="0.25">
      <c r="O50" s="52">
        <v>46</v>
      </c>
      <c r="P50" s="53"/>
      <c r="Q50" s="54">
        <v>39.5</v>
      </c>
      <c r="R50" s="54">
        <v>39.64</v>
      </c>
      <c r="S50" s="54">
        <v>39.619999999999997</v>
      </c>
      <c r="T50" s="54">
        <v>39.92</v>
      </c>
      <c r="U50" s="67">
        <v>40.06</v>
      </c>
      <c r="V50" s="54"/>
      <c r="W50" s="54"/>
      <c r="X50" s="54">
        <v>40.159999999999997</v>
      </c>
      <c r="Y50" s="54">
        <v>40.14</v>
      </c>
      <c r="Z50" s="54">
        <v>39.58</v>
      </c>
      <c r="AA50" s="54">
        <v>39.82</v>
      </c>
      <c r="AB50" s="67"/>
      <c r="AC50" s="68"/>
    </row>
    <row r="51" spans="15:29" x14ac:dyDescent="0.25">
      <c r="O51" s="52">
        <v>47</v>
      </c>
      <c r="P51" s="53"/>
      <c r="Q51" s="54">
        <v>39.92</v>
      </c>
      <c r="R51" s="54">
        <v>39.56</v>
      </c>
      <c r="S51" s="54">
        <v>39.549999999999997</v>
      </c>
      <c r="T51" s="54">
        <v>39.83</v>
      </c>
      <c r="U51" s="67">
        <v>39.950000000000003</v>
      </c>
      <c r="V51" s="54"/>
      <c r="W51" s="54"/>
      <c r="X51" s="54">
        <v>39.380000000000003</v>
      </c>
      <c r="Y51" s="54">
        <v>40.11</v>
      </c>
      <c r="Z51" s="54">
        <v>40</v>
      </c>
      <c r="AA51" s="54">
        <v>39.979999999999997</v>
      </c>
      <c r="AB51" s="67"/>
      <c r="AC51" s="68"/>
    </row>
    <row r="52" spans="15:29" x14ac:dyDescent="0.25">
      <c r="O52" s="52">
        <v>48</v>
      </c>
      <c r="P52" s="53"/>
      <c r="Q52" s="54"/>
      <c r="R52" s="54">
        <v>39.44</v>
      </c>
      <c r="S52" s="54">
        <v>39.75</v>
      </c>
      <c r="T52" s="54">
        <v>39.590000000000003</v>
      </c>
      <c r="U52" s="67">
        <v>39.83</v>
      </c>
      <c r="V52" s="54"/>
      <c r="W52" s="54"/>
      <c r="X52" s="54">
        <v>39.76</v>
      </c>
      <c r="Y52" s="54">
        <v>40.18</v>
      </c>
      <c r="Z52" s="54">
        <v>39.799999999999997</v>
      </c>
      <c r="AA52" s="54">
        <v>39.799999999999997</v>
      </c>
      <c r="AB52" s="67"/>
      <c r="AC52" s="68"/>
    </row>
    <row r="53" spans="15:29" x14ac:dyDescent="0.25">
      <c r="O53" s="52">
        <v>49</v>
      </c>
      <c r="P53" s="53"/>
      <c r="Q53" s="54"/>
      <c r="R53" s="54">
        <v>39.57</v>
      </c>
      <c r="S53" s="54">
        <v>39.72</v>
      </c>
      <c r="T53" s="54">
        <v>40.36</v>
      </c>
      <c r="U53" s="67">
        <v>39.89</v>
      </c>
      <c r="V53" s="54"/>
      <c r="W53" s="54"/>
      <c r="X53" s="54">
        <v>39.36</v>
      </c>
      <c r="Y53" s="54">
        <v>39.950000000000003</v>
      </c>
      <c r="Z53" s="54">
        <v>40.01</v>
      </c>
      <c r="AA53" s="54">
        <v>39.78</v>
      </c>
      <c r="AB53" s="67"/>
      <c r="AC53" s="68"/>
    </row>
    <row r="54" spans="15:29" x14ac:dyDescent="0.25">
      <c r="O54" s="52">
        <v>50</v>
      </c>
      <c r="P54" s="53"/>
      <c r="Q54" s="54"/>
      <c r="R54" s="54">
        <v>39.33</v>
      </c>
      <c r="S54" s="54">
        <v>39.56</v>
      </c>
      <c r="T54" s="54">
        <v>39.880000000000003</v>
      </c>
      <c r="U54" s="67">
        <v>39.880000000000003</v>
      </c>
      <c r="V54" s="54"/>
      <c r="W54" s="54"/>
      <c r="X54" s="54">
        <v>39.299999999999997</v>
      </c>
      <c r="Y54" s="54">
        <v>39.86</v>
      </c>
      <c r="Z54" s="54">
        <v>39.75</v>
      </c>
      <c r="AA54" s="54">
        <v>39.86</v>
      </c>
      <c r="AB54" s="67"/>
      <c r="AC54" s="68"/>
    </row>
    <row r="55" spans="15:29" x14ac:dyDescent="0.25">
      <c r="O55" s="52">
        <v>51</v>
      </c>
      <c r="P55" s="53"/>
      <c r="Q55" s="54"/>
      <c r="R55" s="54">
        <v>39.4</v>
      </c>
      <c r="S55" s="54">
        <v>39.68</v>
      </c>
      <c r="T55" s="54">
        <v>39.65</v>
      </c>
      <c r="U55" s="67">
        <v>39.729999999999997</v>
      </c>
      <c r="V55" s="54"/>
      <c r="W55" s="54"/>
      <c r="X55" s="54">
        <v>39.5</v>
      </c>
      <c r="Y55" s="54">
        <v>39.85</v>
      </c>
      <c r="Z55" s="54">
        <v>39.71</v>
      </c>
      <c r="AA55" s="54">
        <v>39.729999999999997</v>
      </c>
      <c r="AB55" s="67"/>
      <c r="AC55" s="68"/>
    </row>
    <row r="56" spans="15:29" x14ac:dyDescent="0.25">
      <c r="O56" s="52">
        <v>52</v>
      </c>
      <c r="P56" s="53"/>
      <c r="Q56" s="54"/>
      <c r="R56" s="54">
        <v>39.82</v>
      </c>
      <c r="S56" s="54">
        <v>39.6</v>
      </c>
      <c r="T56" s="54">
        <v>39.86</v>
      </c>
      <c r="U56" s="67">
        <v>39.94</v>
      </c>
      <c r="V56" s="54"/>
      <c r="W56" s="54"/>
      <c r="X56" s="54">
        <v>39.4</v>
      </c>
      <c r="Y56" s="54">
        <v>39.69</v>
      </c>
      <c r="Z56" s="54">
        <v>39.67</v>
      </c>
      <c r="AA56" s="54">
        <v>39.72</v>
      </c>
      <c r="AB56" s="67"/>
      <c r="AC56" s="68"/>
    </row>
    <row r="57" spans="15:29" x14ac:dyDescent="0.25">
      <c r="O57" s="52">
        <v>53</v>
      </c>
      <c r="P57" s="53"/>
      <c r="Q57" s="54"/>
      <c r="R57" s="54">
        <v>39.450000000000003</v>
      </c>
      <c r="S57" s="54">
        <v>39.61</v>
      </c>
      <c r="T57" s="54">
        <v>39.86</v>
      </c>
      <c r="U57" s="67">
        <v>39.76</v>
      </c>
      <c r="V57" s="54"/>
      <c r="W57" s="54"/>
      <c r="X57" s="54">
        <v>39.450000000000003</v>
      </c>
      <c r="Y57" s="54">
        <v>39.72</v>
      </c>
      <c r="Z57" s="54">
        <v>39.74</v>
      </c>
      <c r="AA57" s="54">
        <v>40.64</v>
      </c>
      <c r="AB57" s="67"/>
      <c r="AC57" s="68"/>
    </row>
    <row r="58" spans="15:29" x14ac:dyDescent="0.25">
      <c r="O58" s="52">
        <v>54</v>
      </c>
      <c r="P58" s="53"/>
      <c r="Q58" s="54"/>
      <c r="R58" s="54">
        <v>39.74</v>
      </c>
      <c r="S58" s="54">
        <v>40.32</v>
      </c>
      <c r="T58" s="54">
        <v>39.979999999999997</v>
      </c>
      <c r="U58" s="67">
        <v>39.99</v>
      </c>
      <c r="V58" s="54"/>
      <c r="W58" s="54"/>
      <c r="X58" s="54">
        <v>39.39</v>
      </c>
      <c r="Y58" s="54">
        <v>39.81</v>
      </c>
      <c r="Z58" s="54">
        <v>39.770000000000003</v>
      </c>
      <c r="AA58" s="54">
        <v>39.86</v>
      </c>
      <c r="AB58" s="67"/>
      <c r="AC58" s="68"/>
    </row>
    <row r="59" spans="15:29" x14ac:dyDescent="0.25">
      <c r="O59" s="52">
        <v>55</v>
      </c>
      <c r="P59" s="53"/>
      <c r="Q59" s="54"/>
      <c r="R59" s="54">
        <v>39.54</v>
      </c>
      <c r="S59" s="54">
        <v>39.56</v>
      </c>
      <c r="T59" s="54">
        <v>39.85</v>
      </c>
      <c r="U59" s="67">
        <v>39.85</v>
      </c>
      <c r="V59" s="54"/>
      <c r="W59" s="54"/>
      <c r="X59" s="54">
        <v>39.33</v>
      </c>
      <c r="Y59" s="54">
        <v>39.72</v>
      </c>
      <c r="Z59" s="54">
        <v>39.81</v>
      </c>
      <c r="AA59" s="54">
        <v>39.79</v>
      </c>
      <c r="AB59" s="67"/>
      <c r="AC59" s="68"/>
    </row>
    <row r="60" spans="15:29" x14ac:dyDescent="0.25">
      <c r="O60" s="52">
        <v>56</v>
      </c>
      <c r="P60" s="53"/>
      <c r="Q60" s="54"/>
      <c r="R60" s="54">
        <v>39.53</v>
      </c>
      <c r="S60" s="54">
        <v>39.47</v>
      </c>
      <c r="T60" s="54"/>
      <c r="U60" s="67">
        <v>39.94</v>
      </c>
      <c r="V60" s="54"/>
      <c r="W60" s="54"/>
      <c r="X60" s="54">
        <v>39.71</v>
      </c>
      <c r="Y60" s="54"/>
      <c r="Z60" s="54">
        <v>39.659999999999997</v>
      </c>
      <c r="AA60" s="54">
        <v>40.04</v>
      </c>
      <c r="AB60" s="67"/>
      <c r="AC60" s="68"/>
    </row>
    <row r="61" spans="15:29" x14ac:dyDescent="0.25">
      <c r="O61" s="52">
        <v>57</v>
      </c>
      <c r="P61" s="53"/>
      <c r="Q61" s="54"/>
      <c r="R61" s="54">
        <v>39.57</v>
      </c>
      <c r="S61" s="54">
        <v>40</v>
      </c>
      <c r="T61" s="54"/>
      <c r="U61" s="67">
        <v>39.75</v>
      </c>
      <c r="V61" s="54"/>
      <c r="W61" s="54"/>
      <c r="X61" s="54">
        <v>39.57</v>
      </c>
      <c r="Y61" s="54"/>
      <c r="Z61" s="54">
        <v>39.54</v>
      </c>
      <c r="AA61" s="54">
        <v>39.700000000000003</v>
      </c>
      <c r="AB61" s="67"/>
      <c r="AC61" s="68"/>
    </row>
    <row r="62" spans="15:29" x14ac:dyDescent="0.25">
      <c r="O62" s="52">
        <v>58</v>
      </c>
      <c r="P62" s="53"/>
      <c r="Q62" s="54"/>
      <c r="R62" s="54">
        <v>39.46</v>
      </c>
      <c r="S62" s="54">
        <v>39.61</v>
      </c>
      <c r="T62" s="54"/>
      <c r="U62" s="67">
        <v>39.85</v>
      </c>
      <c r="V62" s="54"/>
      <c r="W62" s="54"/>
      <c r="X62" s="54">
        <v>39.54</v>
      </c>
      <c r="Y62" s="54"/>
      <c r="Z62" s="54">
        <v>39.75</v>
      </c>
      <c r="AA62" s="54">
        <v>39.71</v>
      </c>
      <c r="AB62" s="67"/>
      <c r="AC62" s="68"/>
    </row>
    <row r="63" spans="15:29" x14ac:dyDescent="0.25">
      <c r="O63" s="52">
        <v>59</v>
      </c>
      <c r="P63" s="53"/>
      <c r="Q63" s="54"/>
      <c r="R63" s="54">
        <v>39.409999999999997</v>
      </c>
      <c r="S63" s="54">
        <v>39.86</v>
      </c>
      <c r="T63" s="54"/>
      <c r="U63" s="67">
        <v>39.85</v>
      </c>
      <c r="V63" s="54"/>
      <c r="W63" s="54"/>
      <c r="X63" s="54">
        <v>39.409999999999997</v>
      </c>
      <c r="Y63" s="54"/>
      <c r="Z63" s="54">
        <v>40.06</v>
      </c>
      <c r="AA63" s="54">
        <v>39.86</v>
      </c>
      <c r="AB63" s="67"/>
      <c r="AC63" s="68"/>
    </row>
    <row r="64" spans="15:29" x14ac:dyDescent="0.25">
      <c r="O64" s="52">
        <v>60</v>
      </c>
      <c r="P64" s="53"/>
      <c r="Q64" s="54"/>
      <c r="R64" s="54">
        <v>39.58</v>
      </c>
      <c r="S64" s="54">
        <v>39.72</v>
      </c>
      <c r="T64" s="54"/>
      <c r="U64" s="54">
        <v>39.979999999999997</v>
      </c>
      <c r="V64" s="54"/>
      <c r="W64" s="67"/>
      <c r="X64" s="54">
        <v>39.49</v>
      </c>
      <c r="Y64" s="54"/>
      <c r="Z64" s="54">
        <v>39.75</v>
      </c>
      <c r="AA64" s="54">
        <v>39.72</v>
      </c>
      <c r="AB64" s="67"/>
      <c r="AC64" s="68"/>
    </row>
    <row r="65" spans="15:29" x14ac:dyDescent="0.25">
      <c r="O65" s="52">
        <v>61</v>
      </c>
      <c r="P65" s="53"/>
      <c r="Q65" s="54"/>
      <c r="R65" s="54">
        <v>39.840000000000003</v>
      </c>
      <c r="S65" s="54">
        <v>39.770000000000003</v>
      </c>
      <c r="T65" s="54"/>
      <c r="U65" s="54">
        <v>39.909999999999997</v>
      </c>
      <c r="V65" s="54"/>
      <c r="W65" s="67"/>
      <c r="X65" s="54">
        <v>39.19</v>
      </c>
      <c r="Y65" s="54"/>
      <c r="Z65" s="54">
        <v>39.619999999999997</v>
      </c>
      <c r="AA65" s="54">
        <v>41.07</v>
      </c>
      <c r="AB65" s="67"/>
      <c r="AC65" s="68"/>
    </row>
    <row r="66" spans="15:29" x14ac:dyDescent="0.25">
      <c r="O66" s="52">
        <v>62</v>
      </c>
      <c r="P66" s="53"/>
      <c r="Q66" s="54"/>
      <c r="R66" s="54">
        <v>40.04</v>
      </c>
      <c r="S66" s="54">
        <v>39.700000000000003</v>
      </c>
      <c r="T66" s="54"/>
      <c r="U66" s="54">
        <v>40.1</v>
      </c>
      <c r="V66" s="54"/>
      <c r="W66" s="67"/>
      <c r="X66" s="54">
        <v>39.369999999999997</v>
      </c>
      <c r="Y66" s="54"/>
      <c r="Z66" s="54">
        <v>39.770000000000003</v>
      </c>
      <c r="AA66" s="54">
        <v>39.97</v>
      </c>
      <c r="AB66" s="67"/>
      <c r="AC66" s="68"/>
    </row>
    <row r="67" spans="15:29" x14ac:dyDescent="0.25">
      <c r="O67" s="52">
        <v>63</v>
      </c>
      <c r="P67" s="53"/>
      <c r="Q67" s="54"/>
      <c r="R67" s="54">
        <v>39.590000000000003</v>
      </c>
      <c r="S67" s="54">
        <v>39.549999999999997</v>
      </c>
      <c r="T67" s="54"/>
      <c r="U67" s="54">
        <v>39.67</v>
      </c>
      <c r="V67" s="54"/>
      <c r="W67" s="67"/>
      <c r="X67" s="54">
        <v>39.24</v>
      </c>
      <c r="Y67" s="54"/>
      <c r="Z67" s="54">
        <v>39.83</v>
      </c>
      <c r="AA67" s="54">
        <v>39.729999999999997</v>
      </c>
      <c r="AB67" s="67"/>
      <c r="AC67" s="68"/>
    </row>
    <row r="68" spans="15:29" x14ac:dyDescent="0.25">
      <c r="O68" s="52">
        <v>64</v>
      </c>
      <c r="P68" s="53"/>
      <c r="Q68" s="54"/>
      <c r="R68" s="54">
        <v>39.58</v>
      </c>
      <c r="S68" s="54">
        <v>39.74</v>
      </c>
      <c r="T68" s="54"/>
      <c r="U68" s="54">
        <v>40</v>
      </c>
      <c r="V68" s="54"/>
      <c r="W68" s="67"/>
      <c r="X68" s="54">
        <v>39.49</v>
      </c>
      <c r="Y68" s="54"/>
      <c r="Z68" s="54">
        <v>39.840000000000003</v>
      </c>
      <c r="AA68" s="54">
        <v>39.83</v>
      </c>
      <c r="AB68" s="67"/>
      <c r="AC68" s="68"/>
    </row>
    <row r="69" spans="15:29" x14ac:dyDescent="0.25">
      <c r="O69" s="52">
        <v>65</v>
      </c>
      <c r="P69" s="53"/>
      <c r="Q69" s="54"/>
      <c r="R69" s="54">
        <v>39.46</v>
      </c>
      <c r="S69" s="54">
        <v>39.76</v>
      </c>
      <c r="T69" s="54"/>
      <c r="U69" s="54">
        <v>39.81</v>
      </c>
      <c r="V69" s="54"/>
      <c r="W69" s="67"/>
      <c r="X69" s="54">
        <v>39.409999999999997</v>
      </c>
      <c r="Y69" s="54"/>
      <c r="Z69" s="54">
        <v>40.08</v>
      </c>
      <c r="AA69" s="54">
        <v>39.700000000000003</v>
      </c>
      <c r="AB69" s="67"/>
      <c r="AC69" s="68"/>
    </row>
    <row r="70" spans="15:29" x14ac:dyDescent="0.25">
      <c r="O70" s="52">
        <v>66</v>
      </c>
      <c r="P70" s="53"/>
      <c r="Q70" s="54"/>
      <c r="R70" s="54">
        <v>39.72</v>
      </c>
      <c r="S70" s="54">
        <v>39.729999999999997</v>
      </c>
      <c r="T70" s="54"/>
      <c r="U70" s="54">
        <v>39.9</v>
      </c>
      <c r="V70" s="54"/>
      <c r="W70" s="67"/>
      <c r="X70" s="54">
        <v>40.119999999999997</v>
      </c>
      <c r="Y70" s="54"/>
      <c r="Z70" s="54">
        <v>39.65</v>
      </c>
      <c r="AA70" s="54">
        <v>39.6</v>
      </c>
      <c r="AB70" s="67"/>
      <c r="AC70" s="68"/>
    </row>
    <row r="71" spans="15:29" x14ac:dyDescent="0.25">
      <c r="O71" s="52">
        <v>67</v>
      </c>
      <c r="P71" s="53"/>
      <c r="Q71" s="54"/>
      <c r="R71" s="54">
        <v>39.71</v>
      </c>
      <c r="S71" s="54">
        <v>39.65</v>
      </c>
      <c r="T71" s="54"/>
      <c r="U71" s="54">
        <v>40.130000000000003</v>
      </c>
      <c r="V71" s="54"/>
      <c r="W71" s="67"/>
      <c r="X71" s="54">
        <v>39.270000000000003</v>
      </c>
      <c r="Y71" s="54"/>
      <c r="Z71" s="54">
        <v>39.880000000000003</v>
      </c>
      <c r="AA71" s="54">
        <v>39.6</v>
      </c>
      <c r="AB71" s="67"/>
      <c r="AC71" s="68"/>
    </row>
    <row r="72" spans="15:29" x14ac:dyDescent="0.25">
      <c r="O72" s="52">
        <v>68</v>
      </c>
      <c r="P72" s="53"/>
      <c r="Q72" s="54"/>
      <c r="R72" s="54">
        <v>39.5</v>
      </c>
      <c r="S72" s="54">
        <v>39.57</v>
      </c>
      <c r="T72" s="54"/>
      <c r="U72" s="54">
        <v>39.97</v>
      </c>
      <c r="V72" s="54"/>
      <c r="W72" s="67"/>
      <c r="X72" s="54">
        <v>39.33</v>
      </c>
      <c r="Y72" s="54"/>
      <c r="Z72" s="54">
        <v>39.54</v>
      </c>
      <c r="AA72" s="54">
        <v>39.58</v>
      </c>
      <c r="AB72" s="67"/>
      <c r="AC72" s="68"/>
    </row>
    <row r="73" spans="15:29" x14ac:dyDescent="0.25">
      <c r="O73" s="52">
        <v>69</v>
      </c>
      <c r="P73" s="53"/>
      <c r="Q73" s="54"/>
      <c r="R73" s="54">
        <v>39.409999999999997</v>
      </c>
      <c r="S73" s="54">
        <v>39.549999999999997</v>
      </c>
      <c r="T73" s="54"/>
      <c r="U73" s="54">
        <v>40.020000000000003</v>
      </c>
      <c r="V73" s="54"/>
      <c r="W73" s="67"/>
      <c r="X73" s="54">
        <v>39.24</v>
      </c>
      <c r="Y73" s="54"/>
      <c r="Z73" s="54">
        <v>40.1</v>
      </c>
      <c r="AA73" s="54">
        <v>39.54</v>
      </c>
      <c r="AB73" s="67"/>
      <c r="AC73" s="68"/>
    </row>
    <row r="74" spans="15:29" x14ac:dyDescent="0.25">
      <c r="O74" s="52">
        <v>70</v>
      </c>
      <c r="P74" s="53"/>
      <c r="Q74" s="54"/>
      <c r="R74" s="54">
        <v>39.4</v>
      </c>
      <c r="S74" s="54">
        <v>39.67</v>
      </c>
      <c r="T74" s="54"/>
      <c r="U74" s="54">
        <v>39.840000000000003</v>
      </c>
      <c r="V74" s="54"/>
      <c r="W74" s="67"/>
      <c r="X74" s="54">
        <v>39.299999999999997</v>
      </c>
      <c r="Y74" s="54"/>
      <c r="Z74" s="54">
        <v>39.659999999999997</v>
      </c>
      <c r="AA74" s="54">
        <v>39.6</v>
      </c>
      <c r="AB74" s="67"/>
      <c r="AC74" s="68"/>
    </row>
    <row r="75" spans="15:29" x14ac:dyDescent="0.25">
      <c r="O75" s="52">
        <v>71</v>
      </c>
      <c r="P75" s="53"/>
      <c r="Q75" s="54"/>
      <c r="R75" s="54">
        <v>39.79</v>
      </c>
      <c r="S75" s="54">
        <v>39.479999999999997</v>
      </c>
      <c r="T75" s="54"/>
      <c r="U75" s="54">
        <v>40.340000000000003</v>
      </c>
      <c r="V75" s="54"/>
      <c r="W75" s="67"/>
      <c r="X75" s="54">
        <v>39.92</v>
      </c>
      <c r="Y75" s="54"/>
      <c r="Z75" s="54">
        <v>39.880000000000003</v>
      </c>
      <c r="AA75" s="54">
        <v>39.57</v>
      </c>
      <c r="AB75" s="67"/>
      <c r="AC75" s="68"/>
    </row>
    <row r="76" spans="15:29" x14ac:dyDescent="0.25">
      <c r="O76" s="52">
        <v>72</v>
      </c>
      <c r="P76" s="53"/>
      <c r="Q76" s="54"/>
      <c r="R76" s="54">
        <v>39.880000000000003</v>
      </c>
      <c r="S76" s="54">
        <v>39.619999999999997</v>
      </c>
      <c r="T76" s="54"/>
      <c r="U76" s="54">
        <v>40.729999999999997</v>
      </c>
      <c r="V76" s="54"/>
      <c r="W76" s="54"/>
      <c r="X76" s="54">
        <v>39.61</v>
      </c>
      <c r="Y76" s="54"/>
      <c r="Z76" s="54">
        <v>39.67</v>
      </c>
      <c r="AA76" s="54">
        <v>39.72</v>
      </c>
      <c r="AB76" s="67"/>
      <c r="AC76" s="68"/>
    </row>
    <row r="77" spans="15:29" x14ac:dyDescent="0.25">
      <c r="O77" s="52">
        <v>73</v>
      </c>
      <c r="P77" s="57"/>
      <c r="Q77" s="55"/>
      <c r="R77" s="54">
        <v>39.479999999999997</v>
      </c>
      <c r="S77" s="55">
        <v>39.61</v>
      </c>
      <c r="T77" s="55"/>
      <c r="U77" s="55">
        <v>40.5</v>
      </c>
      <c r="V77" s="55"/>
      <c r="W77" s="55"/>
      <c r="X77" s="55">
        <v>39.89</v>
      </c>
      <c r="Y77" s="55"/>
      <c r="Z77" s="55">
        <v>39.69</v>
      </c>
      <c r="AA77" s="55">
        <v>39.69</v>
      </c>
      <c r="AB77" s="67"/>
      <c r="AC77" s="68"/>
    </row>
    <row r="78" spans="15:29" x14ac:dyDescent="0.25">
      <c r="O78" s="52">
        <v>74</v>
      </c>
      <c r="P78" s="57"/>
      <c r="Q78" s="55"/>
      <c r="R78" s="54">
        <v>39.549999999999997</v>
      </c>
      <c r="S78" s="55">
        <v>39.729999999999997</v>
      </c>
      <c r="T78" s="55"/>
      <c r="U78" s="55">
        <v>39.97</v>
      </c>
      <c r="V78" s="55"/>
      <c r="W78" s="55"/>
      <c r="X78" s="55">
        <v>39.29</v>
      </c>
      <c r="Y78" s="55"/>
      <c r="Z78" s="55">
        <v>39.76</v>
      </c>
      <c r="AA78" s="55">
        <v>39.590000000000003</v>
      </c>
      <c r="AB78" s="67"/>
      <c r="AC78" s="68"/>
    </row>
    <row r="79" spans="15:29" x14ac:dyDescent="0.25">
      <c r="O79" s="52">
        <v>75</v>
      </c>
      <c r="P79" s="57"/>
      <c r="Q79" s="55"/>
      <c r="R79" s="54">
        <v>39.619999999999997</v>
      </c>
      <c r="S79" s="55">
        <v>39.630000000000003</v>
      </c>
      <c r="T79" s="55"/>
      <c r="U79" s="55">
        <v>40.08</v>
      </c>
      <c r="V79" s="55"/>
      <c r="W79" s="55"/>
      <c r="X79" s="55">
        <v>39.450000000000003</v>
      </c>
      <c r="Y79" s="55"/>
      <c r="Z79" s="55">
        <v>39.619999999999997</v>
      </c>
      <c r="AA79" s="55">
        <v>39.880000000000003</v>
      </c>
      <c r="AB79" s="67"/>
      <c r="AC79" s="68"/>
    </row>
    <row r="80" spans="15:29" x14ac:dyDescent="0.25">
      <c r="O80" s="52">
        <v>76</v>
      </c>
      <c r="P80" s="57"/>
      <c r="Q80" s="55"/>
      <c r="R80" s="54">
        <v>39.6</v>
      </c>
      <c r="S80" s="55">
        <v>39.76</v>
      </c>
      <c r="T80" s="55"/>
      <c r="U80" s="55">
        <v>40.020000000000003</v>
      </c>
      <c r="V80" s="55"/>
      <c r="W80" s="55"/>
      <c r="X80" s="55">
        <v>39.83</v>
      </c>
      <c r="Y80" s="55"/>
      <c r="Z80" s="55">
        <v>39.75</v>
      </c>
      <c r="AA80" s="55">
        <v>39.81</v>
      </c>
      <c r="AB80" s="67"/>
      <c r="AC80" s="68"/>
    </row>
    <row r="81" spans="15:29" x14ac:dyDescent="0.25">
      <c r="O81" s="52">
        <v>77</v>
      </c>
      <c r="P81" s="57"/>
      <c r="Q81" s="55"/>
      <c r="R81" s="54">
        <v>39.5</v>
      </c>
      <c r="S81" s="55">
        <v>39.479999999999997</v>
      </c>
      <c r="T81" s="55"/>
      <c r="U81" s="55">
        <v>39.86</v>
      </c>
      <c r="V81" s="55"/>
      <c r="W81" s="55"/>
      <c r="X81" s="55"/>
      <c r="Y81" s="55"/>
      <c r="Z81" s="55">
        <v>39.64</v>
      </c>
      <c r="AA81" s="55">
        <v>39.840000000000003</v>
      </c>
      <c r="AB81" s="67"/>
      <c r="AC81" s="68"/>
    </row>
    <row r="82" spans="15:29" x14ac:dyDescent="0.25">
      <c r="O82" s="52">
        <v>78</v>
      </c>
      <c r="P82" s="57"/>
      <c r="Q82" s="55"/>
      <c r="R82" s="54">
        <v>39.79</v>
      </c>
      <c r="S82" s="55">
        <v>39.78</v>
      </c>
      <c r="T82" s="55"/>
      <c r="U82" s="55">
        <v>39.9</v>
      </c>
      <c r="V82" s="55"/>
      <c r="W82" s="55"/>
      <c r="X82" s="55"/>
      <c r="Y82" s="55"/>
      <c r="Z82" s="55">
        <v>39.799999999999997</v>
      </c>
      <c r="AA82" s="55">
        <v>39.61</v>
      </c>
      <c r="AB82" s="67"/>
      <c r="AC82" s="68"/>
    </row>
    <row r="83" spans="15:29" x14ac:dyDescent="0.25">
      <c r="O83" s="52">
        <v>79</v>
      </c>
      <c r="P83" s="57"/>
      <c r="Q83" s="55"/>
      <c r="R83" s="54">
        <v>39.44</v>
      </c>
      <c r="S83" s="55"/>
      <c r="T83" s="55"/>
      <c r="U83" s="55">
        <v>40.94</v>
      </c>
      <c r="V83" s="55"/>
      <c r="W83" s="55"/>
      <c r="X83" s="55"/>
      <c r="Y83" s="55"/>
      <c r="Z83" s="55">
        <v>39.92</v>
      </c>
      <c r="AA83" s="55">
        <v>39.67</v>
      </c>
      <c r="AB83" s="67"/>
      <c r="AC83" s="68"/>
    </row>
    <row r="84" spans="15:29" x14ac:dyDescent="0.25">
      <c r="O84" s="52">
        <v>80</v>
      </c>
      <c r="P84" s="57"/>
      <c r="Q84" s="55"/>
      <c r="R84" s="54">
        <v>39.49</v>
      </c>
      <c r="S84" s="55"/>
      <c r="T84" s="55"/>
      <c r="U84" s="55">
        <v>39.9</v>
      </c>
      <c r="V84" s="55"/>
      <c r="W84" s="55"/>
      <c r="X84" s="55"/>
      <c r="Y84" s="55"/>
      <c r="Z84" s="55">
        <v>39.68</v>
      </c>
      <c r="AA84" s="55">
        <v>39.68</v>
      </c>
      <c r="AB84" s="67"/>
      <c r="AC84" s="68"/>
    </row>
    <row r="85" spans="15:29" x14ac:dyDescent="0.25">
      <c r="O85" s="52">
        <v>81</v>
      </c>
      <c r="P85" s="57"/>
      <c r="Q85" s="55"/>
      <c r="R85" s="54">
        <v>39.47</v>
      </c>
      <c r="S85" s="55"/>
      <c r="T85" s="55"/>
      <c r="U85" s="55">
        <v>39.99</v>
      </c>
      <c r="V85" s="55"/>
      <c r="W85" s="55"/>
      <c r="X85" s="55"/>
      <c r="Y85" s="55"/>
      <c r="Z85" s="55">
        <v>39.79</v>
      </c>
      <c r="AA85" s="55">
        <v>39.74</v>
      </c>
      <c r="AB85" s="67"/>
      <c r="AC85" s="68"/>
    </row>
    <row r="86" spans="15:29" x14ac:dyDescent="0.25">
      <c r="O86" s="52">
        <v>82</v>
      </c>
      <c r="P86" s="57"/>
      <c r="Q86" s="55"/>
      <c r="R86" s="54">
        <v>39.549999999999997</v>
      </c>
      <c r="S86" s="55"/>
      <c r="T86" s="55"/>
      <c r="U86" s="55"/>
      <c r="V86" s="55"/>
      <c r="W86" s="55"/>
      <c r="X86" s="55"/>
      <c r="Y86" s="55"/>
      <c r="Z86" s="55">
        <v>39.65</v>
      </c>
      <c r="AA86" s="55">
        <v>39.619999999999997</v>
      </c>
      <c r="AB86" s="67"/>
      <c r="AC86" s="68"/>
    </row>
    <row r="87" spans="15:29" x14ac:dyDescent="0.25">
      <c r="O87" s="52">
        <v>83</v>
      </c>
      <c r="P87" s="57"/>
      <c r="Q87" s="55"/>
      <c r="R87" s="54"/>
      <c r="S87" s="55"/>
      <c r="T87" s="55"/>
      <c r="U87" s="55"/>
      <c r="V87" s="55"/>
      <c r="W87" s="55"/>
      <c r="X87" s="55"/>
      <c r="Y87" s="55"/>
      <c r="Z87" s="55">
        <v>40.31</v>
      </c>
      <c r="AA87" s="55">
        <v>39.69</v>
      </c>
      <c r="AB87" s="67"/>
      <c r="AC87" s="68"/>
    </row>
    <row r="88" spans="15:29" x14ac:dyDescent="0.25">
      <c r="O88" s="52">
        <v>84</v>
      </c>
      <c r="P88" s="57"/>
      <c r="Q88" s="55"/>
      <c r="R88" s="54"/>
      <c r="S88" s="55"/>
      <c r="T88" s="55"/>
      <c r="U88" s="55"/>
      <c r="V88" s="55"/>
      <c r="W88" s="55"/>
      <c r="X88" s="55"/>
      <c r="Y88" s="55"/>
      <c r="Z88" s="55"/>
      <c r="AA88" s="55">
        <v>39.69</v>
      </c>
      <c r="AB88" s="67"/>
      <c r="AC88" s="68"/>
    </row>
    <row r="89" spans="15:29" x14ac:dyDescent="0.25">
      <c r="O89" s="52">
        <v>85</v>
      </c>
      <c r="P89" s="57"/>
      <c r="Q89" s="55"/>
      <c r="R89" s="54"/>
      <c r="S89" s="55"/>
      <c r="T89" s="55"/>
      <c r="U89" s="55"/>
      <c r="V89" s="55"/>
      <c r="W89" s="55"/>
      <c r="X89" s="55"/>
      <c r="Y89" s="55"/>
      <c r="Z89" s="55"/>
      <c r="AA89" s="55">
        <v>39.99</v>
      </c>
      <c r="AB89" s="67"/>
      <c r="AC89" s="68"/>
    </row>
    <row r="90" spans="15:29" ht="16.5" thickBot="1" x14ac:dyDescent="0.3">
      <c r="O90" s="52">
        <v>86</v>
      </c>
      <c r="P90" s="58"/>
      <c r="Q90" s="59"/>
      <c r="R90" s="60"/>
      <c r="S90" s="59"/>
      <c r="T90" s="59"/>
      <c r="U90" s="59"/>
      <c r="V90" s="59"/>
      <c r="W90" s="59"/>
      <c r="X90" s="59"/>
      <c r="Y90" s="59"/>
      <c r="Z90" s="59"/>
      <c r="AA90" s="59"/>
      <c r="AB90" s="71"/>
      <c r="AC90" s="72"/>
    </row>
  </sheetData>
  <mergeCells count="13">
    <mergeCell ref="J5:K5"/>
    <mergeCell ref="L5:L6"/>
    <mergeCell ref="M5:M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zoomScale="75" zoomScaleNormal="75" zoomScalePageLayoutView="75" workbookViewId="0">
      <selection activeCell="L18" sqref="L18:L19"/>
    </sheetView>
  </sheetViews>
  <sheetFormatPr defaultColWidth="11" defaultRowHeight="15.75" x14ac:dyDescent="0.25"/>
  <cols>
    <col min="2" max="2" width="21.125" customWidth="1"/>
    <col min="3" max="3" width="6.375" customWidth="1"/>
    <col min="8" max="8" width="12.125" bestFit="1" customWidth="1"/>
    <col min="14" max="14" width="2" customWidth="1"/>
    <col min="15" max="15" width="3.5" customWidth="1"/>
    <col min="16" max="29" width="9" customWidth="1"/>
  </cols>
  <sheetData>
    <row r="1" spans="1:29" ht="19.5" x14ac:dyDescent="0.3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29" x14ac:dyDescent="0.25">
      <c r="C2" s="1"/>
      <c r="D2" s="1"/>
      <c r="E2" s="1"/>
      <c r="F2" s="1"/>
      <c r="G2" s="1"/>
      <c r="H2" s="1"/>
      <c r="I2" s="1"/>
      <c r="J2" s="1"/>
      <c r="K2" s="1"/>
    </row>
    <row r="3" spans="1:29" ht="19.5" thickBot="1" x14ac:dyDescent="0.35">
      <c r="A3" s="325" t="s">
        <v>193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29" ht="19.5" thickBot="1" x14ac:dyDescent="0.35">
      <c r="A4" s="291"/>
      <c r="B4" s="291"/>
      <c r="C4" s="291"/>
      <c r="D4" s="291"/>
      <c r="E4" s="291"/>
      <c r="F4" s="292"/>
      <c r="G4" s="292"/>
      <c r="H4" s="292"/>
      <c r="I4" s="291"/>
      <c r="J4" s="291"/>
      <c r="K4" s="291"/>
      <c r="O4" s="48"/>
      <c r="P4" s="82" t="str">
        <f>B7</f>
        <v>Загорулько Иван</v>
      </c>
      <c r="Q4" s="83" t="str">
        <f>B8</f>
        <v>Загорулько Иван</v>
      </c>
      <c r="R4" s="83" t="str">
        <f>B9</f>
        <v>Мифтахутдинов Ильяс</v>
      </c>
      <c r="S4" s="83" t="str">
        <f>B10</f>
        <v>Терещенко Андрей</v>
      </c>
      <c r="T4" s="83" t="str">
        <f>B11</f>
        <v>Мифтахутдинов Ильяс</v>
      </c>
      <c r="U4" s="83" t="str">
        <f>B12</f>
        <v>Загорулько Иван</v>
      </c>
      <c r="V4" s="83" t="str">
        <f>B13</f>
        <v>Мифтахутдинов Ильяс</v>
      </c>
      <c r="W4" s="83" t="str">
        <f>B14</f>
        <v>Терещенко Андрей</v>
      </c>
      <c r="X4" s="83" t="str">
        <f>B15</f>
        <v>Терещенко Андрей</v>
      </c>
      <c r="Y4" s="83" t="str">
        <f>B16</f>
        <v>Загорулько Иван</v>
      </c>
      <c r="Z4" s="83" t="str">
        <f>B17</f>
        <v>Терещенко Андрей</v>
      </c>
      <c r="AA4" s="83" t="str">
        <f>B18</f>
        <v>Мифтахутдинов Ильяс</v>
      </c>
      <c r="AB4" s="83" t="str">
        <f>B19</f>
        <v>Терещенко Андрей</v>
      </c>
      <c r="AC4" s="84" t="str">
        <f>B20</f>
        <v>Мифтахутдинов Ильяс</v>
      </c>
    </row>
    <row r="5" spans="1:29" x14ac:dyDescent="0.25">
      <c r="A5" s="326" t="s">
        <v>2</v>
      </c>
      <c r="B5" s="328" t="s">
        <v>3</v>
      </c>
      <c r="C5" s="330" t="s">
        <v>4</v>
      </c>
      <c r="D5" s="332" t="s">
        <v>5</v>
      </c>
      <c r="E5" s="326" t="s">
        <v>6</v>
      </c>
      <c r="F5" s="334" t="s">
        <v>7</v>
      </c>
      <c r="G5" s="335"/>
      <c r="H5" s="336"/>
      <c r="I5" s="332" t="s">
        <v>8</v>
      </c>
      <c r="J5" s="319" t="s">
        <v>9</v>
      </c>
      <c r="K5" s="320"/>
      <c r="L5" s="321" t="s">
        <v>10</v>
      </c>
      <c r="M5" s="323" t="s">
        <v>11</v>
      </c>
      <c r="O5" s="52">
        <v>1</v>
      </c>
      <c r="P5" s="53">
        <v>41.1</v>
      </c>
      <c r="Q5" s="54">
        <v>39.880000000000003</v>
      </c>
      <c r="R5" s="54">
        <v>41.14</v>
      </c>
      <c r="S5" s="54">
        <v>41.92</v>
      </c>
      <c r="T5" s="54">
        <v>40.020000000000003</v>
      </c>
      <c r="U5" s="67">
        <v>40.659999999999997</v>
      </c>
      <c r="V5" s="54">
        <v>39.68</v>
      </c>
      <c r="W5" s="54">
        <v>41.04</v>
      </c>
      <c r="X5" s="54">
        <v>39.83</v>
      </c>
      <c r="Y5" s="54">
        <v>40.26</v>
      </c>
      <c r="Z5" s="54">
        <v>42.91</v>
      </c>
      <c r="AA5" s="54">
        <v>42.29</v>
      </c>
      <c r="AB5" s="67">
        <v>42.17</v>
      </c>
      <c r="AC5" s="68">
        <v>41</v>
      </c>
    </row>
    <row r="6" spans="1:29" ht="30.75" thickBot="1" x14ac:dyDescent="0.3">
      <c r="A6" s="327"/>
      <c r="B6" s="329"/>
      <c r="C6" s="331"/>
      <c r="D6" s="333"/>
      <c r="E6" s="327"/>
      <c r="F6" s="2" t="s">
        <v>12</v>
      </c>
      <c r="G6" s="3" t="s">
        <v>13</v>
      </c>
      <c r="H6" s="4" t="s">
        <v>14</v>
      </c>
      <c r="I6" s="333"/>
      <c r="J6" s="5" t="s">
        <v>15</v>
      </c>
      <c r="K6" s="5" t="s">
        <v>16</v>
      </c>
      <c r="L6" s="322"/>
      <c r="M6" s="324"/>
      <c r="O6" s="52">
        <v>2</v>
      </c>
      <c r="P6" s="53">
        <v>40.81</v>
      </c>
      <c r="Q6" s="54">
        <v>39.99</v>
      </c>
      <c r="R6" s="54">
        <v>39.799999999999997</v>
      </c>
      <c r="S6" s="54">
        <v>40.08</v>
      </c>
      <c r="T6" s="54">
        <v>39.94</v>
      </c>
      <c r="U6" s="67">
        <v>40.53</v>
      </c>
      <c r="V6" s="54">
        <v>39.47</v>
      </c>
      <c r="W6" s="54">
        <v>40.68</v>
      </c>
      <c r="X6" s="54">
        <v>39.770000000000003</v>
      </c>
      <c r="Y6" s="54">
        <v>40.130000000000003</v>
      </c>
      <c r="Z6" s="54">
        <v>40.39</v>
      </c>
      <c r="AA6" s="54">
        <v>40.520000000000003</v>
      </c>
      <c r="AB6" s="67">
        <v>40.200000000000003</v>
      </c>
      <c r="AC6" s="68">
        <v>40.200000000000003</v>
      </c>
    </row>
    <row r="7" spans="1:29" ht="23.1" customHeight="1" x14ac:dyDescent="0.25">
      <c r="A7" s="6">
        <v>1</v>
      </c>
      <c r="B7" s="7" t="s">
        <v>52</v>
      </c>
      <c r="C7" s="8" t="s">
        <v>266</v>
      </c>
      <c r="D7" s="9">
        <v>29</v>
      </c>
      <c r="E7" s="10">
        <f>D7</f>
        <v>29</v>
      </c>
      <c r="F7" s="73">
        <f>MIN(P5:P92)</f>
        <v>39.799999999999997</v>
      </c>
      <c r="G7" s="12">
        <f>AVERAGE(P5:P92)</f>
        <v>40.11137931034483</v>
      </c>
      <c r="H7" s="13">
        <f>G7-F7</f>
        <v>0.31137931034483302</v>
      </c>
      <c r="I7" s="14">
        <v>1.3506944444444445E-2</v>
      </c>
      <c r="J7" s="15">
        <f>I7</f>
        <v>1.3506944444444445E-2</v>
      </c>
      <c r="K7" s="16">
        <f>J7</f>
        <v>1.3506944444444445E-2</v>
      </c>
      <c r="L7" s="62" t="s">
        <v>53</v>
      </c>
      <c r="M7" s="17"/>
      <c r="O7" s="52">
        <v>3</v>
      </c>
      <c r="P7" s="53">
        <v>41.17</v>
      </c>
      <c r="Q7" s="54">
        <v>39.96</v>
      </c>
      <c r="R7" s="54">
        <v>39.700000000000003</v>
      </c>
      <c r="S7" s="54">
        <v>40.020000000000003</v>
      </c>
      <c r="T7" s="54">
        <v>39.78</v>
      </c>
      <c r="U7" s="67">
        <v>40.42</v>
      </c>
      <c r="V7" s="54">
        <v>39.270000000000003</v>
      </c>
      <c r="W7" s="54">
        <v>40.5</v>
      </c>
      <c r="X7" s="54">
        <v>39.51</v>
      </c>
      <c r="Y7" s="54">
        <v>40.630000000000003</v>
      </c>
      <c r="Z7" s="54">
        <v>40.32</v>
      </c>
      <c r="AA7" s="54">
        <v>40.35</v>
      </c>
      <c r="AB7" s="67">
        <v>40.06</v>
      </c>
      <c r="AC7" s="68">
        <v>39.659999999999997</v>
      </c>
    </row>
    <row r="8" spans="1:29" ht="23.1" customHeight="1" x14ac:dyDescent="0.25">
      <c r="A8" s="18">
        <v>2</v>
      </c>
      <c r="B8" s="19" t="s">
        <v>52</v>
      </c>
      <c r="C8" s="20" t="s">
        <v>266</v>
      </c>
      <c r="D8" s="21">
        <v>78</v>
      </c>
      <c r="E8" s="22">
        <f>D8-D7</f>
        <v>49</v>
      </c>
      <c r="F8" s="34">
        <f>MIN(Q5:Q92)</f>
        <v>39.69</v>
      </c>
      <c r="G8" s="32">
        <f>AVERAGE(Q5:Q92)</f>
        <v>39.938125000000007</v>
      </c>
      <c r="H8" s="25">
        <f>G8-F8</f>
        <v>0.24812500000000881</v>
      </c>
      <c r="I8" s="26">
        <v>3.72337962962963E-2</v>
      </c>
      <c r="J8" s="27">
        <f t="shared" ref="J8:J20" si="0">I8-I7</f>
        <v>2.3726851851851853E-2</v>
      </c>
      <c r="K8" s="28">
        <f>J8+K7</f>
        <v>3.72337962962963E-2</v>
      </c>
      <c r="L8" s="33" t="s">
        <v>54</v>
      </c>
      <c r="M8" s="30"/>
      <c r="O8" s="52">
        <v>4</v>
      </c>
      <c r="P8" s="53">
        <v>40.56</v>
      </c>
      <c r="Q8" s="54">
        <v>39.880000000000003</v>
      </c>
      <c r="R8" s="54">
        <v>39.67</v>
      </c>
      <c r="S8" s="54">
        <v>40.19</v>
      </c>
      <c r="T8" s="54">
        <v>39.909999999999997</v>
      </c>
      <c r="U8" s="67">
        <v>40.18</v>
      </c>
      <c r="V8" s="54">
        <v>39.18</v>
      </c>
      <c r="W8" s="54">
        <v>40.35</v>
      </c>
      <c r="X8" s="54">
        <v>39.69</v>
      </c>
      <c r="Y8" s="54">
        <v>40.200000000000003</v>
      </c>
      <c r="Z8" s="54">
        <v>40.36</v>
      </c>
      <c r="AA8" s="54">
        <v>40.369999999999997</v>
      </c>
      <c r="AB8" s="67">
        <v>40.24</v>
      </c>
      <c r="AC8" s="68">
        <v>39.72</v>
      </c>
    </row>
    <row r="9" spans="1:29" ht="23.1" customHeight="1" x14ac:dyDescent="0.25">
      <c r="A9" s="18">
        <v>3</v>
      </c>
      <c r="B9" s="19" t="s">
        <v>55</v>
      </c>
      <c r="C9" s="20" t="s">
        <v>266</v>
      </c>
      <c r="D9" s="21">
        <v>108</v>
      </c>
      <c r="E9" s="22">
        <f>D9-D8</f>
        <v>30</v>
      </c>
      <c r="F9" s="34">
        <f>MIN(R5:R92)</f>
        <v>39.35</v>
      </c>
      <c r="G9" s="32">
        <f>AVERAGE(R5:R92)</f>
        <v>39.786896551724134</v>
      </c>
      <c r="H9" s="25">
        <f t="shared" ref="H9:H19" si="1">G9-F9</f>
        <v>0.43689655172413211</v>
      </c>
      <c r="I9" s="26">
        <v>5.212962962962963E-2</v>
      </c>
      <c r="J9" s="27">
        <f t="shared" si="0"/>
        <v>1.489583333333333E-2</v>
      </c>
      <c r="K9" s="28">
        <f>J9</f>
        <v>1.489583333333333E-2</v>
      </c>
      <c r="L9" s="63" t="s">
        <v>40</v>
      </c>
      <c r="M9" s="30"/>
      <c r="O9" s="52">
        <v>5</v>
      </c>
      <c r="P9" s="53">
        <v>40.25</v>
      </c>
      <c r="Q9" s="54">
        <v>39.89</v>
      </c>
      <c r="R9" s="54">
        <v>39.72</v>
      </c>
      <c r="S9" s="54">
        <v>40.21</v>
      </c>
      <c r="T9" s="54">
        <v>39.5</v>
      </c>
      <c r="U9" s="67">
        <v>39.96</v>
      </c>
      <c r="V9" s="54">
        <v>39.31</v>
      </c>
      <c r="W9" s="54">
        <v>40.369999999999997</v>
      </c>
      <c r="X9" s="54">
        <v>39.57</v>
      </c>
      <c r="Y9" s="54">
        <v>39.9</v>
      </c>
      <c r="Z9" s="54">
        <v>39.880000000000003</v>
      </c>
      <c r="AA9" s="54">
        <v>40.54</v>
      </c>
      <c r="AB9" s="67">
        <v>40.49</v>
      </c>
      <c r="AC9" s="68">
        <v>39.79</v>
      </c>
    </row>
    <row r="10" spans="1:29" ht="23.1" customHeight="1" x14ac:dyDescent="0.25">
      <c r="A10" s="18">
        <v>4</v>
      </c>
      <c r="B10" s="19" t="s">
        <v>56</v>
      </c>
      <c r="C10" s="20" t="s">
        <v>266</v>
      </c>
      <c r="D10" s="21">
        <v>149</v>
      </c>
      <c r="E10" s="22">
        <f t="shared" ref="E10:E20" si="2">D10-D9</f>
        <v>41</v>
      </c>
      <c r="F10" s="34">
        <f>MIN(S5:S92)</f>
        <v>39.58</v>
      </c>
      <c r="G10" s="32">
        <f>AVERAGE(S5:S92)</f>
        <v>39.861499999999999</v>
      </c>
      <c r="H10" s="25">
        <f t="shared" si="1"/>
        <v>0.28150000000000119</v>
      </c>
      <c r="I10" s="26">
        <v>7.2094907407407413E-2</v>
      </c>
      <c r="J10" s="27">
        <f t="shared" si="0"/>
        <v>1.9965277777777783E-2</v>
      </c>
      <c r="K10" s="28">
        <f>J10</f>
        <v>1.9965277777777783E-2</v>
      </c>
      <c r="L10" s="63" t="s">
        <v>57</v>
      </c>
      <c r="M10" s="30"/>
      <c r="O10" s="52">
        <v>6</v>
      </c>
      <c r="P10" s="53">
        <v>40.04</v>
      </c>
      <c r="Q10" s="54">
        <v>39.79</v>
      </c>
      <c r="R10" s="54">
        <v>39.71</v>
      </c>
      <c r="S10" s="54">
        <v>40.04</v>
      </c>
      <c r="T10" s="54">
        <v>39.69</v>
      </c>
      <c r="U10" s="67">
        <v>41.28</v>
      </c>
      <c r="V10" s="54">
        <v>39.21</v>
      </c>
      <c r="W10" s="54">
        <v>40.200000000000003</v>
      </c>
      <c r="X10" s="54">
        <v>39.57</v>
      </c>
      <c r="Y10" s="54">
        <v>40.130000000000003</v>
      </c>
      <c r="Z10" s="54">
        <v>39.96</v>
      </c>
      <c r="AA10" s="54">
        <v>41.63</v>
      </c>
      <c r="AB10" s="67">
        <v>40.19</v>
      </c>
      <c r="AC10" s="68">
        <v>39.520000000000003</v>
      </c>
    </row>
    <row r="11" spans="1:29" ht="23.1" customHeight="1" thickBot="1" x14ac:dyDescent="0.3">
      <c r="A11" s="18">
        <v>5</v>
      </c>
      <c r="B11" s="19" t="s">
        <v>55</v>
      </c>
      <c r="C11" s="35" t="s">
        <v>266</v>
      </c>
      <c r="D11" s="21">
        <v>238</v>
      </c>
      <c r="E11" s="22">
        <f t="shared" si="2"/>
        <v>89</v>
      </c>
      <c r="F11" s="36">
        <f>MIN(T5:T92)</f>
        <v>39.35</v>
      </c>
      <c r="G11" s="32">
        <f>AVERAGE(T5:T92)</f>
        <v>39.665795454545439</v>
      </c>
      <c r="H11" s="25">
        <f t="shared" si="1"/>
        <v>0.31579545454543734</v>
      </c>
      <c r="I11" s="26">
        <v>0.11402777777777778</v>
      </c>
      <c r="J11" s="27">
        <f t="shared" si="0"/>
        <v>4.193287037037037E-2</v>
      </c>
      <c r="K11" s="28">
        <f>J11+K9</f>
        <v>5.6828703703703701E-2</v>
      </c>
      <c r="L11" s="63" t="s">
        <v>58</v>
      </c>
      <c r="M11" s="30"/>
      <c r="O11" s="52">
        <v>7</v>
      </c>
      <c r="P11" s="53">
        <v>39.840000000000003</v>
      </c>
      <c r="Q11" s="54">
        <v>39.96</v>
      </c>
      <c r="R11" s="54">
        <v>39.5</v>
      </c>
      <c r="S11" s="54">
        <v>40.409999999999997</v>
      </c>
      <c r="T11" s="54">
        <v>39.659999999999997</v>
      </c>
      <c r="U11" s="67">
        <v>40.53</v>
      </c>
      <c r="V11" s="54">
        <v>39.03</v>
      </c>
      <c r="W11" s="54">
        <v>40.270000000000003</v>
      </c>
      <c r="X11" s="54">
        <v>39.700000000000003</v>
      </c>
      <c r="Y11" s="54">
        <v>40.090000000000003</v>
      </c>
      <c r="Z11" s="54">
        <v>39.83</v>
      </c>
      <c r="AA11" s="54">
        <v>39.83</v>
      </c>
      <c r="AB11" s="67">
        <v>40.200000000000003</v>
      </c>
      <c r="AC11" s="68">
        <v>39.630000000000003</v>
      </c>
    </row>
    <row r="12" spans="1:29" ht="23.1" customHeight="1" thickBot="1" x14ac:dyDescent="0.3">
      <c r="A12" s="18">
        <v>6</v>
      </c>
      <c r="B12" s="19" t="s">
        <v>52</v>
      </c>
      <c r="C12" s="20" t="s">
        <v>266</v>
      </c>
      <c r="D12" s="21">
        <v>325</v>
      </c>
      <c r="E12" s="22">
        <f t="shared" si="2"/>
        <v>87</v>
      </c>
      <c r="F12" s="23">
        <f>MIN(U5:U92)</f>
        <v>39.590000000000003</v>
      </c>
      <c r="G12" s="24">
        <f>AVERAGE(U5:U92)</f>
        <v>40.050116279069755</v>
      </c>
      <c r="H12" s="25">
        <f t="shared" si="1"/>
        <v>0.4601162790697515</v>
      </c>
      <c r="I12" s="26">
        <v>0.15542824074074074</v>
      </c>
      <c r="J12" s="27">
        <f t="shared" si="0"/>
        <v>4.1400462962962958E-2</v>
      </c>
      <c r="K12" s="28">
        <f>J12+K8</f>
        <v>7.8634259259259265E-2</v>
      </c>
      <c r="L12" s="74" t="s">
        <v>59</v>
      </c>
      <c r="M12" s="30"/>
      <c r="O12" s="52">
        <v>8</v>
      </c>
      <c r="P12" s="53">
        <v>40.020000000000003</v>
      </c>
      <c r="Q12" s="54">
        <v>39.799999999999997</v>
      </c>
      <c r="R12" s="54">
        <v>39.700000000000003</v>
      </c>
      <c r="S12" s="54">
        <v>39.840000000000003</v>
      </c>
      <c r="T12" s="54">
        <v>39.700000000000003</v>
      </c>
      <c r="U12" s="67">
        <v>40.450000000000003</v>
      </c>
      <c r="V12" s="54">
        <v>39.299999999999997</v>
      </c>
      <c r="W12" s="54">
        <v>40.06</v>
      </c>
      <c r="X12" s="54">
        <v>39.67</v>
      </c>
      <c r="Y12" s="54">
        <v>39.950000000000003</v>
      </c>
      <c r="Z12" s="54">
        <v>39.68</v>
      </c>
      <c r="AA12" s="54">
        <v>40.049999999999997</v>
      </c>
      <c r="AB12" s="67">
        <v>40.07</v>
      </c>
      <c r="AC12" s="68">
        <v>39.619999999999997</v>
      </c>
    </row>
    <row r="13" spans="1:29" ht="23.1" customHeight="1" thickBot="1" x14ac:dyDescent="0.3">
      <c r="A13" s="18">
        <v>7</v>
      </c>
      <c r="B13" s="19" t="s">
        <v>55</v>
      </c>
      <c r="C13" s="20" t="s">
        <v>266</v>
      </c>
      <c r="D13" s="21">
        <v>406</v>
      </c>
      <c r="E13" s="22">
        <f t="shared" si="2"/>
        <v>81</v>
      </c>
      <c r="F13" s="43">
        <f>MIN(V5:V92)</f>
        <v>39.03</v>
      </c>
      <c r="G13" s="24">
        <f>AVERAGE(V5:V92)</f>
        <v>39.330125000000017</v>
      </c>
      <c r="H13" s="25">
        <f t="shared" si="1"/>
        <v>0.30012500000001552</v>
      </c>
      <c r="I13" s="26">
        <v>0.1933449074074074</v>
      </c>
      <c r="J13" s="27">
        <f t="shared" si="0"/>
        <v>3.7916666666666654E-2</v>
      </c>
      <c r="K13" s="28">
        <f>J13+K11</f>
        <v>9.4745370370370355E-2</v>
      </c>
      <c r="L13" s="63" t="s">
        <v>60</v>
      </c>
      <c r="M13" s="30"/>
      <c r="O13" s="52">
        <v>9</v>
      </c>
      <c r="P13" s="53">
        <v>40.01</v>
      </c>
      <c r="Q13" s="54">
        <v>39.82</v>
      </c>
      <c r="R13" s="54">
        <v>39.619999999999997</v>
      </c>
      <c r="S13" s="54">
        <v>39.76</v>
      </c>
      <c r="T13" s="54">
        <v>39.65</v>
      </c>
      <c r="U13" s="67">
        <v>40.229999999999997</v>
      </c>
      <c r="V13" s="54">
        <v>39.26</v>
      </c>
      <c r="W13" s="54">
        <v>39.630000000000003</v>
      </c>
      <c r="X13" s="54">
        <v>39.6</v>
      </c>
      <c r="Y13" s="54">
        <v>40.020000000000003</v>
      </c>
      <c r="Z13" s="54">
        <v>40.049999999999997</v>
      </c>
      <c r="AA13" s="54">
        <v>40.159999999999997</v>
      </c>
      <c r="AB13" s="67">
        <v>40.299999999999997</v>
      </c>
      <c r="AC13" s="68">
        <v>40.06</v>
      </c>
    </row>
    <row r="14" spans="1:29" ht="23.1" customHeight="1" x14ac:dyDescent="0.25">
      <c r="A14" s="18">
        <v>8</v>
      </c>
      <c r="B14" s="19" t="s">
        <v>56</v>
      </c>
      <c r="C14" s="20" t="s">
        <v>266</v>
      </c>
      <c r="D14" s="21">
        <v>460</v>
      </c>
      <c r="E14" s="22">
        <f t="shared" si="2"/>
        <v>54</v>
      </c>
      <c r="F14" s="31">
        <f>MIN(W5:W92)</f>
        <v>39.46</v>
      </c>
      <c r="G14" s="32">
        <f>AVERAGE(W5:W92)</f>
        <v>39.954528301886803</v>
      </c>
      <c r="H14" s="25">
        <f t="shared" si="1"/>
        <v>0.49452830188680252</v>
      </c>
      <c r="I14" s="26">
        <v>0.21939814814814815</v>
      </c>
      <c r="J14" s="27">
        <f t="shared" si="0"/>
        <v>2.6053240740740752E-2</v>
      </c>
      <c r="K14" s="28">
        <f>J14+K10</f>
        <v>4.6018518518518535E-2</v>
      </c>
      <c r="L14" s="63" t="s">
        <v>61</v>
      </c>
      <c r="M14" s="30"/>
      <c r="O14" s="52">
        <v>10</v>
      </c>
      <c r="P14" s="53">
        <v>40.03</v>
      </c>
      <c r="Q14" s="54">
        <v>39.81</v>
      </c>
      <c r="R14" s="54">
        <v>39.35</v>
      </c>
      <c r="S14" s="54">
        <v>40.46</v>
      </c>
      <c r="T14" s="54">
        <v>39.630000000000003</v>
      </c>
      <c r="U14" s="67">
        <v>39.9</v>
      </c>
      <c r="V14" s="54">
        <v>39.18</v>
      </c>
      <c r="W14" s="54">
        <v>40.19</v>
      </c>
      <c r="X14" s="54">
        <v>39.869999999999997</v>
      </c>
      <c r="Y14" s="54">
        <v>39.9</v>
      </c>
      <c r="Z14" s="54">
        <v>39.96</v>
      </c>
      <c r="AA14" s="54">
        <v>39.96</v>
      </c>
      <c r="AB14" s="67">
        <v>40.229999999999997</v>
      </c>
      <c r="AC14" s="68">
        <v>39.619999999999997</v>
      </c>
    </row>
    <row r="15" spans="1:29" ht="23.1" customHeight="1" x14ac:dyDescent="0.25">
      <c r="A15" s="18">
        <v>9</v>
      </c>
      <c r="B15" s="19" t="s">
        <v>56</v>
      </c>
      <c r="C15" s="20" t="s">
        <v>266</v>
      </c>
      <c r="D15" s="21">
        <v>486</v>
      </c>
      <c r="E15" s="22">
        <f t="shared" si="2"/>
        <v>26</v>
      </c>
      <c r="F15" s="34">
        <f>MIN(X5:X92)</f>
        <v>39.51</v>
      </c>
      <c r="G15" s="32">
        <f>AVERAGE(X5:X92)</f>
        <v>39.822800000000001</v>
      </c>
      <c r="H15" s="25">
        <f t="shared" si="1"/>
        <v>0.31280000000000285</v>
      </c>
      <c r="I15" s="26">
        <v>0.23246527777777778</v>
      </c>
      <c r="J15" s="27">
        <f t="shared" si="0"/>
        <v>1.3067129629629637E-2</v>
      </c>
      <c r="K15" s="28">
        <f>J15+K14</f>
        <v>5.9085648148148172E-2</v>
      </c>
      <c r="L15" s="63" t="s">
        <v>62</v>
      </c>
      <c r="M15" s="30"/>
      <c r="O15" s="52">
        <v>11</v>
      </c>
      <c r="P15" s="53">
        <v>39.799999999999997</v>
      </c>
      <c r="Q15" s="54">
        <v>39.729999999999997</v>
      </c>
      <c r="R15" s="54">
        <v>39.56</v>
      </c>
      <c r="S15" s="54">
        <v>39.92</v>
      </c>
      <c r="T15" s="54">
        <v>39.590000000000003</v>
      </c>
      <c r="U15" s="67">
        <v>40.14</v>
      </c>
      <c r="V15" s="54">
        <v>39.57</v>
      </c>
      <c r="W15" s="54">
        <v>39.82</v>
      </c>
      <c r="X15" s="54">
        <v>39.94</v>
      </c>
      <c r="Y15" s="54">
        <v>39.83</v>
      </c>
      <c r="Z15" s="54">
        <v>39.68</v>
      </c>
      <c r="AA15" s="54">
        <v>39.700000000000003</v>
      </c>
      <c r="AB15" s="67">
        <v>39.94</v>
      </c>
      <c r="AC15" s="68">
        <v>39.729999999999997</v>
      </c>
    </row>
    <row r="16" spans="1:29" ht="23.1" customHeight="1" thickBot="1" x14ac:dyDescent="0.3">
      <c r="A16" s="18">
        <v>10</v>
      </c>
      <c r="B16" s="19" t="s">
        <v>52</v>
      </c>
      <c r="C16" s="20" t="s">
        <v>266</v>
      </c>
      <c r="D16" s="21">
        <v>529</v>
      </c>
      <c r="E16" s="22">
        <f t="shared" si="2"/>
        <v>43</v>
      </c>
      <c r="F16" s="36">
        <f>MIN(Y5:Y92)</f>
        <v>39.78</v>
      </c>
      <c r="G16" s="32">
        <f>AVERAGE(Y5:Y92)</f>
        <v>40.265609756097561</v>
      </c>
      <c r="H16" s="25">
        <f t="shared" si="1"/>
        <v>0.48560975609755985</v>
      </c>
      <c r="I16" s="26">
        <v>0.25854166666666667</v>
      </c>
      <c r="J16" s="27">
        <f t="shared" si="0"/>
        <v>2.6076388888888885E-2</v>
      </c>
      <c r="K16" s="37">
        <f>J16+K12</f>
        <v>0.10471064814814815</v>
      </c>
      <c r="L16" s="63" t="s">
        <v>63</v>
      </c>
      <c r="M16" s="38"/>
      <c r="O16" s="52">
        <v>12</v>
      </c>
      <c r="P16" s="53">
        <v>40.07</v>
      </c>
      <c r="Q16" s="54">
        <v>40</v>
      </c>
      <c r="R16" s="54">
        <v>39.770000000000003</v>
      </c>
      <c r="S16" s="54">
        <v>39.729999999999997</v>
      </c>
      <c r="T16" s="54">
        <v>39.79</v>
      </c>
      <c r="U16" s="67">
        <v>39.64</v>
      </c>
      <c r="V16" s="54">
        <v>39.340000000000003</v>
      </c>
      <c r="W16" s="54">
        <v>39.99</v>
      </c>
      <c r="X16" s="54">
        <v>40.47</v>
      </c>
      <c r="Y16" s="54">
        <v>39.840000000000003</v>
      </c>
      <c r="Z16" s="54">
        <v>39.76</v>
      </c>
      <c r="AA16" s="54">
        <v>39.79</v>
      </c>
      <c r="AB16" s="67">
        <v>40.19</v>
      </c>
      <c r="AC16" s="68">
        <v>39.79</v>
      </c>
    </row>
    <row r="17" spans="1:29" ht="23.1" customHeight="1" thickBot="1" x14ac:dyDescent="0.3">
      <c r="A17" s="18">
        <v>11</v>
      </c>
      <c r="B17" s="19" t="s">
        <v>56</v>
      </c>
      <c r="C17" s="20" t="s">
        <v>266</v>
      </c>
      <c r="D17" s="21">
        <v>581</v>
      </c>
      <c r="E17" s="22">
        <f t="shared" si="2"/>
        <v>52</v>
      </c>
      <c r="F17" s="23">
        <f>MIN(Z5:Z92)</f>
        <v>39.450000000000003</v>
      </c>
      <c r="G17" s="24">
        <f>AVERAGE(Z5:Z92)</f>
        <v>39.878235294117644</v>
      </c>
      <c r="H17" s="25">
        <f t="shared" si="1"/>
        <v>0.42823529411764127</v>
      </c>
      <c r="I17" s="26">
        <v>0.28747685185185184</v>
      </c>
      <c r="J17" s="27">
        <f t="shared" si="0"/>
        <v>2.8935185185185175E-2</v>
      </c>
      <c r="K17" s="28">
        <f>J17+K15</f>
        <v>8.8020833333333354E-2</v>
      </c>
      <c r="L17" s="63" t="s">
        <v>64</v>
      </c>
      <c r="M17" s="38"/>
      <c r="O17" s="52">
        <v>13</v>
      </c>
      <c r="P17" s="53">
        <v>39.869999999999997</v>
      </c>
      <c r="Q17" s="54">
        <v>39.81</v>
      </c>
      <c r="R17" s="54">
        <v>39.729999999999997</v>
      </c>
      <c r="S17" s="54">
        <v>39.69</v>
      </c>
      <c r="T17" s="54">
        <v>39.950000000000003</v>
      </c>
      <c r="U17" s="67">
        <v>40.450000000000003</v>
      </c>
      <c r="V17" s="54">
        <v>39.28</v>
      </c>
      <c r="W17" s="54">
        <v>39.880000000000003</v>
      </c>
      <c r="X17" s="54">
        <v>40.06</v>
      </c>
      <c r="Y17" s="54">
        <v>40.119999999999997</v>
      </c>
      <c r="Z17" s="54">
        <v>39.799999999999997</v>
      </c>
      <c r="AA17" s="54">
        <v>40.06</v>
      </c>
      <c r="AB17" s="67">
        <v>40.08</v>
      </c>
      <c r="AC17" s="68">
        <v>39.659999999999997</v>
      </c>
    </row>
    <row r="18" spans="1:29" ht="23.1" customHeight="1" x14ac:dyDescent="0.25">
      <c r="A18" s="18">
        <v>12</v>
      </c>
      <c r="B18" s="19" t="s">
        <v>55</v>
      </c>
      <c r="C18" s="20" t="s">
        <v>266</v>
      </c>
      <c r="D18" s="21">
        <v>651</v>
      </c>
      <c r="E18" s="22">
        <f t="shared" si="2"/>
        <v>70</v>
      </c>
      <c r="F18" s="31">
        <f>MIN(AA5:AA92)</f>
        <v>39.47</v>
      </c>
      <c r="G18" s="32">
        <f>AVERAGE(AA5:AA92)</f>
        <v>39.983088235294112</v>
      </c>
      <c r="H18" s="25">
        <f t="shared" si="1"/>
        <v>0.51308823529411285</v>
      </c>
      <c r="I18" s="26">
        <v>0.3181134259259259</v>
      </c>
      <c r="J18" s="27">
        <f t="shared" si="0"/>
        <v>3.0636574074074052E-2</v>
      </c>
      <c r="K18" s="28">
        <f>J18+K13</f>
        <v>0.12538194444444439</v>
      </c>
      <c r="L18" s="63" t="s">
        <v>65</v>
      </c>
      <c r="M18" s="38" t="s">
        <v>265</v>
      </c>
      <c r="O18" s="52">
        <v>14</v>
      </c>
      <c r="P18" s="53">
        <v>39.89</v>
      </c>
      <c r="Q18" s="54">
        <v>39.729999999999997</v>
      </c>
      <c r="R18" s="54">
        <v>39.75</v>
      </c>
      <c r="S18" s="54">
        <v>39.81</v>
      </c>
      <c r="T18" s="54">
        <v>39.479999999999997</v>
      </c>
      <c r="U18" s="67">
        <v>39.9</v>
      </c>
      <c r="V18" s="54">
        <v>39.94</v>
      </c>
      <c r="W18" s="54">
        <v>39.950000000000003</v>
      </c>
      <c r="X18" s="54">
        <v>40.229999999999997</v>
      </c>
      <c r="Y18" s="54">
        <v>40.86</v>
      </c>
      <c r="Z18" s="54">
        <v>39.89</v>
      </c>
      <c r="AA18" s="54">
        <v>39.47</v>
      </c>
      <c r="AB18" s="67">
        <v>39.89</v>
      </c>
      <c r="AC18" s="68">
        <v>39.58</v>
      </c>
    </row>
    <row r="19" spans="1:29" ht="23.1" customHeight="1" x14ac:dyDescent="0.25">
      <c r="A19" s="18">
        <v>13</v>
      </c>
      <c r="B19" s="19" t="s">
        <v>56</v>
      </c>
      <c r="C19" s="20" t="s">
        <v>266</v>
      </c>
      <c r="D19" s="21">
        <v>733</v>
      </c>
      <c r="E19" s="22">
        <f t="shared" si="2"/>
        <v>82</v>
      </c>
      <c r="F19" s="34">
        <f>MIN(AB5:AB92)</f>
        <v>39.51</v>
      </c>
      <c r="G19" s="32">
        <f>AVERAGE(AB5:AB92)</f>
        <v>40.033950617283942</v>
      </c>
      <c r="H19" s="25">
        <f t="shared" si="1"/>
        <v>0.5239506172839441</v>
      </c>
      <c r="I19" s="26">
        <v>0.35678240740740735</v>
      </c>
      <c r="J19" s="27">
        <f t="shared" si="0"/>
        <v>3.8668981481481457E-2</v>
      </c>
      <c r="K19" s="37">
        <f>J19+K17</f>
        <v>0.12668981481481481</v>
      </c>
      <c r="L19" s="63" t="s">
        <v>66</v>
      </c>
      <c r="M19" s="38" t="s">
        <v>265</v>
      </c>
      <c r="O19" s="52">
        <v>15</v>
      </c>
      <c r="P19" s="53">
        <v>40.04</v>
      </c>
      <c r="Q19" s="54">
        <v>39.799999999999997</v>
      </c>
      <c r="R19" s="54">
        <v>39.659999999999997</v>
      </c>
      <c r="S19" s="54">
        <v>39.68</v>
      </c>
      <c r="T19" s="54">
        <v>39.549999999999997</v>
      </c>
      <c r="U19" s="67">
        <v>39.92</v>
      </c>
      <c r="V19" s="54">
        <v>39.130000000000003</v>
      </c>
      <c r="W19" s="54">
        <v>39.979999999999997</v>
      </c>
      <c r="X19" s="54">
        <v>39.74</v>
      </c>
      <c r="Y19" s="54">
        <v>40.11</v>
      </c>
      <c r="Z19" s="54">
        <v>39.92</v>
      </c>
      <c r="AA19" s="54">
        <v>40.14</v>
      </c>
      <c r="AB19" s="67">
        <v>40.479999999999997</v>
      </c>
      <c r="AC19" s="68">
        <v>39.58</v>
      </c>
    </row>
    <row r="20" spans="1:29" ht="23.1" customHeight="1" thickBot="1" x14ac:dyDescent="0.3">
      <c r="A20" s="39" t="s">
        <v>33</v>
      </c>
      <c r="B20" s="40" t="s">
        <v>55</v>
      </c>
      <c r="C20" s="41" t="s">
        <v>266</v>
      </c>
      <c r="D20" s="42">
        <v>774</v>
      </c>
      <c r="E20" s="75">
        <f t="shared" si="2"/>
        <v>41</v>
      </c>
      <c r="F20" s="76">
        <f>MIN(AC5:AC92)</f>
        <v>39.36</v>
      </c>
      <c r="G20" s="77">
        <f>AVERAGE(AC5:AC92)</f>
        <v>39.718000000000004</v>
      </c>
      <c r="H20" s="78">
        <f>G20-F20</f>
        <v>0.35800000000000409</v>
      </c>
      <c r="I20" s="44">
        <v>0.37513888888888891</v>
      </c>
      <c r="J20" s="27">
        <f t="shared" si="0"/>
        <v>1.8356481481481557E-2</v>
      </c>
      <c r="K20" s="79">
        <f>J20+K18</f>
        <v>0.14373842592592595</v>
      </c>
      <c r="L20" s="80"/>
      <c r="M20" s="45"/>
      <c r="O20" s="52">
        <v>16</v>
      </c>
      <c r="P20" s="53">
        <v>39.81</v>
      </c>
      <c r="Q20" s="54">
        <v>40.270000000000003</v>
      </c>
      <c r="R20" s="54">
        <v>39.729999999999997</v>
      </c>
      <c r="S20" s="70">
        <v>39.78</v>
      </c>
      <c r="T20" s="54">
        <v>39.54</v>
      </c>
      <c r="U20" s="67">
        <v>40.08</v>
      </c>
      <c r="V20" s="54">
        <v>39.159999999999997</v>
      </c>
      <c r="W20" s="54">
        <v>39.659999999999997</v>
      </c>
      <c r="X20" s="54">
        <v>39.65</v>
      </c>
      <c r="Y20" s="54">
        <v>40.380000000000003</v>
      </c>
      <c r="Z20" s="54">
        <v>39.74</v>
      </c>
      <c r="AA20" s="54">
        <v>39.68</v>
      </c>
      <c r="AB20" s="67">
        <v>39.840000000000003</v>
      </c>
      <c r="AC20" s="68">
        <v>39.6</v>
      </c>
    </row>
    <row r="21" spans="1:29" ht="16.5" thickBot="1" x14ac:dyDescent="0.3">
      <c r="C21" s="1"/>
      <c r="D21" s="1"/>
      <c r="E21" s="46" t="s">
        <v>34</v>
      </c>
      <c r="F21" s="47">
        <f>AVERAGE(F7:F20)</f>
        <v>39.494999999999997</v>
      </c>
      <c r="G21" s="47">
        <f>AVERAGE(P5:AC92)</f>
        <v>39.865625823451914</v>
      </c>
      <c r="H21" s="47">
        <f>AVERAGE(H7:H20)</f>
        <v>0.39072498574030334</v>
      </c>
      <c r="I21" s="1"/>
      <c r="J21" s="1"/>
      <c r="K21" s="1"/>
      <c r="L21" s="81"/>
      <c r="O21" s="52">
        <v>17</v>
      </c>
      <c r="P21" s="53">
        <v>40.04</v>
      </c>
      <c r="Q21" s="54">
        <v>39.92</v>
      </c>
      <c r="R21" s="54">
        <v>39.51</v>
      </c>
      <c r="S21" s="54">
        <v>39.700000000000003</v>
      </c>
      <c r="T21" s="54">
        <v>39.880000000000003</v>
      </c>
      <c r="U21" s="67">
        <v>39.99</v>
      </c>
      <c r="V21" s="54">
        <v>39.07</v>
      </c>
      <c r="W21" s="54">
        <v>39.86</v>
      </c>
      <c r="X21" s="54">
        <v>39.75</v>
      </c>
      <c r="Y21" s="54">
        <v>39.93</v>
      </c>
      <c r="Z21" s="54">
        <v>39.82</v>
      </c>
      <c r="AA21" s="54">
        <v>39.99</v>
      </c>
      <c r="AB21" s="67">
        <v>39.69</v>
      </c>
      <c r="AC21" s="68">
        <v>39.380000000000003</v>
      </c>
    </row>
    <row r="22" spans="1:29" x14ac:dyDescent="0.25">
      <c r="O22" s="52">
        <v>18</v>
      </c>
      <c r="P22" s="53">
        <v>39.909999999999997</v>
      </c>
      <c r="Q22" s="54">
        <v>39.9</v>
      </c>
      <c r="R22" s="54">
        <v>39.630000000000003</v>
      </c>
      <c r="S22" s="54">
        <v>39.659999999999997</v>
      </c>
      <c r="T22" s="54">
        <v>39.42</v>
      </c>
      <c r="U22" s="67">
        <v>39.840000000000003</v>
      </c>
      <c r="V22" s="54">
        <v>39.5</v>
      </c>
      <c r="W22" s="54">
        <v>39.9</v>
      </c>
      <c r="X22" s="54">
        <v>40.6</v>
      </c>
      <c r="Y22" s="54">
        <v>39.840000000000003</v>
      </c>
      <c r="Z22" s="54">
        <v>39.79</v>
      </c>
      <c r="AA22" s="54">
        <v>39.700000000000003</v>
      </c>
      <c r="AB22" s="67">
        <v>39.61</v>
      </c>
      <c r="AC22" s="68">
        <v>39.700000000000003</v>
      </c>
    </row>
    <row r="23" spans="1:29" x14ac:dyDescent="0.25">
      <c r="O23" s="52">
        <v>19</v>
      </c>
      <c r="P23" s="53">
        <v>39.86</v>
      </c>
      <c r="Q23" s="54">
        <v>39.92</v>
      </c>
      <c r="R23" s="54">
        <v>39.590000000000003</v>
      </c>
      <c r="S23" s="54">
        <v>39.61</v>
      </c>
      <c r="T23" s="54">
        <v>39.75</v>
      </c>
      <c r="U23" s="67">
        <v>40.03</v>
      </c>
      <c r="V23" s="54">
        <v>39.28</v>
      </c>
      <c r="W23" s="54">
        <v>39.950000000000003</v>
      </c>
      <c r="X23" s="54">
        <v>39.79</v>
      </c>
      <c r="Y23" s="54">
        <v>39.869999999999997</v>
      </c>
      <c r="Z23" s="54">
        <v>39.68</v>
      </c>
      <c r="AA23" s="54">
        <v>40.43</v>
      </c>
      <c r="AB23" s="67">
        <v>41.08</v>
      </c>
      <c r="AC23" s="68">
        <v>39.590000000000003</v>
      </c>
    </row>
    <row r="24" spans="1:29" x14ac:dyDescent="0.25">
      <c r="O24" s="52">
        <v>20</v>
      </c>
      <c r="P24" s="53">
        <v>39.93</v>
      </c>
      <c r="Q24" s="54">
        <v>40.33</v>
      </c>
      <c r="R24" s="54">
        <v>39.65</v>
      </c>
      <c r="S24" s="54">
        <v>39.83</v>
      </c>
      <c r="T24" s="54">
        <v>39.81</v>
      </c>
      <c r="U24" s="67">
        <v>39.79</v>
      </c>
      <c r="V24" s="54">
        <v>39.119999999999997</v>
      </c>
      <c r="W24" s="54">
        <v>39.71</v>
      </c>
      <c r="X24" s="54">
        <v>39.729999999999997</v>
      </c>
      <c r="Y24" s="54">
        <v>40.119999999999997</v>
      </c>
      <c r="Z24" s="54">
        <v>39.630000000000003</v>
      </c>
      <c r="AA24" s="54">
        <v>39.53</v>
      </c>
      <c r="AB24" s="67">
        <v>39.590000000000003</v>
      </c>
      <c r="AC24" s="68">
        <v>39.68</v>
      </c>
    </row>
    <row r="25" spans="1:29" x14ac:dyDescent="0.25">
      <c r="O25" s="52">
        <v>21</v>
      </c>
      <c r="P25" s="53">
        <v>40.07</v>
      </c>
      <c r="Q25" s="54">
        <v>39.92</v>
      </c>
      <c r="R25" s="54">
        <v>39.6</v>
      </c>
      <c r="S25" s="54">
        <v>39.700000000000003</v>
      </c>
      <c r="T25" s="54">
        <v>39.81</v>
      </c>
      <c r="U25" s="67">
        <v>39.880000000000003</v>
      </c>
      <c r="V25" s="54">
        <v>39.119999999999997</v>
      </c>
      <c r="W25" s="54">
        <v>39.94</v>
      </c>
      <c r="X25" s="54">
        <v>39.770000000000003</v>
      </c>
      <c r="Y25" s="54">
        <v>40.119999999999997</v>
      </c>
      <c r="Z25" s="54">
        <v>39.74</v>
      </c>
      <c r="AA25" s="54">
        <v>39.729999999999997</v>
      </c>
      <c r="AB25" s="67">
        <v>40.19</v>
      </c>
      <c r="AC25" s="68">
        <v>39.75</v>
      </c>
    </row>
    <row r="26" spans="1:29" x14ac:dyDescent="0.25">
      <c r="O26" s="52">
        <v>22</v>
      </c>
      <c r="P26" s="53">
        <v>40.200000000000003</v>
      </c>
      <c r="Q26" s="54">
        <v>39.700000000000003</v>
      </c>
      <c r="R26" s="54">
        <v>39.67</v>
      </c>
      <c r="S26" s="54">
        <v>39.729999999999997</v>
      </c>
      <c r="T26" s="54">
        <v>39.57</v>
      </c>
      <c r="U26" s="67">
        <v>40.04</v>
      </c>
      <c r="V26" s="54">
        <v>39.82</v>
      </c>
      <c r="W26" s="54">
        <v>39.840000000000003</v>
      </c>
      <c r="X26" s="54">
        <v>39.729999999999997</v>
      </c>
      <c r="Y26" s="54">
        <v>40.08</v>
      </c>
      <c r="Z26" s="54">
        <v>39.82</v>
      </c>
      <c r="AA26" s="54">
        <v>40.17</v>
      </c>
      <c r="AB26" s="67">
        <v>39.799999999999997</v>
      </c>
      <c r="AC26" s="68">
        <v>39.6</v>
      </c>
    </row>
    <row r="27" spans="1:29" x14ac:dyDescent="0.25">
      <c r="O27" s="52">
        <v>23</v>
      </c>
      <c r="P27" s="53">
        <v>39.85</v>
      </c>
      <c r="Q27" s="54">
        <v>39.83</v>
      </c>
      <c r="R27" s="54">
        <v>39.94</v>
      </c>
      <c r="S27" s="54">
        <v>39.76</v>
      </c>
      <c r="T27" s="54">
        <v>39.75</v>
      </c>
      <c r="U27" s="67">
        <v>40.79</v>
      </c>
      <c r="V27" s="54">
        <v>39.19</v>
      </c>
      <c r="W27" s="54">
        <v>39.799999999999997</v>
      </c>
      <c r="X27" s="54">
        <v>39.72</v>
      </c>
      <c r="Y27" s="54">
        <v>39.840000000000003</v>
      </c>
      <c r="Z27" s="54">
        <v>40.130000000000003</v>
      </c>
      <c r="AA27" s="54">
        <v>40.409999999999997</v>
      </c>
      <c r="AB27" s="67">
        <v>40.07</v>
      </c>
      <c r="AC27" s="68">
        <v>39.58</v>
      </c>
    </row>
    <row r="28" spans="1:29" x14ac:dyDescent="0.25">
      <c r="O28" s="52">
        <v>24</v>
      </c>
      <c r="P28" s="53">
        <v>39.85</v>
      </c>
      <c r="Q28" s="54">
        <v>39.729999999999997</v>
      </c>
      <c r="R28" s="54">
        <v>39.64</v>
      </c>
      <c r="S28" s="54">
        <v>39.68</v>
      </c>
      <c r="T28" s="54">
        <v>39.65</v>
      </c>
      <c r="U28" s="67">
        <v>39.75</v>
      </c>
      <c r="V28" s="54">
        <v>39.340000000000003</v>
      </c>
      <c r="W28" s="54">
        <v>39.950000000000003</v>
      </c>
      <c r="X28" s="54">
        <v>39.79</v>
      </c>
      <c r="Y28" s="54">
        <v>39.93</v>
      </c>
      <c r="Z28" s="54">
        <v>39.909999999999997</v>
      </c>
      <c r="AA28" s="54">
        <v>39.549999999999997</v>
      </c>
      <c r="AB28" s="67">
        <v>39.880000000000003</v>
      </c>
      <c r="AC28" s="68">
        <v>40.24</v>
      </c>
    </row>
    <row r="29" spans="1:29" x14ac:dyDescent="0.25">
      <c r="O29" s="52">
        <v>25</v>
      </c>
      <c r="P29" s="53">
        <v>39.94</v>
      </c>
      <c r="Q29" s="54">
        <v>39.950000000000003</v>
      </c>
      <c r="R29" s="54">
        <v>41.83</v>
      </c>
      <c r="S29" s="54">
        <v>39.64</v>
      </c>
      <c r="T29" s="54">
        <v>39.6</v>
      </c>
      <c r="U29" s="67">
        <v>39.68</v>
      </c>
      <c r="V29" s="54">
        <v>39.19</v>
      </c>
      <c r="W29" s="54">
        <v>39.880000000000003</v>
      </c>
      <c r="X29" s="54">
        <v>39.82</v>
      </c>
      <c r="Y29" s="54">
        <v>40.020000000000003</v>
      </c>
      <c r="Z29" s="54">
        <v>39.69</v>
      </c>
      <c r="AA29" s="54">
        <v>39.54</v>
      </c>
      <c r="AB29" s="67">
        <v>39.700000000000003</v>
      </c>
      <c r="AC29" s="68">
        <v>39.65</v>
      </c>
    </row>
    <row r="30" spans="1:29" x14ac:dyDescent="0.25">
      <c r="O30" s="52">
        <v>26</v>
      </c>
      <c r="P30" s="53">
        <v>40.130000000000003</v>
      </c>
      <c r="Q30" s="54">
        <v>40.130000000000003</v>
      </c>
      <c r="R30" s="54">
        <v>39.67</v>
      </c>
      <c r="S30" s="54">
        <v>39.6</v>
      </c>
      <c r="T30" s="54">
        <v>39.450000000000003</v>
      </c>
      <c r="U30" s="67">
        <v>40.74</v>
      </c>
      <c r="V30" s="54">
        <v>39.119999999999997</v>
      </c>
      <c r="W30" s="54">
        <v>40.36</v>
      </c>
      <c r="X30" s="54"/>
      <c r="Y30" s="54">
        <v>39.78</v>
      </c>
      <c r="Z30" s="54">
        <v>39.67</v>
      </c>
      <c r="AA30" s="54">
        <v>39.76</v>
      </c>
      <c r="AB30" s="67">
        <v>39.75</v>
      </c>
      <c r="AC30" s="68">
        <v>39.549999999999997</v>
      </c>
    </row>
    <row r="31" spans="1:29" x14ac:dyDescent="0.25">
      <c r="O31" s="52">
        <v>27</v>
      </c>
      <c r="P31" s="53">
        <v>39.85</v>
      </c>
      <c r="Q31" s="54">
        <v>40.24</v>
      </c>
      <c r="R31" s="54">
        <v>39.619999999999997</v>
      </c>
      <c r="S31" s="54">
        <v>39.729999999999997</v>
      </c>
      <c r="T31" s="54">
        <v>39.83</v>
      </c>
      <c r="U31" s="67">
        <v>40.31</v>
      </c>
      <c r="V31" s="54">
        <v>39.130000000000003</v>
      </c>
      <c r="W31" s="54">
        <v>40.79</v>
      </c>
      <c r="X31" s="54"/>
      <c r="Y31" s="54">
        <v>40.49</v>
      </c>
      <c r="Z31" s="54">
        <v>39.729999999999997</v>
      </c>
      <c r="AA31" s="54">
        <v>40.020000000000003</v>
      </c>
      <c r="AB31" s="67">
        <v>39.770000000000003</v>
      </c>
      <c r="AC31" s="68">
        <v>39.57</v>
      </c>
    </row>
    <row r="32" spans="1:29" x14ac:dyDescent="0.25">
      <c r="O32" s="52">
        <v>28</v>
      </c>
      <c r="P32" s="53">
        <v>40.090000000000003</v>
      </c>
      <c r="Q32" s="54">
        <v>40.44</v>
      </c>
      <c r="R32" s="54">
        <v>39.549999999999997</v>
      </c>
      <c r="S32" s="54">
        <v>39.64</v>
      </c>
      <c r="T32" s="54">
        <v>39.54</v>
      </c>
      <c r="U32" s="67">
        <v>39.840000000000003</v>
      </c>
      <c r="V32" s="54">
        <v>39.299999999999997</v>
      </c>
      <c r="W32" s="54">
        <v>39.71</v>
      </c>
      <c r="X32" s="54"/>
      <c r="Y32" s="54">
        <v>40.590000000000003</v>
      </c>
      <c r="Z32" s="54">
        <v>39.68</v>
      </c>
      <c r="AA32" s="54">
        <v>39.79</v>
      </c>
      <c r="AB32" s="67">
        <v>39.799999999999997</v>
      </c>
      <c r="AC32" s="68">
        <v>39.869999999999997</v>
      </c>
    </row>
    <row r="33" spans="15:29" x14ac:dyDescent="0.25">
      <c r="O33" s="52">
        <v>29</v>
      </c>
      <c r="P33" s="53">
        <v>40.200000000000003</v>
      </c>
      <c r="Q33" s="54">
        <v>40.76</v>
      </c>
      <c r="R33" s="54">
        <v>39.81</v>
      </c>
      <c r="S33" s="54">
        <v>39.72</v>
      </c>
      <c r="T33" s="54">
        <v>39.590000000000003</v>
      </c>
      <c r="U33" s="67">
        <v>39.96</v>
      </c>
      <c r="V33" s="54">
        <v>39.270000000000003</v>
      </c>
      <c r="W33" s="54">
        <v>39.97</v>
      </c>
      <c r="X33" s="54"/>
      <c r="Y33" s="54">
        <v>40.22</v>
      </c>
      <c r="Z33" s="54">
        <v>39.450000000000003</v>
      </c>
      <c r="AA33" s="54">
        <v>39.700000000000003</v>
      </c>
      <c r="AB33" s="67">
        <v>39.840000000000003</v>
      </c>
      <c r="AC33" s="68">
        <v>39.6</v>
      </c>
    </row>
    <row r="34" spans="15:29" x14ac:dyDescent="0.25">
      <c r="O34" s="52">
        <v>30</v>
      </c>
      <c r="P34" s="53"/>
      <c r="Q34" s="54">
        <v>39.950000000000003</v>
      </c>
      <c r="R34" s="54"/>
      <c r="S34" s="54">
        <v>39.65</v>
      </c>
      <c r="T34" s="54">
        <v>39.51</v>
      </c>
      <c r="U34" s="67">
        <v>39.9</v>
      </c>
      <c r="V34" s="54">
        <v>39.03</v>
      </c>
      <c r="W34" s="54">
        <v>39.79</v>
      </c>
      <c r="X34" s="54"/>
      <c r="Y34" s="54">
        <v>40.340000000000003</v>
      </c>
      <c r="Z34" s="54">
        <v>39.9</v>
      </c>
      <c r="AA34" s="54">
        <v>39.71</v>
      </c>
      <c r="AB34" s="67">
        <v>40.04</v>
      </c>
      <c r="AC34" s="68">
        <v>39.630000000000003</v>
      </c>
    </row>
    <row r="35" spans="15:29" x14ac:dyDescent="0.25">
      <c r="O35" s="52">
        <v>31</v>
      </c>
      <c r="P35" s="53"/>
      <c r="Q35" s="54">
        <v>39.81</v>
      </c>
      <c r="R35" s="54"/>
      <c r="S35" s="54">
        <v>39.72</v>
      </c>
      <c r="T35" s="54">
        <v>39.49</v>
      </c>
      <c r="U35" s="67">
        <v>40.22</v>
      </c>
      <c r="V35" s="54">
        <v>39.18</v>
      </c>
      <c r="W35" s="54">
        <v>39.65</v>
      </c>
      <c r="X35" s="54"/>
      <c r="Y35" s="54">
        <v>41.57</v>
      </c>
      <c r="Z35" s="54">
        <v>39.76</v>
      </c>
      <c r="AA35" s="54">
        <v>39.799999999999997</v>
      </c>
      <c r="AB35" s="67">
        <v>39.96</v>
      </c>
      <c r="AC35" s="68">
        <v>39.67</v>
      </c>
    </row>
    <row r="36" spans="15:29" x14ac:dyDescent="0.25">
      <c r="O36" s="52">
        <v>32</v>
      </c>
      <c r="P36" s="53"/>
      <c r="Q36" s="54">
        <v>39.78</v>
      </c>
      <c r="R36" s="54"/>
      <c r="S36" s="54">
        <v>39.6</v>
      </c>
      <c r="T36" s="54">
        <v>39.51</v>
      </c>
      <c r="U36" s="67">
        <v>40.11</v>
      </c>
      <c r="V36" s="54">
        <v>39.14</v>
      </c>
      <c r="W36" s="54">
        <v>39.67</v>
      </c>
      <c r="X36" s="54"/>
      <c r="Y36" s="54">
        <v>40.520000000000003</v>
      </c>
      <c r="Z36" s="54">
        <v>39.770000000000003</v>
      </c>
      <c r="AA36" s="54">
        <v>40</v>
      </c>
      <c r="AB36" s="67">
        <v>39.83</v>
      </c>
      <c r="AC36" s="68">
        <v>39.49</v>
      </c>
    </row>
    <row r="37" spans="15:29" x14ac:dyDescent="0.25">
      <c r="O37" s="52">
        <v>33</v>
      </c>
      <c r="P37" s="53"/>
      <c r="Q37" s="54">
        <v>39.93</v>
      </c>
      <c r="R37" s="54"/>
      <c r="S37" s="54">
        <v>39.58</v>
      </c>
      <c r="T37" s="54">
        <v>39.5</v>
      </c>
      <c r="U37" s="67">
        <v>40.11</v>
      </c>
      <c r="V37" s="54">
        <v>39.15</v>
      </c>
      <c r="W37" s="54">
        <v>39.72</v>
      </c>
      <c r="X37" s="54"/>
      <c r="Y37" s="54">
        <v>40.619999999999997</v>
      </c>
      <c r="Z37" s="54">
        <v>39.799999999999997</v>
      </c>
      <c r="AA37" s="54">
        <v>40.06</v>
      </c>
      <c r="AB37" s="67">
        <v>40.06</v>
      </c>
      <c r="AC37" s="68">
        <v>39.36</v>
      </c>
    </row>
    <row r="38" spans="15:29" x14ac:dyDescent="0.25">
      <c r="O38" s="52">
        <v>34</v>
      </c>
      <c r="P38" s="53"/>
      <c r="Q38" s="54">
        <v>39.770000000000003</v>
      </c>
      <c r="R38" s="54"/>
      <c r="S38" s="54">
        <v>39.89</v>
      </c>
      <c r="T38" s="54">
        <v>39.619999999999997</v>
      </c>
      <c r="U38" s="67">
        <v>40.11</v>
      </c>
      <c r="V38" s="54">
        <v>39.270000000000003</v>
      </c>
      <c r="W38" s="54">
        <v>39.46</v>
      </c>
      <c r="X38" s="54"/>
      <c r="Y38" s="54">
        <v>40.56</v>
      </c>
      <c r="Z38" s="54">
        <v>39.880000000000003</v>
      </c>
      <c r="AA38" s="54">
        <v>40.229999999999997</v>
      </c>
      <c r="AB38" s="67">
        <v>39.96</v>
      </c>
      <c r="AC38" s="68">
        <v>39.6</v>
      </c>
    </row>
    <row r="39" spans="15:29" x14ac:dyDescent="0.25">
      <c r="O39" s="52">
        <v>35</v>
      </c>
      <c r="P39" s="53"/>
      <c r="Q39" s="54">
        <v>39.74</v>
      </c>
      <c r="R39" s="54"/>
      <c r="S39" s="54">
        <v>39.72</v>
      </c>
      <c r="T39" s="54">
        <v>39.36</v>
      </c>
      <c r="U39" s="67">
        <v>40.03</v>
      </c>
      <c r="V39" s="54">
        <v>39.17</v>
      </c>
      <c r="W39" s="54">
        <v>40.79</v>
      </c>
      <c r="X39" s="54"/>
      <c r="Y39" s="54">
        <v>40.92</v>
      </c>
      <c r="Z39" s="54">
        <v>40.33</v>
      </c>
      <c r="AA39" s="54">
        <v>39.93</v>
      </c>
      <c r="AB39" s="67">
        <v>39.68</v>
      </c>
      <c r="AC39" s="68">
        <v>39.409999999999997</v>
      </c>
    </row>
    <row r="40" spans="15:29" x14ac:dyDescent="0.25">
      <c r="O40" s="52">
        <v>36</v>
      </c>
      <c r="P40" s="53"/>
      <c r="Q40" s="54">
        <v>39.92</v>
      </c>
      <c r="R40" s="54"/>
      <c r="S40" s="54">
        <v>39.69</v>
      </c>
      <c r="T40" s="54">
        <v>39.479999999999997</v>
      </c>
      <c r="U40" s="67">
        <v>39.96</v>
      </c>
      <c r="V40" s="54">
        <v>39.090000000000003</v>
      </c>
      <c r="W40" s="54">
        <v>39.729999999999997</v>
      </c>
      <c r="X40" s="54"/>
      <c r="Y40" s="54">
        <v>40.81</v>
      </c>
      <c r="Z40" s="54">
        <v>39.909999999999997</v>
      </c>
      <c r="AA40" s="54">
        <v>39.94</v>
      </c>
      <c r="AB40" s="67">
        <v>40.1</v>
      </c>
      <c r="AC40" s="68">
        <v>40.04</v>
      </c>
    </row>
    <row r="41" spans="15:29" x14ac:dyDescent="0.25">
      <c r="O41" s="52">
        <v>37</v>
      </c>
      <c r="P41" s="53"/>
      <c r="Q41" s="54">
        <v>40.22</v>
      </c>
      <c r="R41" s="54"/>
      <c r="S41" s="54">
        <v>39.729999999999997</v>
      </c>
      <c r="T41" s="54">
        <v>39.54</v>
      </c>
      <c r="U41" s="67">
        <v>39.94</v>
      </c>
      <c r="V41" s="54">
        <v>39.18</v>
      </c>
      <c r="W41" s="54">
        <v>39.53</v>
      </c>
      <c r="X41" s="54"/>
      <c r="Y41" s="54">
        <v>40.42</v>
      </c>
      <c r="Z41" s="54">
        <v>39.79</v>
      </c>
      <c r="AA41" s="54">
        <v>39.78</v>
      </c>
      <c r="AB41" s="67">
        <v>39.69</v>
      </c>
      <c r="AC41" s="68">
        <v>39.659999999999997</v>
      </c>
    </row>
    <row r="42" spans="15:29" x14ac:dyDescent="0.25">
      <c r="O42" s="52">
        <v>38</v>
      </c>
      <c r="P42" s="53"/>
      <c r="Q42" s="54">
        <v>39.86</v>
      </c>
      <c r="R42" s="54"/>
      <c r="S42" s="54">
        <v>39.86</v>
      </c>
      <c r="T42" s="54">
        <v>39.5</v>
      </c>
      <c r="U42" s="67">
        <v>40.01</v>
      </c>
      <c r="V42" s="54">
        <v>39.25</v>
      </c>
      <c r="W42" s="54">
        <v>39.69</v>
      </c>
      <c r="X42" s="54"/>
      <c r="Y42" s="54">
        <v>40.71</v>
      </c>
      <c r="Z42" s="54">
        <v>39.61</v>
      </c>
      <c r="AA42" s="54">
        <v>39.68</v>
      </c>
      <c r="AB42" s="67">
        <v>39.65</v>
      </c>
      <c r="AC42" s="68">
        <v>39.6</v>
      </c>
    </row>
    <row r="43" spans="15:29" x14ac:dyDescent="0.25">
      <c r="O43" s="52">
        <v>39</v>
      </c>
      <c r="P43" s="53"/>
      <c r="Q43" s="54">
        <v>39.880000000000003</v>
      </c>
      <c r="R43" s="54"/>
      <c r="S43" s="54">
        <v>39.69</v>
      </c>
      <c r="T43" s="54">
        <v>39.6</v>
      </c>
      <c r="U43" s="67">
        <v>39.92</v>
      </c>
      <c r="V43" s="54">
        <v>39.26</v>
      </c>
      <c r="W43" s="54">
        <v>39.700000000000003</v>
      </c>
      <c r="X43" s="54"/>
      <c r="Y43" s="54">
        <v>40.24</v>
      </c>
      <c r="Z43" s="54">
        <v>39.75</v>
      </c>
      <c r="AA43" s="54">
        <v>39.71</v>
      </c>
      <c r="AB43" s="67">
        <v>39.61</v>
      </c>
      <c r="AC43" s="68">
        <v>39.909999999999997</v>
      </c>
    </row>
    <row r="44" spans="15:29" x14ac:dyDescent="0.25">
      <c r="O44" s="52">
        <v>40</v>
      </c>
      <c r="P44" s="53"/>
      <c r="Q44" s="54">
        <v>39.72</v>
      </c>
      <c r="R44" s="54"/>
      <c r="S44" s="54">
        <v>39.79</v>
      </c>
      <c r="T44" s="54">
        <v>40.08</v>
      </c>
      <c r="U44" s="67">
        <v>39.909999999999997</v>
      </c>
      <c r="V44" s="54">
        <v>39.270000000000003</v>
      </c>
      <c r="W44" s="54">
        <v>39.71</v>
      </c>
      <c r="X44" s="54"/>
      <c r="Y44" s="54">
        <v>40.590000000000003</v>
      </c>
      <c r="Z44" s="54">
        <v>39.74</v>
      </c>
      <c r="AA44" s="54">
        <v>39.950000000000003</v>
      </c>
      <c r="AB44" s="67">
        <v>40.06</v>
      </c>
      <c r="AC44" s="68">
        <v>39.83</v>
      </c>
    </row>
    <row r="45" spans="15:29" x14ac:dyDescent="0.25">
      <c r="O45" s="52">
        <v>41</v>
      </c>
      <c r="P45" s="53"/>
      <c r="Q45" s="54">
        <v>39.92</v>
      </c>
      <c r="R45" s="54"/>
      <c r="S45" s="54"/>
      <c r="T45" s="54">
        <v>39.74</v>
      </c>
      <c r="U45" s="67">
        <v>40.03</v>
      </c>
      <c r="V45" s="54">
        <v>39.71</v>
      </c>
      <c r="W45" s="54">
        <v>39.67</v>
      </c>
      <c r="X45" s="54"/>
      <c r="Y45" s="54">
        <v>40.409999999999997</v>
      </c>
      <c r="Z45" s="54">
        <v>39.590000000000003</v>
      </c>
      <c r="AA45" s="54">
        <v>39.82</v>
      </c>
      <c r="AB45" s="67">
        <v>39.71</v>
      </c>
      <c r="AC45" s="68"/>
    </row>
    <row r="46" spans="15:29" x14ac:dyDescent="0.25">
      <c r="O46" s="52">
        <v>42</v>
      </c>
      <c r="P46" s="53"/>
      <c r="Q46" s="54">
        <v>39.85</v>
      </c>
      <c r="R46" s="54"/>
      <c r="S46" s="54"/>
      <c r="T46" s="54">
        <v>39.5</v>
      </c>
      <c r="U46" s="67">
        <v>40.159999999999997</v>
      </c>
      <c r="V46" s="54">
        <v>39.130000000000003</v>
      </c>
      <c r="W46" s="54">
        <v>39.700000000000003</v>
      </c>
      <c r="X46" s="54"/>
      <c r="Y46" s="54"/>
      <c r="Z46" s="54">
        <v>39.770000000000003</v>
      </c>
      <c r="AA46" s="54">
        <v>39.93</v>
      </c>
      <c r="AB46" s="67">
        <v>39.94</v>
      </c>
      <c r="AC46" s="68"/>
    </row>
    <row r="47" spans="15:29" x14ac:dyDescent="0.25">
      <c r="O47" s="52">
        <v>43</v>
      </c>
      <c r="P47" s="53"/>
      <c r="Q47" s="54">
        <v>40.369999999999997</v>
      </c>
      <c r="R47" s="54"/>
      <c r="S47" s="54"/>
      <c r="T47" s="54">
        <v>39.409999999999997</v>
      </c>
      <c r="U47" s="67">
        <v>40.21</v>
      </c>
      <c r="V47" s="54">
        <v>39.43</v>
      </c>
      <c r="W47" s="54">
        <v>39.57</v>
      </c>
      <c r="X47" s="54"/>
      <c r="Y47" s="54"/>
      <c r="Z47" s="54">
        <v>39.729999999999997</v>
      </c>
      <c r="AA47" s="54">
        <v>39.65</v>
      </c>
      <c r="AB47" s="67">
        <v>39.770000000000003</v>
      </c>
      <c r="AC47" s="68"/>
    </row>
    <row r="48" spans="15:29" x14ac:dyDescent="0.25">
      <c r="O48" s="52">
        <v>44</v>
      </c>
      <c r="P48" s="53"/>
      <c r="Q48" s="54">
        <v>39.909999999999997</v>
      </c>
      <c r="R48" s="54"/>
      <c r="S48" s="54"/>
      <c r="T48" s="54">
        <v>39.369999999999997</v>
      </c>
      <c r="U48" s="67">
        <v>39.99</v>
      </c>
      <c r="V48" s="54">
        <v>39.39</v>
      </c>
      <c r="W48" s="54">
        <v>40.18</v>
      </c>
      <c r="X48" s="54"/>
      <c r="Y48" s="54"/>
      <c r="Z48" s="54">
        <v>39.53</v>
      </c>
      <c r="AA48" s="54">
        <v>39.96</v>
      </c>
      <c r="AB48" s="67">
        <v>39.979999999999997</v>
      </c>
      <c r="AC48" s="68"/>
    </row>
    <row r="49" spans="15:29" x14ac:dyDescent="0.25">
      <c r="O49" s="52">
        <v>45</v>
      </c>
      <c r="P49" s="53"/>
      <c r="Q49" s="54">
        <v>39.74</v>
      </c>
      <c r="R49" s="54"/>
      <c r="S49" s="54"/>
      <c r="T49" s="54">
        <v>39.47</v>
      </c>
      <c r="U49" s="67">
        <v>39.950000000000003</v>
      </c>
      <c r="V49" s="54">
        <v>39.200000000000003</v>
      </c>
      <c r="W49" s="54">
        <v>39.71</v>
      </c>
      <c r="X49" s="54"/>
      <c r="Y49" s="54"/>
      <c r="Z49" s="54">
        <v>39.56</v>
      </c>
      <c r="AA49" s="54">
        <v>40.04</v>
      </c>
      <c r="AB49" s="67">
        <v>39.51</v>
      </c>
      <c r="AC49" s="68"/>
    </row>
    <row r="50" spans="15:29" x14ac:dyDescent="0.25">
      <c r="O50" s="52">
        <v>46</v>
      </c>
      <c r="P50" s="53"/>
      <c r="Q50" s="54">
        <v>39.69</v>
      </c>
      <c r="R50" s="54"/>
      <c r="S50" s="54"/>
      <c r="T50" s="54">
        <v>39.450000000000003</v>
      </c>
      <c r="U50" s="67">
        <v>39.94</v>
      </c>
      <c r="V50" s="54">
        <v>39.270000000000003</v>
      </c>
      <c r="W50" s="54">
        <v>40.26</v>
      </c>
      <c r="X50" s="54"/>
      <c r="Y50" s="54"/>
      <c r="Z50" s="54">
        <v>39.700000000000003</v>
      </c>
      <c r="AA50" s="54">
        <v>39.74</v>
      </c>
      <c r="AB50" s="67">
        <v>39.74</v>
      </c>
      <c r="AC50" s="68"/>
    </row>
    <row r="51" spans="15:29" x14ac:dyDescent="0.25">
      <c r="O51" s="52">
        <v>47</v>
      </c>
      <c r="P51" s="53"/>
      <c r="Q51" s="54">
        <v>40.01</v>
      </c>
      <c r="R51" s="54"/>
      <c r="S51" s="54"/>
      <c r="T51" s="54">
        <v>39.61</v>
      </c>
      <c r="U51" s="67">
        <v>39.950000000000003</v>
      </c>
      <c r="V51" s="54">
        <v>39.43</v>
      </c>
      <c r="W51" s="54">
        <v>39.85</v>
      </c>
      <c r="X51" s="54"/>
      <c r="Y51" s="54"/>
      <c r="Z51" s="54">
        <v>39.840000000000003</v>
      </c>
      <c r="AA51" s="54">
        <v>40.32</v>
      </c>
      <c r="AB51" s="67">
        <v>39.74</v>
      </c>
      <c r="AC51" s="68"/>
    </row>
    <row r="52" spans="15:29" x14ac:dyDescent="0.25">
      <c r="O52" s="52">
        <v>48</v>
      </c>
      <c r="P52" s="53"/>
      <c r="Q52" s="54">
        <v>40.07</v>
      </c>
      <c r="R52" s="54"/>
      <c r="S52" s="54"/>
      <c r="T52" s="54">
        <v>39.67</v>
      </c>
      <c r="U52" s="67">
        <v>39.880000000000003</v>
      </c>
      <c r="V52" s="54">
        <v>39.18</v>
      </c>
      <c r="W52" s="54">
        <v>39.619999999999997</v>
      </c>
      <c r="X52" s="54"/>
      <c r="Y52" s="54"/>
      <c r="Z52" s="54">
        <v>39.82</v>
      </c>
      <c r="AA52" s="54">
        <v>39.76</v>
      </c>
      <c r="AB52" s="67">
        <v>39.94</v>
      </c>
      <c r="AC52" s="68"/>
    </row>
    <row r="53" spans="15:29" x14ac:dyDescent="0.25">
      <c r="O53" s="52">
        <v>49</v>
      </c>
      <c r="P53" s="53"/>
      <c r="Q53" s="54"/>
      <c r="R53" s="54"/>
      <c r="S53" s="54"/>
      <c r="T53" s="54">
        <v>39.729999999999997</v>
      </c>
      <c r="U53" s="85">
        <v>40.090000000000003</v>
      </c>
      <c r="V53" s="54">
        <v>39.36</v>
      </c>
      <c r="W53" s="54">
        <v>40.380000000000003</v>
      </c>
      <c r="X53" s="54"/>
      <c r="Y53" s="54"/>
      <c r="Z53" s="54">
        <v>39.729999999999997</v>
      </c>
      <c r="AA53" s="54">
        <v>39.78</v>
      </c>
      <c r="AB53" s="67">
        <v>39.86</v>
      </c>
      <c r="AC53" s="68"/>
    </row>
    <row r="54" spans="15:29" x14ac:dyDescent="0.25">
      <c r="O54" s="52">
        <v>50</v>
      </c>
      <c r="P54" s="53"/>
      <c r="Q54" s="54"/>
      <c r="R54" s="54"/>
      <c r="S54" s="54"/>
      <c r="T54" s="54">
        <v>39.619999999999997</v>
      </c>
      <c r="U54" s="67">
        <v>40.11</v>
      </c>
      <c r="V54" s="54">
        <v>39.21</v>
      </c>
      <c r="W54" s="54">
        <v>39.75</v>
      </c>
      <c r="X54" s="54"/>
      <c r="Y54" s="54"/>
      <c r="Z54" s="54">
        <v>39.700000000000003</v>
      </c>
      <c r="AA54" s="54">
        <v>39.82</v>
      </c>
      <c r="AB54" s="67">
        <v>39.89</v>
      </c>
      <c r="AC54" s="68"/>
    </row>
    <row r="55" spans="15:29" x14ac:dyDescent="0.25">
      <c r="O55" s="52">
        <v>51</v>
      </c>
      <c r="P55" s="53"/>
      <c r="Q55" s="54"/>
      <c r="R55" s="54"/>
      <c r="S55" s="54"/>
      <c r="T55" s="54">
        <v>39.54</v>
      </c>
      <c r="U55" s="67">
        <v>40.14</v>
      </c>
      <c r="V55" s="54">
        <v>39.33</v>
      </c>
      <c r="W55" s="54">
        <v>39.700000000000003</v>
      </c>
      <c r="X55" s="54"/>
      <c r="Y55" s="54"/>
      <c r="Z55" s="54">
        <v>39.71</v>
      </c>
      <c r="AA55" s="54">
        <v>39.82</v>
      </c>
      <c r="AB55" s="67">
        <v>39.82</v>
      </c>
      <c r="AC55" s="68"/>
    </row>
    <row r="56" spans="15:29" x14ac:dyDescent="0.25">
      <c r="O56" s="52">
        <v>52</v>
      </c>
      <c r="P56" s="53"/>
      <c r="Q56" s="54"/>
      <c r="R56" s="54"/>
      <c r="S56" s="54"/>
      <c r="T56" s="54">
        <v>39.69</v>
      </c>
      <c r="U56" s="67">
        <v>40.06</v>
      </c>
      <c r="V56" s="54">
        <v>40.06</v>
      </c>
      <c r="W56" s="54">
        <v>39.770000000000003</v>
      </c>
      <c r="X56" s="54"/>
      <c r="Y56" s="54"/>
      <c r="Z56" s="54"/>
      <c r="AA56" s="54">
        <v>39.78</v>
      </c>
      <c r="AB56" s="67">
        <v>39.92</v>
      </c>
      <c r="AC56" s="68"/>
    </row>
    <row r="57" spans="15:29" x14ac:dyDescent="0.25">
      <c r="O57" s="52">
        <v>53</v>
      </c>
      <c r="P57" s="53"/>
      <c r="Q57" s="54"/>
      <c r="R57" s="54"/>
      <c r="S57" s="54"/>
      <c r="T57" s="54">
        <v>39.57</v>
      </c>
      <c r="U57" s="67">
        <v>39.89</v>
      </c>
      <c r="V57" s="54">
        <v>39.159999999999997</v>
      </c>
      <c r="W57" s="54">
        <v>39.76</v>
      </c>
      <c r="X57" s="54"/>
      <c r="Y57" s="54"/>
      <c r="Z57" s="54"/>
      <c r="AA57" s="54">
        <v>39.71</v>
      </c>
      <c r="AB57" s="67">
        <v>39.97</v>
      </c>
      <c r="AC57" s="68"/>
    </row>
    <row r="58" spans="15:29" x14ac:dyDescent="0.25">
      <c r="O58" s="52">
        <v>54</v>
      </c>
      <c r="P58" s="53"/>
      <c r="Q58" s="54"/>
      <c r="R58" s="54"/>
      <c r="S58" s="54"/>
      <c r="T58" s="54">
        <v>39.71</v>
      </c>
      <c r="U58" s="67">
        <v>39.979999999999997</v>
      </c>
      <c r="V58" s="54">
        <v>39.53</v>
      </c>
      <c r="W58" s="54"/>
      <c r="X58" s="54"/>
      <c r="Y58" s="54"/>
      <c r="Z58" s="54"/>
      <c r="AA58" s="54">
        <v>39.81</v>
      </c>
      <c r="AB58" s="67">
        <v>40.24</v>
      </c>
      <c r="AC58" s="68"/>
    </row>
    <row r="59" spans="15:29" x14ac:dyDescent="0.25">
      <c r="O59" s="52">
        <v>55</v>
      </c>
      <c r="P59" s="53"/>
      <c r="Q59" s="54"/>
      <c r="R59" s="54"/>
      <c r="S59" s="54"/>
      <c r="T59" s="54">
        <v>39.76</v>
      </c>
      <c r="U59" s="67">
        <v>40.119999999999997</v>
      </c>
      <c r="V59" s="54">
        <v>39.24</v>
      </c>
      <c r="W59" s="54"/>
      <c r="X59" s="54"/>
      <c r="Y59" s="54"/>
      <c r="Z59" s="54"/>
      <c r="AA59" s="54">
        <v>40.07</v>
      </c>
      <c r="AB59" s="67">
        <v>39.97</v>
      </c>
      <c r="AC59" s="68"/>
    </row>
    <row r="60" spans="15:29" x14ac:dyDescent="0.25">
      <c r="O60" s="52">
        <v>56</v>
      </c>
      <c r="P60" s="53"/>
      <c r="Q60" s="54"/>
      <c r="R60" s="54"/>
      <c r="S60" s="54"/>
      <c r="T60" s="54">
        <v>39.54</v>
      </c>
      <c r="U60" s="67">
        <v>39.89</v>
      </c>
      <c r="V60" s="54">
        <v>39.74</v>
      </c>
      <c r="W60" s="54"/>
      <c r="X60" s="54"/>
      <c r="Y60" s="54"/>
      <c r="Z60" s="54"/>
      <c r="AA60" s="54">
        <v>39.869999999999997</v>
      </c>
      <c r="AB60" s="67">
        <v>39.880000000000003</v>
      </c>
      <c r="AC60" s="68"/>
    </row>
    <row r="61" spans="15:29" x14ac:dyDescent="0.25">
      <c r="O61" s="52">
        <v>57</v>
      </c>
      <c r="P61" s="53"/>
      <c r="Q61" s="54"/>
      <c r="R61" s="54"/>
      <c r="S61" s="54"/>
      <c r="T61" s="54">
        <v>39.880000000000003</v>
      </c>
      <c r="U61" s="67">
        <v>39.83</v>
      </c>
      <c r="V61" s="54">
        <v>39.53</v>
      </c>
      <c r="W61" s="54"/>
      <c r="X61" s="54"/>
      <c r="Y61" s="54"/>
      <c r="Z61" s="54"/>
      <c r="AA61" s="54">
        <v>39.99</v>
      </c>
      <c r="AB61" s="67">
        <v>39.85</v>
      </c>
      <c r="AC61" s="68"/>
    </row>
    <row r="62" spans="15:29" x14ac:dyDescent="0.25">
      <c r="O62" s="52">
        <v>58</v>
      </c>
      <c r="P62" s="53"/>
      <c r="Q62" s="54"/>
      <c r="R62" s="54"/>
      <c r="S62" s="54"/>
      <c r="T62" s="54">
        <v>39.590000000000003</v>
      </c>
      <c r="U62" s="67">
        <v>40.18</v>
      </c>
      <c r="V62" s="54">
        <v>39.31</v>
      </c>
      <c r="W62" s="54"/>
      <c r="X62" s="54"/>
      <c r="Y62" s="54"/>
      <c r="Z62" s="54"/>
      <c r="AA62" s="54">
        <v>39.85</v>
      </c>
      <c r="AB62" s="67">
        <v>40.01</v>
      </c>
      <c r="AC62" s="68"/>
    </row>
    <row r="63" spans="15:29" x14ac:dyDescent="0.25">
      <c r="O63" s="52">
        <v>59</v>
      </c>
      <c r="P63" s="53"/>
      <c r="Q63" s="54"/>
      <c r="R63" s="54"/>
      <c r="S63" s="54"/>
      <c r="T63" s="54">
        <v>39.58</v>
      </c>
      <c r="U63" s="67">
        <v>40.1</v>
      </c>
      <c r="V63" s="54">
        <v>39.380000000000003</v>
      </c>
      <c r="W63" s="54"/>
      <c r="X63" s="54"/>
      <c r="Y63" s="54"/>
      <c r="Z63" s="54"/>
      <c r="AA63" s="54">
        <v>39.700000000000003</v>
      </c>
      <c r="AB63" s="67">
        <v>39.880000000000003</v>
      </c>
      <c r="AC63" s="68"/>
    </row>
    <row r="64" spans="15:29" x14ac:dyDescent="0.25">
      <c r="O64" s="52">
        <v>60</v>
      </c>
      <c r="P64" s="53"/>
      <c r="Q64" s="54"/>
      <c r="R64" s="54"/>
      <c r="S64" s="54"/>
      <c r="T64" s="54">
        <v>39.57</v>
      </c>
      <c r="U64" s="67">
        <v>39.99</v>
      </c>
      <c r="V64" s="54">
        <v>39.380000000000003</v>
      </c>
      <c r="W64" s="67"/>
      <c r="X64" s="54"/>
      <c r="Y64" s="54"/>
      <c r="Z64" s="54"/>
      <c r="AA64" s="54">
        <v>39.99</v>
      </c>
      <c r="AB64" s="67">
        <v>41.03</v>
      </c>
      <c r="AC64" s="68"/>
    </row>
    <row r="65" spans="15:29" x14ac:dyDescent="0.25">
      <c r="O65" s="52">
        <v>61</v>
      </c>
      <c r="P65" s="53"/>
      <c r="Q65" s="54"/>
      <c r="R65" s="54"/>
      <c r="S65" s="54"/>
      <c r="T65" s="54">
        <v>39.65</v>
      </c>
      <c r="U65" s="54">
        <v>39.840000000000003</v>
      </c>
      <c r="V65" s="54">
        <v>39.32</v>
      </c>
      <c r="W65" s="67"/>
      <c r="X65" s="54"/>
      <c r="Y65" s="54"/>
      <c r="Z65" s="54"/>
      <c r="AA65" s="54">
        <v>39.96</v>
      </c>
      <c r="AB65" s="67">
        <v>39.82</v>
      </c>
      <c r="AC65" s="68"/>
    </row>
    <row r="66" spans="15:29" x14ac:dyDescent="0.25">
      <c r="O66" s="52">
        <v>62</v>
      </c>
      <c r="P66" s="53"/>
      <c r="Q66" s="54"/>
      <c r="R66" s="54"/>
      <c r="S66" s="54"/>
      <c r="T66" s="54">
        <v>39.5</v>
      </c>
      <c r="U66" s="54">
        <v>39.97</v>
      </c>
      <c r="V66" s="54">
        <v>39.5</v>
      </c>
      <c r="W66" s="67"/>
      <c r="X66" s="54"/>
      <c r="Y66" s="54"/>
      <c r="Z66" s="54"/>
      <c r="AA66" s="54">
        <v>39.82</v>
      </c>
      <c r="AB66" s="67">
        <v>39.89</v>
      </c>
      <c r="AC66" s="68"/>
    </row>
    <row r="67" spans="15:29" x14ac:dyDescent="0.25">
      <c r="O67" s="52">
        <v>63</v>
      </c>
      <c r="P67" s="53"/>
      <c r="Q67" s="54"/>
      <c r="R67" s="54"/>
      <c r="S67" s="54"/>
      <c r="T67" s="54">
        <v>39.83</v>
      </c>
      <c r="U67" s="54">
        <v>40.06</v>
      </c>
      <c r="V67" s="54">
        <v>39.6</v>
      </c>
      <c r="W67" s="67"/>
      <c r="X67" s="54"/>
      <c r="Y67" s="54"/>
      <c r="Z67" s="54"/>
      <c r="AA67" s="54">
        <v>39.99</v>
      </c>
      <c r="AB67" s="67">
        <v>39.92</v>
      </c>
      <c r="AC67" s="68"/>
    </row>
    <row r="68" spans="15:29" x14ac:dyDescent="0.25">
      <c r="O68" s="52">
        <v>64</v>
      </c>
      <c r="P68" s="53"/>
      <c r="Q68" s="54"/>
      <c r="R68" s="54"/>
      <c r="S68" s="54"/>
      <c r="T68" s="54">
        <v>39.67</v>
      </c>
      <c r="U68" s="54">
        <v>40.049999999999997</v>
      </c>
      <c r="V68" s="54">
        <v>39.19</v>
      </c>
      <c r="W68" s="67"/>
      <c r="X68" s="54"/>
      <c r="Y68" s="54"/>
      <c r="Z68" s="54"/>
      <c r="AA68" s="54">
        <v>39.82</v>
      </c>
      <c r="AB68" s="67">
        <v>39.97</v>
      </c>
      <c r="AC68" s="68"/>
    </row>
    <row r="69" spans="15:29" x14ac:dyDescent="0.25">
      <c r="O69" s="52">
        <v>65</v>
      </c>
      <c r="P69" s="53"/>
      <c r="Q69" s="54"/>
      <c r="R69" s="54"/>
      <c r="S69" s="54"/>
      <c r="T69" s="54">
        <v>39.93</v>
      </c>
      <c r="U69" s="54">
        <v>39.78</v>
      </c>
      <c r="V69" s="54">
        <v>39.17</v>
      </c>
      <c r="W69" s="67"/>
      <c r="X69" s="54"/>
      <c r="Y69" s="54"/>
      <c r="Z69" s="54"/>
      <c r="AA69" s="54">
        <v>40.31</v>
      </c>
      <c r="AB69" s="67">
        <v>39.94</v>
      </c>
      <c r="AC69" s="68"/>
    </row>
    <row r="70" spans="15:29" x14ac:dyDescent="0.25">
      <c r="O70" s="52">
        <v>66</v>
      </c>
      <c r="P70" s="53"/>
      <c r="Q70" s="54"/>
      <c r="R70" s="54"/>
      <c r="S70" s="54"/>
      <c r="T70" s="54">
        <v>39.49</v>
      </c>
      <c r="U70" s="54">
        <v>39.85</v>
      </c>
      <c r="V70" s="54">
        <v>39.159999999999997</v>
      </c>
      <c r="W70" s="67"/>
      <c r="X70" s="54"/>
      <c r="Y70" s="54"/>
      <c r="Z70" s="54"/>
      <c r="AA70" s="54">
        <v>39.75</v>
      </c>
      <c r="AB70" s="67">
        <v>39.75</v>
      </c>
      <c r="AC70" s="68"/>
    </row>
    <row r="71" spans="15:29" x14ac:dyDescent="0.25">
      <c r="O71" s="52">
        <v>67</v>
      </c>
      <c r="P71" s="53"/>
      <c r="Q71" s="54"/>
      <c r="R71" s="54"/>
      <c r="S71" s="54"/>
      <c r="T71" s="54">
        <v>39.520000000000003</v>
      </c>
      <c r="U71" s="54">
        <v>40.200000000000003</v>
      </c>
      <c r="V71" s="54">
        <v>39.32</v>
      </c>
      <c r="W71" s="67"/>
      <c r="X71" s="54"/>
      <c r="Y71" s="54"/>
      <c r="Z71" s="54"/>
      <c r="AA71" s="54">
        <v>40.119999999999997</v>
      </c>
      <c r="AB71" s="67">
        <v>40</v>
      </c>
      <c r="AC71" s="68"/>
    </row>
    <row r="72" spans="15:29" x14ac:dyDescent="0.25">
      <c r="O72" s="52">
        <v>68</v>
      </c>
      <c r="P72" s="53"/>
      <c r="Q72" s="54"/>
      <c r="R72" s="54"/>
      <c r="S72" s="54"/>
      <c r="T72" s="54">
        <v>39.72</v>
      </c>
      <c r="U72" s="54">
        <v>39.979999999999997</v>
      </c>
      <c r="V72" s="54">
        <v>40.159999999999997</v>
      </c>
      <c r="W72" s="67"/>
      <c r="X72" s="54"/>
      <c r="Y72" s="54"/>
      <c r="Z72" s="54"/>
      <c r="AA72" s="54">
        <v>40.020000000000003</v>
      </c>
      <c r="AB72" s="67">
        <v>40.22</v>
      </c>
      <c r="AC72" s="68"/>
    </row>
    <row r="73" spans="15:29" x14ac:dyDescent="0.25">
      <c r="O73" s="52">
        <v>69</v>
      </c>
      <c r="P73" s="53"/>
      <c r="Q73" s="54"/>
      <c r="R73" s="54"/>
      <c r="S73" s="54"/>
      <c r="T73" s="54">
        <v>39.840000000000003</v>
      </c>
      <c r="U73" s="54">
        <v>39.82</v>
      </c>
      <c r="V73" s="54">
        <v>39.25</v>
      </c>
      <c r="W73" s="67"/>
      <c r="X73" s="54"/>
      <c r="Y73" s="54"/>
      <c r="Z73" s="54"/>
      <c r="AA73" s="54"/>
      <c r="AB73" s="67">
        <v>40.22</v>
      </c>
      <c r="AC73" s="68"/>
    </row>
    <row r="74" spans="15:29" x14ac:dyDescent="0.25">
      <c r="O74" s="52">
        <v>70</v>
      </c>
      <c r="P74" s="53"/>
      <c r="Q74" s="54"/>
      <c r="R74" s="54"/>
      <c r="S74" s="54"/>
      <c r="T74" s="54">
        <v>39.950000000000003</v>
      </c>
      <c r="U74" s="54">
        <v>39.69</v>
      </c>
      <c r="V74" s="54">
        <v>39.29</v>
      </c>
      <c r="W74" s="67"/>
      <c r="X74" s="54"/>
      <c r="Y74" s="54"/>
      <c r="Z74" s="54"/>
      <c r="AA74" s="54"/>
      <c r="AB74" s="67">
        <v>39.96</v>
      </c>
      <c r="AC74" s="68"/>
    </row>
    <row r="75" spans="15:29" x14ac:dyDescent="0.25">
      <c r="O75" s="52">
        <v>71</v>
      </c>
      <c r="P75" s="53"/>
      <c r="Q75" s="54"/>
      <c r="R75" s="54"/>
      <c r="S75" s="54"/>
      <c r="T75" s="54">
        <v>39.79</v>
      </c>
      <c r="U75" s="54">
        <v>39.979999999999997</v>
      </c>
      <c r="V75" s="54">
        <v>39.17</v>
      </c>
      <c r="W75" s="67"/>
      <c r="X75" s="54"/>
      <c r="Y75" s="54"/>
      <c r="Z75" s="54"/>
      <c r="AA75" s="54"/>
      <c r="AB75" s="67">
        <v>40.11</v>
      </c>
      <c r="AC75" s="68"/>
    </row>
    <row r="76" spans="15:29" x14ac:dyDescent="0.25">
      <c r="O76" s="52">
        <v>72</v>
      </c>
      <c r="P76" s="53"/>
      <c r="Q76" s="54"/>
      <c r="R76" s="54"/>
      <c r="S76" s="54"/>
      <c r="T76" s="54">
        <v>39.69</v>
      </c>
      <c r="U76" s="54">
        <v>40.11</v>
      </c>
      <c r="V76" s="54">
        <v>39.25</v>
      </c>
      <c r="W76" s="54"/>
      <c r="X76" s="54"/>
      <c r="Y76" s="54"/>
      <c r="Z76" s="54"/>
      <c r="AA76" s="54"/>
      <c r="AB76" s="67">
        <v>40.049999999999997</v>
      </c>
      <c r="AC76" s="68"/>
    </row>
    <row r="77" spans="15:29" x14ac:dyDescent="0.25">
      <c r="O77" s="52">
        <v>73</v>
      </c>
      <c r="P77" s="57"/>
      <c r="Q77" s="55"/>
      <c r="R77" s="54"/>
      <c r="S77" s="55"/>
      <c r="T77" s="55">
        <v>39.630000000000003</v>
      </c>
      <c r="U77" s="54">
        <v>39.99</v>
      </c>
      <c r="V77" s="55">
        <v>39.22</v>
      </c>
      <c r="W77" s="55"/>
      <c r="X77" s="55"/>
      <c r="Y77" s="55"/>
      <c r="Z77" s="55"/>
      <c r="AA77" s="55"/>
      <c r="AB77" s="67">
        <v>40.18</v>
      </c>
      <c r="AC77" s="68"/>
    </row>
    <row r="78" spans="15:29" x14ac:dyDescent="0.25">
      <c r="O78" s="52">
        <v>74</v>
      </c>
      <c r="P78" s="57"/>
      <c r="Q78" s="55"/>
      <c r="R78" s="54"/>
      <c r="S78" s="55"/>
      <c r="T78" s="55">
        <v>39.74</v>
      </c>
      <c r="U78" s="55">
        <v>39.76</v>
      </c>
      <c r="V78" s="55">
        <v>39.35</v>
      </c>
      <c r="W78" s="55"/>
      <c r="X78" s="55"/>
      <c r="Y78" s="55"/>
      <c r="Z78" s="55"/>
      <c r="AA78" s="55"/>
      <c r="AB78" s="67">
        <v>40.26</v>
      </c>
      <c r="AC78" s="68"/>
    </row>
    <row r="79" spans="15:29" x14ac:dyDescent="0.25">
      <c r="O79" s="52">
        <v>75</v>
      </c>
      <c r="P79" s="57"/>
      <c r="Q79" s="55"/>
      <c r="R79" s="54"/>
      <c r="S79" s="55"/>
      <c r="T79" s="55">
        <v>39.799999999999997</v>
      </c>
      <c r="U79" s="55">
        <v>39.83</v>
      </c>
      <c r="V79" s="55">
        <v>39.36</v>
      </c>
      <c r="W79" s="55"/>
      <c r="X79" s="55"/>
      <c r="Y79" s="55"/>
      <c r="Z79" s="55"/>
      <c r="AA79" s="55"/>
      <c r="AB79" s="67">
        <v>40.03</v>
      </c>
      <c r="AC79" s="68"/>
    </row>
    <row r="80" spans="15:29" x14ac:dyDescent="0.25">
      <c r="O80" s="52">
        <v>76</v>
      </c>
      <c r="P80" s="57"/>
      <c r="Q80" s="55"/>
      <c r="R80" s="54"/>
      <c r="S80" s="55"/>
      <c r="T80" s="55">
        <v>39.520000000000003</v>
      </c>
      <c r="U80" s="55">
        <v>40.49</v>
      </c>
      <c r="V80" s="55">
        <v>39.57</v>
      </c>
      <c r="W80" s="55"/>
      <c r="X80" s="55"/>
      <c r="Y80" s="55"/>
      <c r="Z80" s="55"/>
      <c r="AA80" s="55"/>
      <c r="AB80" s="67">
        <v>40.39</v>
      </c>
      <c r="AC80" s="68"/>
    </row>
    <row r="81" spans="15:29" x14ac:dyDescent="0.25">
      <c r="O81" s="52">
        <v>77</v>
      </c>
      <c r="P81" s="57"/>
      <c r="Q81" s="55"/>
      <c r="R81" s="54"/>
      <c r="S81" s="55"/>
      <c r="T81" s="55">
        <v>39.43</v>
      </c>
      <c r="U81" s="55">
        <v>39.630000000000003</v>
      </c>
      <c r="V81" s="55">
        <v>39.4</v>
      </c>
      <c r="W81" s="55"/>
      <c r="X81" s="55"/>
      <c r="Y81" s="55"/>
      <c r="Z81" s="55"/>
      <c r="AA81" s="55"/>
      <c r="AB81" s="67">
        <v>40.04</v>
      </c>
      <c r="AC81" s="68"/>
    </row>
    <row r="82" spans="15:29" x14ac:dyDescent="0.25">
      <c r="O82" s="52">
        <v>78</v>
      </c>
      <c r="P82" s="57"/>
      <c r="Q82" s="55"/>
      <c r="R82" s="54"/>
      <c r="S82" s="55"/>
      <c r="T82" s="55">
        <v>39.44</v>
      </c>
      <c r="U82" s="55">
        <v>40.549999999999997</v>
      </c>
      <c r="V82" s="55">
        <v>39.56</v>
      </c>
      <c r="W82" s="55"/>
      <c r="X82" s="55"/>
      <c r="Y82" s="55"/>
      <c r="Z82" s="55"/>
      <c r="AA82" s="55"/>
      <c r="AB82" s="67">
        <v>40.35</v>
      </c>
      <c r="AC82" s="68"/>
    </row>
    <row r="83" spans="15:29" x14ac:dyDescent="0.25">
      <c r="O83" s="52">
        <v>79</v>
      </c>
      <c r="P83" s="57"/>
      <c r="Q83" s="55"/>
      <c r="R83" s="54"/>
      <c r="S83" s="55"/>
      <c r="T83" s="55">
        <v>40.159999999999997</v>
      </c>
      <c r="U83" s="55">
        <v>39.590000000000003</v>
      </c>
      <c r="V83" s="55">
        <v>39.32</v>
      </c>
      <c r="W83" s="55"/>
      <c r="X83" s="55"/>
      <c r="Y83" s="55"/>
      <c r="Z83" s="55"/>
      <c r="AA83" s="55"/>
      <c r="AB83" s="67">
        <v>40.53</v>
      </c>
      <c r="AC83" s="68"/>
    </row>
    <row r="84" spans="15:29" x14ac:dyDescent="0.25">
      <c r="O84" s="52">
        <v>80</v>
      </c>
      <c r="P84" s="57"/>
      <c r="Q84" s="55"/>
      <c r="R84" s="54"/>
      <c r="S84" s="55"/>
      <c r="T84" s="55">
        <v>41.15</v>
      </c>
      <c r="U84" s="55">
        <v>39.82</v>
      </c>
      <c r="V84" s="55">
        <v>39.53</v>
      </c>
      <c r="W84" s="55"/>
      <c r="X84" s="55"/>
      <c r="Y84" s="55"/>
      <c r="Z84" s="55"/>
      <c r="AA84" s="55"/>
      <c r="AB84" s="67">
        <v>40.1</v>
      </c>
      <c r="AC84" s="68"/>
    </row>
    <row r="85" spans="15:29" x14ac:dyDescent="0.25">
      <c r="O85" s="52">
        <v>81</v>
      </c>
      <c r="P85" s="57"/>
      <c r="Q85" s="55"/>
      <c r="R85" s="54"/>
      <c r="S85" s="55"/>
      <c r="T85" s="55">
        <v>39.42</v>
      </c>
      <c r="U85" s="55">
        <v>39.909999999999997</v>
      </c>
      <c r="V85" s="55"/>
      <c r="W85" s="55"/>
      <c r="X85" s="55"/>
      <c r="Y85" s="55"/>
      <c r="Z85" s="55"/>
      <c r="AA85" s="55"/>
      <c r="AB85" s="67">
        <v>40.39</v>
      </c>
      <c r="AC85" s="68"/>
    </row>
    <row r="86" spans="15:29" x14ac:dyDescent="0.25">
      <c r="O86" s="52">
        <v>82</v>
      </c>
      <c r="P86" s="57"/>
      <c r="Q86" s="55"/>
      <c r="R86" s="54"/>
      <c r="S86" s="55"/>
      <c r="T86" s="55">
        <v>39.93</v>
      </c>
      <c r="U86" s="55">
        <v>39.770000000000003</v>
      </c>
      <c r="V86" s="55"/>
      <c r="W86" s="55"/>
      <c r="X86" s="55"/>
      <c r="Y86" s="55"/>
      <c r="Z86" s="55"/>
      <c r="AA86" s="55"/>
      <c r="AB86" s="67"/>
      <c r="AC86" s="68"/>
    </row>
    <row r="87" spans="15:29" x14ac:dyDescent="0.25">
      <c r="O87" s="52">
        <v>83</v>
      </c>
      <c r="P87" s="57"/>
      <c r="Q87" s="55"/>
      <c r="R87" s="54"/>
      <c r="S87" s="55"/>
      <c r="T87" s="55">
        <v>39.729999999999997</v>
      </c>
      <c r="U87" s="55">
        <v>39.869999999999997</v>
      </c>
      <c r="V87" s="55"/>
      <c r="W87" s="55"/>
      <c r="X87" s="55"/>
      <c r="Y87" s="55"/>
      <c r="Z87" s="55"/>
      <c r="AA87" s="55"/>
      <c r="AB87" s="67"/>
      <c r="AC87" s="68"/>
    </row>
    <row r="88" spans="15:29" x14ac:dyDescent="0.25">
      <c r="O88" s="52">
        <v>84</v>
      </c>
      <c r="P88" s="57"/>
      <c r="Q88" s="55"/>
      <c r="R88" s="54"/>
      <c r="S88" s="55"/>
      <c r="T88" s="55">
        <v>39.6</v>
      </c>
      <c r="U88" s="55">
        <v>39.869999999999997</v>
      </c>
      <c r="V88" s="55"/>
      <c r="W88" s="55"/>
      <c r="X88" s="55"/>
      <c r="Y88" s="55"/>
      <c r="Z88" s="55"/>
      <c r="AA88" s="55"/>
      <c r="AB88" s="67"/>
      <c r="AC88" s="68"/>
    </row>
    <row r="89" spans="15:29" x14ac:dyDescent="0.25">
      <c r="O89" s="52">
        <v>85</v>
      </c>
      <c r="P89" s="57"/>
      <c r="Q89" s="55"/>
      <c r="R89" s="54"/>
      <c r="S89" s="55"/>
      <c r="T89" s="55">
        <v>39.47</v>
      </c>
      <c r="U89" s="55">
        <v>39.93</v>
      </c>
      <c r="V89" s="55"/>
      <c r="W89" s="55"/>
      <c r="X89" s="55"/>
      <c r="Y89" s="55"/>
      <c r="Z89" s="55"/>
      <c r="AA89" s="55"/>
      <c r="AB89" s="67"/>
      <c r="AC89" s="68"/>
    </row>
    <row r="90" spans="15:29" x14ac:dyDescent="0.25">
      <c r="O90" s="52">
        <v>86</v>
      </c>
      <c r="P90" s="57"/>
      <c r="Q90" s="55"/>
      <c r="R90" s="54"/>
      <c r="S90" s="55"/>
      <c r="T90" s="55">
        <v>39.35</v>
      </c>
      <c r="U90" s="55">
        <v>40.35</v>
      </c>
      <c r="V90" s="55"/>
      <c r="W90" s="55"/>
      <c r="X90" s="55"/>
      <c r="Y90" s="55"/>
      <c r="Z90" s="55"/>
      <c r="AA90" s="55"/>
      <c r="AB90" s="67"/>
      <c r="AC90" s="68"/>
    </row>
    <row r="91" spans="15:29" x14ac:dyDescent="0.25">
      <c r="O91" s="52">
        <v>87</v>
      </c>
      <c r="P91" s="57"/>
      <c r="Q91" s="55"/>
      <c r="R91" s="54"/>
      <c r="S91" s="55"/>
      <c r="T91" s="55">
        <v>39.57</v>
      </c>
      <c r="U91" s="55"/>
      <c r="V91" s="55"/>
      <c r="W91" s="55"/>
      <c r="X91" s="55"/>
      <c r="Y91" s="55"/>
      <c r="Z91" s="55"/>
      <c r="AA91" s="55"/>
      <c r="AB91" s="67"/>
      <c r="AC91" s="68"/>
    </row>
    <row r="92" spans="15:29" ht="16.5" thickBot="1" x14ac:dyDescent="0.3">
      <c r="O92" s="52">
        <v>88</v>
      </c>
      <c r="P92" s="58"/>
      <c r="Q92" s="59"/>
      <c r="R92" s="59"/>
      <c r="S92" s="59"/>
      <c r="T92" s="59">
        <v>39.85</v>
      </c>
      <c r="U92" s="59"/>
      <c r="V92" s="59"/>
      <c r="W92" s="59"/>
      <c r="X92" s="59"/>
      <c r="Y92" s="59"/>
      <c r="Z92" s="59"/>
      <c r="AA92" s="59"/>
      <c r="AB92" s="71"/>
      <c r="AC92" s="72"/>
    </row>
  </sheetData>
  <mergeCells count="13">
    <mergeCell ref="J5:K5"/>
    <mergeCell ref="L5:L6"/>
    <mergeCell ref="M5:M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topLeftCell="A2" zoomScale="75" zoomScaleNormal="75" zoomScalePageLayoutView="75" workbookViewId="0">
      <selection activeCell="C20" sqref="C20"/>
    </sheetView>
  </sheetViews>
  <sheetFormatPr defaultColWidth="11" defaultRowHeight="15.75" x14ac:dyDescent="0.25"/>
  <cols>
    <col min="2" max="2" width="16.625" bestFit="1" customWidth="1"/>
    <col min="8" max="8" width="12.125" bestFit="1" customWidth="1"/>
    <col min="14" max="14" width="3" customWidth="1"/>
    <col min="15" max="15" width="1.875" customWidth="1"/>
    <col min="16" max="29" width="9" customWidth="1"/>
  </cols>
  <sheetData>
    <row r="1" spans="1:29" ht="19.5" x14ac:dyDescent="0.3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29" x14ac:dyDescent="0.25">
      <c r="C2" s="1"/>
      <c r="D2" s="1"/>
      <c r="E2" s="1"/>
      <c r="F2" s="1"/>
      <c r="G2" s="1"/>
      <c r="H2" s="1"/>
      <c r="I2" s="1"/>
      <c r="J2" s="1"/>
      <c r="K2" s="1"/>
    </row>
    <row r="3" spans="1:29" ht="19.5" thickBot="1" x14ac:dyDescent="0.35">
      <c r="A3" s="325" t="s">
        <v>260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29" ht="19.5" thickBot="1" x14ac:dyDescent="0.35">
      <c r="A4" s="291"/>
      <c r="B4" s="291"/>
      <c r="C4" s="291"/>
      <c r="D4" s="291"/>
      <c r="E4" s="291"/>
      <c r="F4" s="292"/>
      <c r="G4" s="292"/>
      <c r="H4" s="292"/>
      <c r="I4" s="291"/>
      <c r="J4" s="291"/>
      <c r="K4" s="291"/>
      <c r="P4" s="64" t="str">
        <f>B7</f>
        <v>Юрченко Вова</v>
      </c>
      <c r="Q4" s="65" t="str">
        <f>B8</f>
        <v>Медведева Даша</v>
      </c>
      <c r="R4" s="65" t="str">
        <f>B9</f>
        <v>Юрченко Вова</v>
      </c>
      <c r="S4" s="65" t="str">
        <f>B10</f>
        <v>Паненко Женя</v>
      </c>
      <c r="T4" s="65" t="str">
        <f>B11</f>
        <v>Юрченко Вова</v>
      </c>
      <c r="U4" s="65" t="str">
        <f>B12</f>
        <v>Медведева Даша</v>
      </c>
      <c r="V4" s="65" t="str">
        <f>B13</f>
        <v>Паненко Женя</v>
      </c>
      <c r="W4" s="65" t="str">
        <f>B14</f>
        <v>Юрченко Вова</v>
      </c>
      <c r="X4" s="65" t="str">
        <f>B15</f>
        <v>Паненко Женя</v>
      </c>
      <c r="Y4" s="65" t="str">
        <f>B16</f>
        <v>Юрченко Вова</v>
      </c>
      <c r="Z4" s="65" t="str">
        <f>B17</f>
        <v>Медведева Даша</v>
      </c>
      <c r="AA4" s="65" t="str">
        <f>B18</f>
        <v>Юрченко Вова</v>
      </c>
      <c r="AB4" s="65" t="str">
        <f>B19</f>
        <v>Паненко Женя</v>
      </c>
      <c r="AC4" s="65" t="str">
        <f>B20</f>
        <v>Медведева Даша</v>
      </c>
    </row>
    <row r="5" spans="1:29" x14ac:dyDescent="0.25">
      <c r="A5" s="326" t="s">
        <v>2</v>
      </c>
      <c r="B5" s="328" t="s">
        <v>3</v>
      </c>
      <c r="C5" s="330" t="s">
        <v>4</v>
      </c>
      <c r="D5" s="332" t="s">
        <v>5</v>
      </c>
      <c r="E5" s="326" t="s">
        <v>6</v>
      </c>
      <c r="F5" s="334" t="s">
        <v>7</v>
      </c>
      <c r="G5" s="335"/>
      <c r="H5" s="336"/>
      <c r="I5" s="332" t="s">
        <v>8</v>
      </c>
      <c r="J5" s="319" t="s">
        <v>9</v>
      </c>
      <c r="K5" s="320"/>
      <c r="L5" s="321" t="s">
        <v>10</v>
      </c>
      <c r="M5" s="323" t="s">
        <v>11</v>
      </c>
      <c r="O5" s="52">
        <v>1</v>
      </c>
      <c r="P5" s="87">
        <v>41.01</v>
      </c>
      <c r="Q5" s="88">
        <v>39.76</v>
      </c>
      <c r="R5" s="88">
        <v>40.270000000000003</v>
      </c>
      <c r="S5" s="88">
        <v>41.17</v>
      </c>
      <c r="T5" s="88">
        <v>40.47</v>
      </c>
      <c r="U5" s="89">
        <v>40.43</v>
      </c>
      <c r="V5" s="88">
        <v>40.049999999999997</v>
      </c>
      <c r="W5" s="88">
        <v>39.869999999999997</v>
      </c>
      <c r="X5" s="88">
        <v>39.869999999999997</v>
      </c>
      <c r="Y5" s="89">
        <v>39.96</v>
      </c>
      <c r="Z5" s="88">
        <v>43.16</v>
      </c>
      <c r="AA5" s="88">
        <v>42.78</v>
      </c>
      <c r="AB5" s="89">
        <v>41.62</v>
      </c>
      <c r="AC5" s="90">
        <v>41.39</v>
      </c>
    </row>
    <row r="6" spans="1:29" ht="30.75" thickBot="1" x14ac:dyDescent="0.3">
      <c r="A6" s="327"/>
      <c r="B6" s="329"/>
      <c r="C6" s="331"/>
      <c r="D6" s="333"/>
      <c r="E6" s="327"/>
      <c r="F6" s="2" t="s">
        <v>12</v>
      </c>
      <c r="G6" s="3" t="s">
        <v>13</v>
      </c>
      <c r="H6" s="4" t="s">
        <v>14</v>
      </c>
      <c r="I6" s="333"/>
      <c r="J6" s="5" t="s">
        <v>15</v>
      </c>
      <c r="K6" s="5" t="s">
        <v>16</v>
      </c>
      <c r="L6" s="322"/>
      <c r="M6" s="324"/>
      <c r="O6" s="52">
        <v>2</v>
      </c>
      <c r="P6" s="53">
        <v>40.72</v>
      </c>
      <c r="Q6" s="54">
        <v>39.82</v>
      </c>
      <c r="R6" s="54">
        <v>40.07</v>
      </c>
      <c r="S6" s="54">
        <v>40.15</v>
      </c>
      <c r="T6" s="54">
        <v>39.630000000000003</v>
      </c>
      <c r="U6" s="67">
        <v>40.22</v>
      </c>
      <c r="V6" s="54">
        <v>39.85</v>
      </c>
      <c r="W6" s="54">
        <v>39.74</v>
      </c>
      <c r="X6" s="54">
        <v>39.6</v>
      </c>
      <c r="Y6" s="67">
        <v>39.78</v>
      </c>
      <c r="Z6" s="54">
        <v>40.1</v>
      </c>
      <c r="AA6" s="54">
        <v>40.090000000000003</v>
      </c>
      <c r="AB6" s="67">
        <v>40.159999999999997</v>
      </c>
      <c r="AC6" s="68">
        <v>41.02</v>
      </c>
    </row>
    <row r="7" spans="1:29" x14ac:dyDescent="0.25">
      <c r="A7" s="6">
        <v>1</v>
      </c>
      <c r="B7" s="7" t="s">
        <v>67</v>
      </c>
      <c r="C7" s="8" t="s">
        <v>266</v>
      </c>
      <c r="D7" s="9">
        <v>27</v>
      </c>
      <c r="E7" s="10">
        <f>D7</f>
        <v>27</v>
      </c>
      <c r="F7" s="73">
        <f>MIN(P5:P92)</f>
        <v>39.729999999999997</v>
      </c>
      <c r="G7" s="12">
        <f>AVERAGE(P5:P92)</f>
        <v>40.022592592592595</v>
      </c>
      <c r="H7" s="13">
        <f>G7-F7</f>
        <v>0.29259259259259807</v>
      </c>
      <c r="I7" s="14">
        <v>1.2569444444444446E-2</v>
      </c>
      <c r="J7" s="15">
        <f>I7</f>
        <v>1.2569444444444446E-2</v>
      </c>
      <c r="K7" s="16">
        <f>J7</f>
        <v>1.2569444444444446E-2</v>
      </c>
      <c r="L7" s="62" t="s">
        <v>28</v>
      </c>
      <c r="M7" s="17"/>
      <c r="O7" s="91">
        <v>3</v>
      </c>
      <c r="P7" s="53">
        <v>40.630000000000003</v>
      </c>
      <c r="Q7" s="54">
        <v>39.78</v>
      </c>
      <c r="R7" s="54">
        <v>39.85</v>
      </c>
      <c r="S7" s="54">
        <v>39.96</v>
      </c>
      <c r="T7" s="54">
        <v>39.659999999999997</v>
      </c>
      <c r="U7" s="67">
        <v>39.85</v>
      </c>
      <c r="V7" s="54">
        <v>39.979999999999997</v>
      </c>
      <c r="W7" s="54">
        <v>39.69</v>
      </c>
      <c r="X7" s="54">
        <v>39.69</v>
      </c>
      <c r="Y7" s="67">
        <v>39.78</v>
      </c>
      <c r="Z7" s="54">
        <v>39.82</v>
      </c>
      <c r="AA7" s="54">
        <v>39.840000000000003</v>
      </c>
      <c r="AB7" s="67">
        <v>40.03</v>
      </c>
      <c r="AC7" s="68">
        <v>40.229999999999997</v>
      </c>
    </row>
    <row r="8" spans="1:29" ht="16.5" thickBot="1" x14ac:dyDescent="0.3">
      <c r="A8" s="18">
        <v>2</v>
      </c>
      <c r="B8" s="19" t="s">
        <v>68</v>
      </c>
      <c r="C8" s="20" t="s">
        <v>266</v>
      </c>
      <c r="D8" s="21">
        <v>78</v>
      </c>
      <c r="E8" s="22">
        <f>D8-D7</f>
        <v>51</v>
      </c>
      <c r="F8" s="36">
        <f>MIN(Q5:Q92)</f>
        <v>39.619999999999997</v>
      </c>
      <c r="G8" s="32">
        <f>AVERAGE(Q5:Q92)</f>
        <v>40.019000000000005</v>
      </c>
      <c r="H8" s="25">
        <f>G8-F8</f>
        <v>0.39900000000000801</v>
      </c>
      <c r="I8" s="26">
        <v>3.7245370370370366E-2</v>
      </c>
      <c r="J8" s="27">
        <f t="shared" ref="J8:J20" si="0">I8-I7</f>
        <v>2.4675925925925921E-2</v>
      </c>
      <c r="K8" s="28">
        <f>J8</f>
        <v>2.4675925925925921E-2</v>
      </c>
      <c r="L8" s="33" t="s">
        <v>69</v>
      </c>
      <c r="M8" s="30"/>
      <c r="O8" s="91">
        <v>4</v>
      </c>
      <c r="P8" s="53">
        <v>40.31</v>
      </c>
      <c r="Q8" s="54">
        <v>39.89</v>
      </c>
      <c r="R8" s="54">
        <v>39.64</v>
      </c>
      <c r="S8" s="54">
        <v>39.89</v>
      </c>
      <c r="T8" s="54">
        <v>39.72</v>
      </c>
      <c r="U8" s="67">
        <v>39.93</v>
      </c>
      <c r="V8" s="54">
        <v>39.799999999999997</v>
      </c>
      <c r="W8" s="54">
        <v>39.590000000000003</v>
      </c>
      <c r="X8" s="54">
        <v>39.64</v>
      </c>
      <c r="Y8" s="67">
        <v>39.68</v>
      </c>
      <c r="Z8" s="54">
        <v>39.700000000000003</v>
      </c>
      <c r="AA8" s="54">
        <v>40.200000000000003</v>
      </c>
      <c r="AB8" s="67">
        <v>40.119999999999997</v>
      </c>
      <c r="AC8" s="68">
        <v>40</v>
      </c>
    </row>
    <row r="9" spans="1:29" ht="16.5" thickBot="1" x14ac:dyDescent="0.3">
      <c r="A9" s="18">
        <v>3</v>
      </c>
      <c r="B9" s="19" t="s">
        <v>67</v>
      </c>
      <c r="C9" s="20" t="s">
        <v>266</v>
      </c>
      <c r="D9" s="21">
        <v>103</v>
      </c>
      <c r="E9" s="22">
        <f>D9-D8</f>
        <v>25</v>
      </c>
      <c r="F9" s="23">
        <f>MIN(R5:R92)</f>
        <v>39.409999999999997</v>
      </c>
      <c r="G9" s="24">
        <f>AVERAGE(R5:R92)</f>
        <v>39.712916666666672</v>
      </c>
      <c r="H9" s="25">
        <f t="shared" ref="H9:H19" si="1">G9-F9</f>
        <v>0.30291666666667538</v>
      </c>
      <c r="I9" s="26">
        <v>4.9907407407407407E-2</v>
      </c>
      <c r="J9" s="27">
        <f t="shared" si="0"/>
        <v>1.2662037037037041E-2</v>
      </c>
      <c r="K9" s="28">
        <f>J9+K7</f>
        <v>2.5231481481481487E-2</v>
      </c>
      <c r="L9" s="33" t="s">
        <v>47</v>
      </c>
      <c r="M9" s="30"/>
      <c r="O9" s="91">
        <v>5</v>
      </c>
      <c r="P9" s="53">
        <v>40.090000000000003</v>
      </c>
      <c r="Q9" s="54">
        <v>40.4</v>
      </c>
      <c r="R9" s="54">
        <v>39.6</v>
      </c>
      <c r="S9" s="54">
        <v>39.64</v>
      </c>
      <c r="T9" s="54">
        <v>40.340000000000003</v>
      </c>
      <c r="U9" s="67">
        <v>39.979999999999997</v>
      </c>
      <c r="V9" s="54">
        <v>39.799999999999997</v>
      </c>
      <c r="W9" s="54">
        <v>39.619999999999997</v>
      </c>
      <c r="X9" s="54">
        <v>39.61</v>
      </c>
      <c r="Y9" s="67">
        <v>39.57</v>
      </c>
      <c r="Z9" s="54">
        <v>40.01</v>
      </c>
      <c r="AA9" s="54">
        <v>40.04</v>
      </c>
      <c r="AB9" s="67">
        <v>40</v>
      </c>
      <c r="AC9" s="68">
        <v>39.81</v>
      </c>
    </row>
    <row r="10" spans="1:29" ht="16.5" thickBot="1" x14ac:dyDescent="0.3">
      <c r="A10" s="18">
        <v>4</v>
      </c>
      <c r="B10" s="19" t="s">
        <v>70</v>
      </c>
      <c r="C10" s="20" t="s">
        <v>266</v>
      </c>
      <c r="D10" s="21">
        <v>161</v>
      </c>
      <c r="E10" s="22">
        <f t="shared" ref="E10:E20" si="2">D10-D9</f>
        <v>58</v>
      </c>
      <c r="F10" s="23">
        <f>MIN(S5:S92)</f>
        <v>39.44</v>
      </c>
      <c r="G10" s="24">
        <f>AVERAGE(S5:S92)</f>
        <v>39.726842105263152</v>
      </c>
      <c r="H10" s="25">
        <f t="shared" si="1"/>
        <v>0.28684210526315468</v>
      </c>
      <c r="I10" s="26">
        <v>7.7708333333333338E-2</v>
      </c>
      <c r="J10" s="27">
        <f t="shared" si="0"/>
        <v>2.780092592592593E-2</v>
      </c>
      <c r="K10" s="28">
        <f>J10</f>
        <v>2.780092592592593E-2</v>
      </c>
      <c r="L10" s="33" t="s">
        <v>71</v>
      </c>
      <c r="M10" s="30"/>
      <c r="O10" s="91">
        <v>6</v>
      </c>
      <c r="P10" s="53">
        <v>40.15</v>
      </c>
      <c r="Q10" s="54">
        <v>39.86</v>
      </c>
      <c r="R10" s="54">
        <v>39.9</v>
      </c>
      <c r="S10" s="54">
        <v>39.770000000000003</v>
      </c>
      <c r="T10" s="54">
        <v>39.65</v>
      </c>
      <c r="U10" s="67">
        <v>39.950000000000003</v>
      </c>
      <c r="V10" s="54">
        <v>39.770000000000003</v>
      </c>
      <c r="W10" s="54">
        <v>39.57</v>
      </c>
      <c r="X10" s="54">
        <v>39.57</v>
      </c>
      <c r="Y10" s="67">
        <v>39.590000000000003</v>
      </c>
      <c r="Z10" s="54">
        <v>39.75</v>
      </c>
      <c r="AA10" s="54">
        <v>39.75</v>
      </c>
      <c r="AB10" s="67">
        <v>39.94</v>
      </c>
      <c r="AC10" s="68">
        <v>39.99</v>
      </c>
    </row>
    <row r="11" spans="1:29" x14ac:dyDescent="0.25">
      <c r="A11" s="18">
        <v>5</v>
      </c>
      <c r="B11" s="19" t="s">
        <v>67</v>
      </c>
      <c r="C11" s="35" t="s">
        <v>266</v>
      </c>
      <c r="D11" s="21">
        <v>245</v>
      </c>
      <c r="E11" s="22">
        <f t="shared" si="2"/>
        <v>84</v>
      </c>
      <c r="F11" s="31">
        <f>MIN(T5:T92)</f>
        <v>39.43</v>
      </c>
      <c r="G11" s="32">
        <f>AVERAGE(T5:T92)</f>
        <v>39.735060240963861</v>
      </c>
      <c r="H11" s="25">
        <f t="shared" si="1"/>
        <v>0.30506024096386142</v>
      </c>
      <c r="I11" s="26">
        <v>0.1173263888888889</v>
      </c>
      <c r="J11" s="27">
        <f t="shared" si="0"/>
        <v>3.9618055555555559E-2</v>
      </c>
      <c r="K11" s="28">
        <f>J11+K9</f>
        <v>6.4849537037037053E-2</v>
      </c>
      <c r="L11" s="33" t="s">
        <v>72</v>
      </c>
      <c r="M11" s="30"/>
      <c r="O11" s="91">
        <v>7</v>
      </c>
      <c r="P11" s="53">
        <v>40.020000000000003</v>
      </c>
      <c r="Q11" s="54">
        <v>39.82</v>
      </c>
      <c r="R11" s="54">
        <v>39.5</v>
      </c>
      <c r="S11" s="54">
        <v>39.99</v>
      </c>
      <c r="T11" s="54">
        <v>39.67</v>
      </c>
      <c r="U11" s="67">
        <v>39.68</v>
      </c>
      <c r="V11" s="54">
        <v>39.869999999999997</v>
      </c>
      <c r="W11" s="54">
        <v>39.46</v>
      </c>
      <c r="X11" s="54">
        <v>39.659999999999997</v>
      </c>
      <c r="Y11" s="67">
        <v>39.97</v>
      </c>
      <c r="Z11" s="54">
        <v>39.85</v>
      </c>
      <c r="AA11" s="54">
        <v>39.96</v>
      </c>
      <c r="AB11" s="67">
        <v>39.81</v>
      </c>
      <c r="AC11" s="68">
        <v>39.51</v>
      </c>
    </row>
    <row r="12" spans="1:29" x14ac:dyDescent="0.25">
      <c r="A12" s="18">
        <v>6</v>
      </c>
      <c r="B12" s="19" t="s">
        <v>68</v>
      </c>
      <c r="C12" s="20" t="s">
        <v>266</v>
      </c>
      <c r="D12" s="21">
        <v>327</v>
      </c>
      <c r="E12" s="22">
        <f t="shared" si="2"/>
        <v>82</v>
      </c>
      <c r="F12" s="34">
        <f>MIN(U5:U92)</f>
        <v>39.36</v>
      </c>
      <c r="G12" s="32">
        <f>AVERAGE(U5:U92)</f>
        <v>39.731851851851857</v>
      </c>
      <c r="H12" s="25">
        <f t="shared" si="1"/>
        <v>0.37185185185185787</v>
      </c>
      <c r="I12" s="26">
        <v>0.15608796296296296</v>
      </c>
      <c r="J12" s="27">
        <f t="shared" si="0"/>
        <v>3.8761574074074059E-2</v>
      </c>
      <c r="K12" s="28">
        <f>J12+K8</f>
        <v>6.343749999999998E-2</v>
      </c>
      <c r="L12" s="33" t="s">
        <v>37</v>
      </c>
      <c r="M12" s="30"/>
      <c r="O12" s="91">
        <v>8</v>
      </c>
      <c r="P12" s="53">
        <v>39.770000000000003</v>
      </c>
      <c r="Q12" s="54">
        <v>40.31</v>
      </c>
      <c r="R12" s="54">
        <v>39.409999999999997</v>
      </c>
      <c r="S12" s="54">
        <v>39.86</v>
      </c>
      <c r="T12" s="54">
        <v>39.69</v>
      </c>
      <c r="U12" s="67">
        <v>39.81</v>
      </c>
      <c r="V12" s="54">
        <v>39.71</v>
      </c>
      <c r="W12" s="54">
        <v>39.479999999999997</v>
      </c>
      <c r="X12" s="54">
        <v>39.61</v>
      </c>
      <c r="Y12" s="67">
        <v>39.520000000000003</v>
      </c>
      <c r="Z12" s="54">
        <v>39.85</v>
      </c>
      <c r="AA12" s="54">
        <v>39.68</v>
      </c>
      <c r="AB12" s="67">
        <v>39.94</v>
      </c>
      <c r="AC12" s="68">
        <v>39.54</v>
      </c>
    </row>
    <row r="13" spans="1:29" x14ac:dyDescent="0.25">
      <c r="A13" s="18">
        <v>7</v>
      </c>
      <c r="B13" s="19" t="s">
        <v>70</v>
      </c>
      <c r="C13" s="20" t="s">
        <v>266</v>
      </c>
      <c r="D13" s="21">
        <v>408</v>
      </c>
      <c r="E13" s="22">
        <f t="shared" si="2"/>
        <v>81</v>
      </c>
      <c r="F13" s="34">
        <f>MIN(V5:V92)</f>
        <v>39.44</v>
      </c>
      <c r="G13" s="32">
        <f>AVERAGE(V5:V92)</f>
        <v>39.741624999999999</v>
      </c>
      <c r="H13" s="25">
        <f t="shared" si="1"/>
        <v>0.30162500000000136</v>
      </c>
      <c r="I13" s="26">
        <v>0.19440972222222222</v>
      </c>
      <c r="J13" s="27">
        <f t="shared" si="0"/>
        <v>3.8321759259259264E-2</v>
      </c>
      <c r="K13" s="28">
        <f>J13+K10</f>
        <v>6.6122685185185187E-2</v>
      </c>
      <c r="L13" s="33" t="s">
        <v>73</v>
      </c>
      <c r="M13" s="30"/>
      <c r="O13" s="91">
        <v>9</v>
      </c>
      <c r="P13" s="53">
        <v>39.799999999999997</v>
      </c>
      <c r="Q13" s="54">
        <v>40.15</v>
      </c>
      <c r="R13" s="54">
        <v>39.49</v>
      </c>
      <c r="S13" s="54">
        <v>39.74</v>
      </c>
      <c r="T13" s="54">
        <v>39.64</v>
      </c>
      <c r="U13" s="67">
        <v>40.130000000000003</v>
      </c>
      <c r="V13" s="54">
        <v>39.78</v>
      </c>
      <c r="W13" s="54">
        <v>39.47</v>
      </c>
      <c r="X13" s="54">
        <v>39.53</v>
      </c>
      <c r="Y13" s="67">
        <v>39.979999999999997</v>
      </c>
      <c r="Z13" s="54">
        <v>40.39</v>
      </c>
      <c r="AA13" s="54">
        <v>39.71</v>
      </c>
      <c r="AB13" s="67">
        <v>39.72</v>
      </c>
      <c r="AC13" s="68">
        <v>39.630000000000003</v>
      </c>
    </row>
    <row r="14" spans="1:29" x14ac:dyDescent="0.25">
      <c r="A14" s="18">
        <v>8</v>
      </c>
      <c r="B14" s="19" t="s">
        <v>67</v>
      </c>
      <c r="C14" s="20" t="s">
        <v>266</v>
      </c>
      <c r="D14" s="21">
        <v>435</v>
      </c>
      <c r="E14" s="22">
        <f t="shared" si="2"/>
        <v>27</v>
      </c>
      <c r="F14" s="34">
        <f>MIN(W5:W92)</f>
        <v>39.409999999999997</v>
      </c>
      <c r="G14" s="32">
        <f>AVERAGE(W5:W92)</f>
        <v>39.620384615384623</v>
      </c>
      <c r="H14" s="25">
        <f t="shared" si="1"/>
        <v>0.21038461538462627</v>
      </c>
      <c r="I14" s="26">
        <v>0.20784722222222221</v>
      </c>
      <c r="J14" s="27">
        <f t="shared" si="0"/>
        <v>1.3437499999999991E-2</v>
      </c>
      <c r="K14" s="28">
        <f>J14+K11</f>
        <v>7.8287037037037044E-2</v>
      </c>
      <c r="L14" s="33" t="s">
        <v>74</v>
      </c>
      <c r="M14" s="30"/>
      <c r="O14" s="52">
        <v>10</v>
      </c>
      <c r="P14" s="53">
        <v>39.79</v>
      </c>
      <c r="Q14" s="54">
        <v>39.840000000000003</v>
      </c>
      <c r="R14" s="54">
        <v>39.590000000000003</v>
      </c>
      <c r="S14" s="54">
        <v>39.75</v>
      </c>
      <c r="T14" s="54">
        <v>39.880000000000003</v>
      </c>
      <c r="U14" s="67">
        <v>39.979999999999997</v>
      </c>
      <c r="V14" s="54">
        <v>39.729999999999997</v>
      </c>
      <c r="W14" s="54">
        <v>40.24</v>
      </c>
      <c r="X14" s="54">
        <v>39.479999999999997</v>
      </c>
      <c r="Y14" s="67">
        <v>39.51</v>
      </c>
      <c r="Z14" s="54">
        <v>40.380000000000003</v>
      </c>
      <c r="AA14" s="54">
        <v>40.25</v>
      </c>
      <c r="AB14" s="67">
        <v>39.74</v>
      </c>
      <c r="AC14" s="68">
        <v>40.11</v>
      </c>
    </row>
    <row r="15" spans="1:29" x14ac:dyDescent="0.25">
      <c r="A15" s="18">
        <v>9</v>
      </c>
      <c r="B15" s="19" t="s">
        <v>70</v>
      </c>
      <c r="C15" s="20" t="s">
        <v>266</v>
      </c>
      <c r="D15" s="21">
        <v>499</v>
      </c>
      <c r="E15" s="22">
        <f t="shared" si="2"/>
        <v>64</v>
      </c>
      <c r="F15" s="34">
        <f>MIN(X5:X92)</f>
        <v>39.450000000000003</v>
      </c>
      <c r="G15" s="32">
        <f>AVERAGE(X5:X92)</f>
        <v>39.701587301587296</v>
      </c>
      <c r="H15" s="25">
        <f t="shared" si="1"/>
        <v>0.2515873015872927</v>
      </c>
      <c r="I15" s="26">
        <v>0.23831018518518518</v>
      </c>
      <c r="J15" s="27">
        <f t="shared" si="0"/>
        <v>3.0462962962962969E-2</v>
      </c>
      <c r="K15" s="28">
        <f>J15+K13</f>
        <v>9.6585648148148157E-2</v>
      </c>
      <c r="L15" s="33" t="s">
        <v>75</v>
      </c>
      <c r="M15" s="30"/>
      <c r="O15" s="52">
        <v>11</v>
      </c>
      <c r="P15" s="53">
        <v>39.81</v>
      </c>
      <c r="Q15" s="54">
        <v>40.01</v>
      </c>
      <c r="R15" s="54">
        <v>39.799999999999997</v>
      </c>
      <c r="S15" s="54">
        <v>39.869999999999997</v>
      </c>
      <c r="T15" s="54">
        <v>39.81</v>
      </c>
      <c r="U15" s="67">
        <v>39.61</v>
      </c>
      <c r="V15" s="54">
        <v>39.76</v>
      </c>
      <c r="W15" s="54">
        <v>39.549999999999997</v>
      </c>
      <c r="X15" s="54">
        <v>40.29</v>
      </c>
      <c r="Y15" s="67">
        <v>39.53</v>
      </c>
      <c r="Z15" s="54">
        <v>39.82</v>
      </c>
      <c r="AA15" s="54">
        <v>39.69</v>
      </c>
      <c r="AB15" s="67">
        <v>40.51</v>
      </c>
      <c r="AC15" s="68">
        <v>40.08</v>
      </c>
    </row>
    <row r="16" spans="1:29" ht="16.5" thickBot="1" x14ac:dyDescent="0.3">
      <c r="A16" s="18">
        <v>10</v>
      </c>
      <c r="B16" s="19" t="s">
        <v>67</v>
      </c>
      <c r="C16" s="20" t="s">
        <v>266</v>
      </c>
      <c r="D16" s="21">
        <v>568</v>
      </c>
      <c r="E16" s="22">
        <f t="shared" si="2"/>
        <v>69</v>
      </c>
      <c r="F16" s="36">
        <f>MIN(Y5:Y92)</f>
        <v>39.51</v>
      </c>
      <c r="G16" s="32">
        <f>AVERAGE(Y5:Y92)</f>
        <v>39.933880597014934</v>
      </c>
      <c r="H16" s="25">
        <f t="shared" si="1"/>
        <v>0.42388059701493574</v>
      </c>
      <c r="I16" s="26">
        <v>0.27673611111111113</v>
      </c>
      <c r="J16" s="27">
        <f t="shared" si="0"/>
        <v>3.8425925925925947E-2</v>
      </c>
      <c r="K16" s="28">
        <f>J16+K14</f>
        <v>0.11671296296296299</v>
      </c>
      <c r="L16" s="33" t="s">
        <v>76</v>
      </c>
      <c r="M16" s="38"/>
      <c r="O16" s="91">
        <v>12</v>
      </c>
      <c r="P16" s="53">
        <v>40.020000000000003</v>
      </c>
      <c r="Q16" s="54">
        <v>40.03</v>
      </c>
      <c r="R16" s="54">
        <v>39.89</v>
      </c>
      <c r="S16" s="54">
        <v>39.869999999999997</v>
      </c>
      <c r="T16" s="54">
        <v>39.6</v>
      </c>
      <c r="U16" s="67">
        <v>39.78</v>
      </c>
      <c r="V16" s="54">
        <v>39.94</v>
      </c>
      <c r="W16" s="54">
        <v>39.57</v>
      </c>
      <c r="X16" s="54">
        <v>39.86</v>
      </c>
      <c r="Y16" s="67">
        <v>39.549999999999997</v>
      </c>
      <c r="Z16" s="54">
        <v>39.9</v>
      </c>
      <c r="AA16" s="54">
        <v>39.69</v>
      </c>
      <c r="AB16" s="67">
        <v>39.880000000000003</v>
      </c>
      <c r="AC16" s="68">
        <v>40.049999999999997</v>
      </c>
    </row>
    <row r="17" spans="1:29" ht="16.5" thickBot="1" x14ac:dyDescent="0.3">
      <c r="A17" s="18">
        <v>11</v>
      </c>
      <c r="B17" s="19" t="s">
        <v>68</v>
      </c>
      <c r="C17" s="20" t="s">
        <v>266</v>
      </c>
      <c r="D17" s="21">
        <v>655</v>
      </c>
      <c r="E17" s="22">
        <f t="shared" si="2"/>
        <v>87</v>
      </c>
      <c r="F17" s="43">
        <f>MIN(Z5:Z92)</f>
        <v>39.29</v>
      </c>
      <c r="G17" s="24">
        <f>AVERAGE(Z5:Z92)</f>
        <v>39.880930232558129</v>
      </c>
      <c r="H17" s="25">
        <f t="shared" si="1"/>
        <v>0.59093023255812938</v>
      </c>
      <c r="I17" s="26">
        <v>0.31797453703703704</v>
      </c>
      <c r="J17" s="27">
        <f t="shared" si="0"/>
        <v>4.1238425925925914E-2</v>
      </c>
      <c r="K17" s="28">
        <f>J17+K12</f>
        <v>0.10467592592592589</v>
      </c>
      <c r="L17" s="86" t="s">
        <v>77</v>
      </c>
      <c r="M17" s="38"/>
      <c r="O17" s="52">
        <v>13</v>
      </c>
      <c r="P17" s="53">
        <v>39.869999999999997</v>
      </c>
      <c r="Q17" s="54">
        <v>40.200000000000003</v>
      </c>
      <c r="R17" s="54">
        <v>39.729999999999997</v>
      </c>
      <c r="S17" s="54">
        <v>39.71</v>
      </c>
      <c r="T17" s="54">
        <v>39.69</v>
      </c>
      <c r="U17" s="67">
        <v>39.96</v>
      </c>
      <c r="V17" s="54">
        <v>39.67</v>
      </c>
      <c r="W17" s="54">
        <v>39.43</v>
      </c>
      <c r="X17" s="54">
        <v>39.590000000000003</v>
      </c>
      <c r="Y17" s="67">
        <v>39.86</v>
      </c>
      <c r="Z17" s="54">
        <v>39.99</v>
      </c>
      <c r="AA17" s="54">
        <v>39.74</v>
      </c>
      <c r="AB17" s="67">
        <v>39.89</v>
      </c>
      <c r="AC17" s="68">
        <v>40.07</v>
      </c>
    </row>
    <row r="18" spans="1:29" x14ac:dyDescent="0.25">
      <c r="A18" s="18">
        <v>12</v>
      </c>
      <c r="B18" s="19" t="s">
        <v>67</v>
      </c>
      <c r="C18" s="20" t="s">
        <v>266</v>
      </c>
      <c r="D18" s="21">
        <v>682</v>
      </c>
      <c r="E18" s="22">
        <f t="shared" si="2"/>
        <v>27</v>
      </c>
      <c r="F18" s="31">
        <f>MIN(AA5:AA92)</f>
        <v>39.659999999999997</v>
      </c>
      <c r="G18" s="32">
        <f>AVERAGE(AA5:AA92)</f>
        <v>39.947307692307696</v>
      </c>
      <c r="H18" s="25">
        <f t="shared" si="1"/>
        <v>0.28730769230769937</v>
      </c>
      <c r="I18" s="26">
        <v>0.33152777777777781</v>
      </c>
      <c r="J18" s="27">
        <f t="shared" si="0"/>
        <v>1.3553240740740768E-2</v>
      </c>
      <c r="K18" s="37">
        <f>J18+K16</f>
        <v>0.13026620370370376</v>
      </c>
      <c r="L18" s="33" t="s">
        <v>78</v>
      </c>
      <c r="M18" s="38"/>
      <c r="O18" s="52">
        <v>14</v>
      </c>
      <c r="P18" s="53">
        <v>39.96</v>
      </c>
      <c r="Q18" s="54">
        <v>39.86</v>
      </c>
      <c r="R18" s="54">
        <v>39.58</v>
      </c>
      <c r="S18" s="54">
        <v>39.71</v>
      </c>
      <c r="T18" s="54">
        <v>39.630000000000003</v>
      </c>
      <c r="U18" s="67">
        <v>39.520000000000003</v>
      </c>
      <c r="V18" s="54">
        <v>39.630000000000003</v>
      </c>
      <c r="W18" s="54">
        <v>39.56</v>
      </c>
      <c r="X18" s="54">
        <v>39.630000000000003</v>
      </c>
      <c r="Y18" s="67">
        <v>39.909999999999997</v>
      </c>
      <c r="Z18" s="54">
        <v>39.909999999999997</v>
      </c>
      <c r="AA18" s="54">
        <v>39.81</v>
      </c>
      <c r="AB18" s="67">
        <v>39.950000000000003</v>
      </c>
      <c r="AC18" s="68">
        <v>39.81</v>
      </c>
    </row>
    <row r="19" spans="1:29" x14ac:dyDescent="0.25">
      <c r="A19" s="18">
        <v>13</v>
      </c>
      <c r="B19" s="19" t="s">
        <v>70</v>
      </c>
      <c r="C19" s="20" t="s">
        <v>266</v>
      </c>
      <c r="D19" s="21">
        <v>719</v>
      </c>
      <c r="E19" s="22">
        <f t="shared" si="2"/>
        <v>37</v>
      </c>
      <c r="F19" s="34">
        <f>MIN(AB5:AB92)</f>
        <v>39.67</v>
      </c>
      <c r="G19" s="32">
        <f>AVERAGE(AB5:AB92)</f>
        <v>39.93888888888889</v>
      </c>
      <c r="H19" s="25">
        <f t="shared" si="1"/>
        <v>0.26888888888888829</v>
      </c>
      <c r="I19" s="26">
        <v>0.34967592592592595</v>
      </c>
      <c r="J19" s="27">
        <f t="shared" si="0"/>
        <v>1.8148148148148135E-2</v>
      </c>
      <c r="K19" s="37">
        <f>J19+K15</f>
        <v>0.11473379629629629</v>
      </c>
      <c r="L19" s="33" t="s">
        <v>51</v>
      </c>
      <c r="M19" s="38"/>
      <c r="O19" s="91">
        <v>15</v>
      </c>
      <c r="P19" s="53">
        <v>39.94</v>
      </c>
      <c r="Q19" s="54">
        <v>40.49</v>
      </c>
      <c r="R19" s="54">
        <v>39.65</v>
      </c>
      <c r="S19" s="54">
        <v>39.729999999999997</v>
      </c>
      <c r="T19" s="54">
        <v>39.590000000000003</v>
      </c>
      <c r="U19" s="67">
        <v>39.659999999999997</v>
      </c>
      <c r="V19" s="54">
        <v>39.6</v>
      </c>
      <c r="W19" s="54">
        <v>40</v>
      </c>
      <c r="X19" s="54">
        <v>39.619999999999997</v>
      </c>
      <c r="Y19" s="67">
        <v>39.58</v>
      </c>
      <c r="Z19" s="54">
        <v>40.409999999999997</v>
      </c>
      <c r="AA19" s="54">
        <v>39.770000000000003</v>
      </c>
      <c r="AB19" s="67">
        <v>39.81</v>
      </c>
      <c r="AC19" s="68">
        <v>39.35</v>
      </c>
    </row>
    <row r="20" spans="1:29" ht="16.5" thickBot="1" x14ac:dyDescent="0.3">
      <c r="A20" s="39" t="s">
        <v>33</v>
      </c>
      <c r="B20" s="40" t="s">
        <v>68</v>
      </c>
      <c r="C20" s="41" t="s">
        <v>266</v>
      </c>
      <c r="D20" s="42">
        <v>774</v>
      </c>
      <c r="E20" s="22">
        <f t="shared" si="2"/>
        <v>55</v>
      </c>
      <c r="F20" s="34">
        <f>MIN(AC5:AC92)</f>
        <v>39.35</v>
      </c>
      <c r="G20" s="32">
        <f>AVERAGE(AC5:AC92)</f>
        <v>39.792407407407417</v>
      </c>
      <c r="H20" s="25">
        <f>G20-F20</f>
        <v>0.44240740740741558</v>
      </c>
      <c r="I20" s="44">
        <v>0.37513888888888891</v>
      </c>
      <c r="J20" s="27">
        <f t="shared" si="0"/>
        <v>2.5462962962962965E-2</v>
      </c>
      <c r="K20" s="37">
        <f>J20+K17</f>
        <v>0.13013888888888886</v>
      </c>
      <c r="L20" s="39"/>
      <c r="M20" s="45"/>
      <c r="O20" s="52">
        <v>16</v>
      </c>
      <c r="P20" s="53">
        <v>39.729999999999997</v>
      </c>
      <c r="Q20" s="54">
        <v>40.04</v>
      </c>
      <c r="R20" s="54">
        <v>39.479999999999997</v>
      </c>
      <c r="S20" s="70">
        <v>39.880000000000003</v>
      </c>
      <c r="T20" s="54">
        <v>39.76</v>
      </c>
      <c r="U20" s="67">
        <v>39.479999999999997</v>
      </c>
      <c r="V20" s="54">
        <v>39.770000000000003</v>
      </c>
      <c r="W20" s="54">
        <v>39.56</v>
      </c>
      <c r="X20" s="54">
        <v>39.630000000000003</v>
      </c>
      <c r="Y20" s="67">
        <v>41.19</v>
      </c>
      <c r="Z20" s="54">
        <v>40.24</v>
      </c>
      <c r="AA20" s="54">
        <v>39.72</v>
      </c>
      <c r="AB20" s="67">
        <v>39.67</v>
      </c>
      <c r="AC20" s="68">
        <v>39.85</v>
      </c>
    </row>
    <row r="21" spans="1:29" ht="16.5" thickBot="1" x14ac:dyDescent="0.3">
      <c r="C21" s="1"/>
      <c r="D21" s="1"/>
      <c r="E21" s="46" t="s">
        <v>34</v>
      </c>
      <c r="F21" s="47">
        <f>AVERAGE(F7:F20)</f>
        <v>39.48357142857143</v>
      </c>
      <c r="G21" s="47">
        <f>AVERAGE(P5:AC92)</f>
        <v>39.811315789473646</v>
      </c>
      <c r="H21" s="47">
        <f>AVERAGE(H7:H20)</f>
        <v>0.33823394232051029</v>
      </c>
      <c r="I21" s="1"/>
      <c r="J21" s="1"/>
      <c r="K21" s="1"/>
      <c r="O21" s="52">
        <v>17</v>
      </c>
      <c r="P21" s="53">
        <v>39.81</v>
      </c>
      <c r="Q21" s="54">
        <v>39.9</v>
      </c>
      <c r="R21" s="54">
        <v>39.72</v>
      </c>
      <c r="S21" s="54">
        <v>39.81</v>
      </c>
      <c r="T21" s="54">
        <v>39.78</v>
      </c>
      <c r="U21" s="67">
        <v>39.96</v>
      </c>
      <c r="V21" s="54">
        <v>39.64</v>
      </c>
      <c r="W21" s="54">
        <v>39.47</v>
      </c>
      <c r="X21" s="54">
        <v>39.65</v>
      </c>
      <c r="Y21" s="67">
        <v>39.61</v>
      </c>
      <c r="Z21" s="54">
        <v>39.67</v>
      </c>
      <c r="AA21" s="54">
        <v>39.840000000000003</v>
      </c>
      <c r="AB21" s="67">
        <v>39.729999999999997</v>
      </c>
      <c r="AC21" s="68">
        <v>39.61</v>
      </c>
    </row>
    <row r="22" spans="1:29" x14ac:dyDescent="0.25">
      <c r="O22" s="91">
        <v>18</v>
      </c>
      <c r="P22" s="53">
        <v>39.869999999999997</v>
      </c>
      <c r="Q22" s="54">
        <v>39.94</v>
      </c>
      <c r="R22" s="54">
        <v>39.659999999999997</v>
      </c>
      <c r="S22" s="54">
        <v>39.76</v>
      </c>
      <c r="T22" s="54">
        <v>39.78</v>
      </c>
      <c r="U22" s="67">
        <v>39.53</v>
      </c>
      <c r="V22" s="54">
        <v>39.729999999999997</v>
      </c>
      <c r="W22" s="54">
        <v>39.51</v>
      </c>
      <c r="X22" s="54">
        <v>39.75</v>
      </c>
      <c r="Y22" s="67">
        <v>39.56</v>
      </c>
      <c r="Z22" s="54">
        <v>39.61</v>
      </c>
      <c r="AA22" s="54">
        <v>39.770000000000003</v>
      </c>
      <c r="AB22" s="67">
        <v>39.799999999999997</v>
      </c>
      <c r="AC22" s="68">
        <v>39.43</v>
      </c>
    </row>
    <row r="23" spans="1:29" x14ac:dyDescent="0.25">
      <c r="O23" s="52">
        <v>19</v>
      </c>
      <c r="P23" s="53">
        <v>39.880000000000003</v>
      </c>
      <c r="Q23" s="54">
        <v>39.619999999999997</v>
      </c>
      <c r="R23" s="54">
        <v>39.65</v>
      </c>
      <c r="S23" s="54">
        <v>39.65</v>
      </c>
      <c r="T23" s="54">
        <v>39.68</v>
      </c>
      <c r="U23" s="67">
        <v>39.42</v>
      </c>
      <c r="V23" s="54">
        <v>39.82</v>
      </c>
      <c r="W23" s="54">
        <v>39.450000000000003</v>
      </c>
      <c r="X23" s="54">
        <v>40.520000000000003</v>
      </c>
      <c r="Y23" s="67">
        <v>40.770000000000003</v>
      </c>
      <c r="Z23" s="54">
        <v>39.53</v>
      </c>
      <c r="AA23" s="54">
        <v>39.979999999999997</v>
      </c>
      <c r="AB23" s="67">
        <v>39.72</v>
      </c>
      <c r="AC23" s="68">
        <v>39.86</v>
      </c>
    </row>
    <row r="24" spans="1:29" x14ac:dyDescent="0.25">
      <c r="O24" s="52">
        <v>20</v>
      </c>
      <c r="P24" s="53">
        <v>39.75</v>
      </c>
      <c r="Q24" s="54">
        <v>40.31</v>
      </c>
      <c r="R24" s="54">
        <v>40.020000000000003</v>
      </c>
      <c r="S24" s="54">
        <v>39.57</v>
      </c>
      <c r="T24" s="54">
        <v>39.69</v>
      </c>
      <c r="U24" s="67">
        <v>39.83</v>
      </c>
      <c r="V24" s="54">
        <v>39.76</v>
      </c>
      <c r="W24" s="54">
        <v>39.409999999999997</v>
      </c>
      <c r="X24" s="54">
        <v>39.46</v>
      </c>
      <c r="Y24" s="67">
        <v>40.299999999999997</v>
      </c>
      <c r="Z24" s="54">
        <v>39.61</v>
      </c>
      <c r="AA24" s="54">
        <v>39.82</v>
      </c>
      <c r="AB24" s="67">
        <v>39.869999999999997</v>
      </c>
      <c r="AC24" s="68">
        <v>39.82</v>
      </c>
    </row>
    <row r="25" spans="1:29" x14ac:dyDescent="0.25">
      <c r="O25" s="91">
        <v>21</v>
      </c>
      <c r="P25" s="53">
        <v>39.770000000000003</v>
      </c>
      <c r="Q25" s="54">
        <v>40.21</v>
      </c>
      <c r="R25" s="54">
        <v>39.58</v>
      </c>
      <c r="S25" s="54">
        <v>39.67</v>
      </c>
      <c r="T25" s="54">
        <v>39.61</v>
      </c>
      <c r="U25" s="67">
        <v>40.65</v>
      </c>
      <c r="V25" s="54">
        <v>39.619999999999997</v>
      </c>
      <c r="W25" s="54">
        <v>39.47</v>
      </c>
      <c r="X25" s="54">
        <v>39.450000000000003</v>
      </c>
      <c r="Y25" s="67">
        <v>40.32</v>
      </c>
      <c r="Z25" s="54">
        <v>40.020000000000003</v>
      </c>
      <c r="AA25" s="54">
        <v>39.840000000000003</v>
      </c>
      <c r="AB25" s="67">
        <v>39.82</v>
      </c>
      <c r="AC25" s="68">
        <v>39.479999999999997</v>
      </c>
    </row>
    <row r="26" spans="1:29" x14ac:dyDescent="0.25">
      <c r="O26" s="52">
        <v>22</v>
      </c>
      <c r="P26" s="53">
        <v>39.99</v>
      </c>
      <c r="Q26" s="54">
        <v>39.909999999999997</v>
      </c>
      <c r="R26" s="54">
        <v>39.82</v>
      </c>
      <c r="S26" s="54">
        <v>39.72</v>
      </c>
      <c r="T26" s="54">
        <v>39.71</v>
      </c>
      <c r="U26" s="67">
        <v>39.51</v>
      </c>
      <c r="V26" s="54">
        <v>39.67</v>
      </c>
      <c r="W26" s="54">
        <v>39.67</v>
      </c>
      <c r="X26" s="54">
        <v>39.57</v>
      </c>
      <c r="Y26" s="67">
        <v>41.1</v>
      </c>
      <c r="Z26" s="54">
        <v>39.75</v>
      </c>
      <c r="AA26" s="54">
        <v>39.700000000000003</v>
      </c>
      <c r="AB26" s="67">
        <v>39.94</v>
      </c>
      <c r="AC26" s="68">
        <v>39.46</v>
      </c>
    </row>
    <row r="27" spans="1:29" x14ac:dyDescent="0.25">
      <c r="O27" s="52">
        <v>23</v>
      </c>
      <c r="P27" s="53">
        <v>39.79</v>
      </c>
      <c r="Q27" s="54">
        <v>40.11</v>
      </c>
      <c r="R27" s="54">
        <v>39.630000000000003</v>
      </c>
      <c r="S27" s="54">
        <v>39.86</v>
      </c>
      <c r="T27" s="54">
        <v>39.69</v>
      </c>
      <c r="U27" s="67">
        <v>39.409999999999997</v>
      </c>
      <c r="V27" s="54">
        <v>39.67</v>
      </c>
      <c r="W27" s="54">
        <v>39.57</v>
      </c>
      <c r="X27" s="54">
        <v>39.520000000000003</v>
      </c>
      <c r="Y27" s="67">
        <v>39.770000000000003</v>
      </c>
      <c r="Z27" s="54">
        <v>39.44</v>
      </c>
      <c r="AA27" s="54">
        <v>39.840000000000003</v>
      </c>
      <c r="AB27" s="67">
        <v>39.99</v>
      </c>
      <c r="AC27" s="68">
        <v>40.36</v>
      </c>
    </row>
    <row r="28" spans="1:29" x14ac:dyDescent="0.25">
      <c r="O28" s="91">
        <v>24</v>
      </c>
      <c r="P28" s="53">
        <v>40.119999999999997</v>
      </c>
      <c r="Q28" s="54">
        <v>40.020000000000003</v>
      </c>
      <c r="R28" s="54">
        <v>39.58</v>
      </c>
      <c r="S28" s="54">
        <v>39.81</v>
      </c>
      <c r="T28" s="54">
        <v>39.630000000000003</v>
      </c>
      <c r="U28" s="67">
        <v>39.36</v>
      </c>
      <c r="V28" s="54">
        <v>39.69</v>
      </c>
      <c r="W28" s="54">
        <v>39.99</v>
      </c>
      <c r="X28" s="54">
        <v>39.729999999999997</v>
      </c>
      <c r="Y28" s="67">
        <v>39.869999999999997</v>
      </c>
      <c r="Z28" s="54">
        <v>39.56</v>
      </c>
      <c r="AA28" s="54">
        <v>39.659999999999997</v>
      </c>
      <c r="AB28" s="67">
        <v>39.75</v>
      </c>
      <c r="AC28" s="68">
        <v>39.700000000000003</v>
      </c>
    </row>
    <row r="29" spans="1:29" x14ac:dyDescent="0.25">
      <c r="O29" s="52">
        <v>25</v>
      </c>
      <c r="P29" s="53">
        <v>39.909999999999997</v>
      </c>
      <c r="Q29" s="54">
        <v>39.86</v>
      </c>
      <c r="R29" s="54"/>
      <c r="S29" s="54">
        <v>39.68</v>
      </c>
      <c r="T29" s="54">
        <v>39.700000000000003</v>
      </c>
      <c r="U29" s="67">
        <v>39.5</v>
      </c>
      <c r="V29" s="54">
        <v>39.69</v>
      </c>
      <c r="W29" s="54">
        <v>39.56</v>
      </c>
      <c r="X29" s="54">
        <v>39.729999999999997</v>
      </c>
      <c r="Y29" s="67">
        <v>39.93</v>
      </c>
      <c r="Z29" s="54">
        <v>39.67</v>
      </c>
      <c r="AA29" s="54">
        <v>39.76</v>
      </c>
      <c r="AB29" s="67">
        <v>39.729999999999997</v>
      </c>
      <c r="AC29" s="68">
        <v>39.450000000000003</v>
      </c>
    </row>
    <row r="30" spans="1:29" x14ac:dyDescent="0.25">
      <c r="O30" s="52">
        <v>26</v>
      </c>
      <c r="P30" s="53">
        <v>39.93</v>
      </c>
      <c r="Q30" s="54">
        <v>40.28</v>
      </c>
      <c r="R30" s="54"/>
      <c r="S30" s="54">
        <v>39.47</v>
      </c>
      <c r="T30" s="54">
        <v>39.6</v>
      </c>
      <c r="U30" s="67">
        <v>40</v>
      </c>
      <c r="V30" s="54">
        <v>39.53</v>
      </c>
      <c r="W30" s="54">
        <v>39.630000000000003</v>
      </c>
      <c r="X30" s="54">
        <v>39.51</v>
      </c>
      <c r="Y30" s="54">
        <v>39.9</v>
      </c>
      <c r="Z30" s="54">
        <v>39.33</v>
      </c>
      <c r="AA30" s="54">
        <v>39.700000000000003</v>
      </c>
      <c r="AB30" s="67">
        <v>39.81</v>
      </c>
      <c r="AC30" s="68">
        <v>39.85</v>
      </c>
    </row>
    <row r="31" spans="1:29" x14ac:dyDescent="0.25">
      <c r="O31" s="91">
        <v>27</v>
      </c>
      <c r="P31" s="53">
        <v>40.17</v>
      </c>
      <c r="Q31" s="54">
        <v>39.94</v>
      </c>
      <c r="R31" s="54"/>
      <c r="S31" s="54">
        <v>39.93</v>
      </c>
      <c r="T31" s="54">
        <v>39.799999999999997</v>
      </c>
      <c r="U31" s="67">
        <v>39.47</v>
      </c>
      <c r="V31" s="54">
        <v>39.619999999999997</v>
      </c>
      <c r="W31" s="54"/>
      <c r="X31" s="54">
        <v>39.86</v>
      </c>
      <c r="Y31" s="54">
        <v>39.909999999999997</v>
      </c>
      <c r="Z31" s="54">
        <v>39.549999999999997</v>
      </c>
      <c r="AA31" s="54"/>
      <c r="AB31" s="67">
        <v>39.79</v>
      </c>
      <c r="AC31" s="68">
        <v>39.58</v>
      </c>
    </row>
    <row r="32" spans="1:29" x14ac:dyDescent="0.25">
      <c r="O32" s="52">
        <v>28</v>
      </c>
      <c r="P32" s="53"/>
      <c r="Q32" s="54">
        <v>39.96</v>
      </c>
      <c r="R32" s="54"/>
      <c r="S32" s="54">
        <v>39.700000000000003</v>
      </c>
      <c r="T32" s="54">
        <v>39.799999999999997</v>
      </c>
      <c r="U32" s="67">
        <v>39.51</v>
      </c>
      <c r="V32" s="54">
        <v>39.630000000000003</v>
      </c>
      <c r="W32" s="54"/>
      <c r="X32" s="54">
        <v>39.61</v>
      </c>
      <c r="Y32" s="54">
        <v>39.86</v>
      </c>
      <c r="Z32" s="54">
        <v>39.78</v>
      </c>
      <c r="AA32" s="54"/>
      <c r="AB32" s="67">
        <v>39.770000000000003</v>
      </c>
      <c r="AC32" s="68">
        <v>39.53</v>
      </c>
    </row>
    <row r="33" spans="15:29" x14ac:dyDescent="0.25">
      <c r="O33" s="52">
        <v>29</v>
      </c>
      <c r="P33" s="53"/>
      <c r="Q33" s="54">
        <v>40.5</v>
      </c>
      <c r="R33" s="54"/>
      <c r="S33" s="54">
        <v>39.61</v>
      </c>
      <c r="T33" s="54">
        <v>39.630000000000003</v>
      </c>
      <c r="U33" s="67">
        <v>39.83</v>
      </c>
      <c r="V33" s="54">
        <v>39.68</v>
      </c>
      <c r="W33" s="54"/>
      <c r="X33" s="54">
        <v>39.630000000000003</v>
      </c>
      <c r="Y33" s="54">
        <v>40.07</v>
      </c>
      <c r="Z33" s="54">
        <v>39.799999999999997</v>
      </c>
      <c r="AA33" s="54"/>
      <c r="AB33" s="67">
        <v>39.78</v>
      </c>
      <c r="AC33" s="68">
        <v>39.619999999999997</v>
      </c>
    </row>
    <row r="34" spans="15:29" x14ac:dyDescent="0.25">
      <c r="O34" s="91">
        <v>30</v>
      </c>
      <c r="P34" s="53"/>
      <c r="Q34" s="54">
        <v>40.340000000000003</v>
      </c>
      <c r="R34" s="54"/>
      <c r="S34" s="54">
        <v>39.68</v>
      </c>
      <c r="T34" s="54">
        <v>39.840000000000003</v>
      </c>
      <c r="U34" s="67">
        <v>39.64</v>
      </c>
      <c r="V34" s="54">
        <v>39.75</v>
      </c>
      <c r="W34" s="54"/>
      <c r="X34" s="54">
        <v>39.619999999999997</v>
      </c>
      <c r="Y34" s="54">
        <v>40.229999999999997</v>
      </c>
      <c r="Z34" s="54">
        <v>41.01</v>
      </c>
      <c r="AA34" s="54"/>
      <c r="AB34" s="67">
        <v>39.68</v>
      </c>
      <c r="AC34" s="68">
        <v>39.65</v>
      </c>
    </row>
    <row r="35" spans="15:29" x14ac:dyDescent="0.25">
      <c r="O35" s="52">
        <v>31</v>
      </c>
      <c r="P35" s="53"/>
      <c r="Q35" s="54">
        <v>41.36</v>
      </c>
      <c r="R35" s="54"/>
      <c r="S35" s="54">
        <v>39.799999999999997</v>
      </c>
      <c r="T35" s="54">
        <v>39.67</v>
      </c>
      <c r="U35" s="67">
        <v>39.53</v>
      </c>
      <c r="V35" s="54">
        <v>39.69</v>
      </c>
      <c r="W35" s="54"/>
      <c r="X35" s="54">
        <v>39.58</v>
      </c>
      <c r="Y35" s="54">
        <v>40.08</v>
      </c>
      <c r="Z35" s="54">
        <v>40.42</v>
      </c>
      <c r="AA35" s="54"/>
      <c r="AB35" s="67">
        <v>39.840000000000003</v>
      </c>
      <c r="AC35" s="68">
        <v>39.81</v>
      </c>
    </row>
    <row r="36" spans="15:29" x14ac:dyDescent="0.25">
      <c r="O36" s="52">
        <v>32</v>
      </c>
      <c r="P36" s="53"/>
      <c r="Q36" s="54">
        <v>40.049999999999997</v>
      </c>
      <c r="R36" s="54"/>
      <c r="S36" s="54">
        <v>39.549999999999997</v>
      </c>
      <c r="T36" s="54">
        <v>39.56</v>
      </c>
      <c r="U36" s="67">
        <v>39.729999999999997</v>
      </c>
      <c r="V36" s="54">
        <v>39.89</v>
      </c>
      <c r="W36" s="54"/>
      <c r="X36" s="54">
        <v>39.79</v>
      </c>
      <c r="Y36" s="54">
        <v>40.21</v>
      </c>
      <c r="Z36" s="54">
        <v>39.74</v>
      </c>
      <c r="AA36" s="54"/>
      <c r="AB36" s="67">
        <v>39.78</v>
      </c>
      <c r="AC36" s="68">
        <v>39.659999999999997</v>
      </c>
    </row>
    <row r="37" spans="15:29" x14ac:dyDescent="0.25">
      <c r="O37" s="91">
        <v>33</v>
      </c>
      <c r="P37" s="53"/>
      <c r="Q37" s="54">
        <v>39.76</v>
      </c>
      <c r="R37" s="54"/>
      <c r="S37" s="54">
        <v>39.54</v>
      </c>
      <c r="T37" s="54">
        <v>39.549999999999997</v>
      </c>
      <c r="U37" s="67">
        <v>39.450000000000003</v>
      </c>
      <c r="V37" s="54">
        <v>39.75</v>
      </c>
      <c r="W37" s="54"/>
      <c r="X37" s="54">
        <v>39.85</v>
      </c>
      <c r="Y37" s="54">
        <v>40.42</v>
      </c>
      <c r="Z37" s="54">
        <v>40.81</v>
      </c>
      <c r="AA37" s="54"/>
      <c r="AB37" s="67">
        <v>39.68</v>
      </c>
      <c r="AC37" s="68">
        <v>39.549999999999997</v>
      </c>
    </row>
    <row r="38" spans="15:29" x14ac:dyDescent="0.25">
      <c r="O38" s="52">
        <v>34</v>
      </c>
      <c r="P38" s="53"/>
      <c r="Q38" s="54">
        <v>39.78</v>
      </c>
      <c r="R38" s="54"/>
      <c r="S38" s="54">
        <v>39.76</v>
      </c>
      <c r="T38" s="54">
        <v>39.85</v>
      </c>
      <c r="U38" s="67">
        <v>39.68</v>
      </c>
      <c r="V38" s="54">
        <v>39.479999999999997</v>
      </c>
      <c r="W38" s="54"/>
      <c r="X38" s="54">
        <v>39.68</v>
      </c>
      <c r="Y38" s="54">
        <v>39.979999999999997</v>
      </c>
      <c r="Z38" s="54">
        <v>39.74</v>
      </c>
      <c r="AA38" s="54"/>
      <c r="AB38" s="67">
        <v>39.799999999999997</v>
      </c>
      <c r="AC38" s="68">
        <v>39.42</v>
      </c>
    </row>
    <row r="39" spans="15:29" x14ac:dyDescent="0.25">
      <c r="O39" s="52">
        <v>35</v>
      </c>
      <c r="P39" s="53"/>
      <c r="Q39" s="54">
        <v>39.979999999999997</v>
      </c>
      <c r="R39" s="54"/>
      <c r="S39" s="54">
        <v>39.58</v>
      </c>
      <c r="T39" s="54">
        <v>39.86</v>
      </c>
      <c r="U39" s="67">
        <v>39.659999999999997</v>
      </c>
      <c r="V39" s="54">
        <v>39.65</v>
      </c>
      <c r="W39" s="54"/>
      <c r="X39" s="54">
        <v>39.75</v>
      </c>
      <c r="Y39" s="54">
        <v>40.11</v>
      </c>
      <c r="Z39" s="54">
        <v>39.6</v>
      </c>
      <c r="AA39" s="54"/>
      <c r="AB39" s="67">
        <v>41.01</v>
      </c>
      <c r="AC39" s="68">
        <v>39.68</v>
      </c>
    </row>
    <row r="40" spans="15:29" x14ac:dyDescent="0.25">
      <c r="O40" s="91">
        <v>36</v>
      </c>
      <c r="P40" s="53"/>
      <c r="Q40" s="54">
        <v>39.68</v>
      </c>
      <c r="R40" s="54"/>
      <c r="S40" s="54">
        <v>39.57</v>
      </c>
      <c r="T40" s="54">
        <v>39.700000000000003</v>
      </c>
      <c r="U40" s="67">
        <v>39.6</v>
      </c>
      <c r="V40" s="54">
        <v>39.69</v>
      </c>
      <c r="W40" s="54"/>
      <c r="X40" s="54">
        <v>39.770000000000003</v>
      </c>
      <c r="Y40" s="54">
        <v>40.020000000000003</v>
      </c>
      <c r="Z40" s="54">
        <v>39.58</v>
      </c>
      <c r="AA40" s="54"/>
      <c r="AB40" s="67">
        <v>39.72</v>
      </c>
      <c r="AC40" s="68">
        <v>39.380000000000003</v>
      </c>
    </row>
    <row r="41" spans="15:29" x14ac:dyDescent="0.25">
      <c r="O41" s="52">
        <v>37</v>
      </c>
      <c r="P41" s="53"/>
      <c r="Q41" s="54">
        <v>39.770000000000003</v>
      </c>
      <c r="R41" s="54"/>
      <c r="S41" s="54">
        <v>39.58</v>
      </c>
      <c r="T41" s="54">
        <v>39.92</v>
      </c>
      <c r="U41" s="67">
        <v>39.75</v>
      </c>
      <c r="V41" s="54">
        <v>39.75</v>
      </c>
      <c r="W41" s="54"/>
      <c r="X41" s="54">
        <v>39.590000000000003</v>
      </c>
      <c r="Y41" s="54">
        <v>40</v>
      </c>
      <c r="Z41" s="54">
        <v>39.6</v>
      </c>
      <c r="AA41" s="54"/>
      <c r="AB41" s="67"/>
      <c r="AC41" s="68">
        <v>39.54</v>
      </c>
    </row>
    <row r="42" spans="15:29" x14ac:dyDescent="0.25">
      <c r="O42" s="52">
        <v>38</v>
      </c>
      <c r="P42" s="53"/>
      <c r="Q42" s="54">
        <v>39.89</v>
      </c>
      <c r="R42" s="54"/>
      <c r="S42" s="54">
        <v>39.6</v>
      </c>
      <c r="T42" s="54">
        <v>39.69</v>
      </c>
      <c r="U42" s="67">
        <v>40.01</v>
      </c>
      <c r="V42" s="54">
        <v>39.69</v>
      </c>
      <c r="W42" s="54"/>
      <c r="X42" s="54">
        <v>39.619999999999997</v>
      </c>
      <c r="Y42" s="54">
        <v>40.44</v>
      </c>
      <c r="Z42" s="54">
        <v>39.5</v>
      </c>
      <c r="AA42" s="54"/>
      <c r="AB42" s="67"/>
      <c r="AC42" s="68">
        <v>40.24</v>
      </c>
    </row>
    <row r="43" spans="15:29" x14ac:dyDescent="0.25">
      <c r="O43" s="91">
        <v>39</v>
      </c>
      <c r="P43" s="53"/>
      <c r="Q43" s="54">
        <v>40.32</v>
      </c>
      <c r="R43" s="54"/>
      <c r="S43" s="54">
        <v>39.44</v>
      </c>
      <c r="T43" s="54">
        <v>39.880000000000003</v>
      </c>
      <c r="U43" s="67">
        <v>39.65</v>
      </c>
      <c r="V43" s="54">
        <v>39.65</v>
      </c>
      <c r="W43" s="54"/>
      <c r="X43" s="54">
        <v>39.83</v>
      </c>
      <c r="Y43" s="54">
        <v>39.94</v>
      </c>
      <c r="Z43" s="54">
        <v>39.81</v>
      </c>
      <c r="AA43" s="54"/>
      <c r="AB43" s="67"/>
      <c r="AC43" s="68">
        <v>39.880000000000003</v>
      </c>
    </row>
    <row r="44" spans="15:29" x14ac:dyDescent="0.25">
      <c r="O44" s="52">
        <v>40</v>
      </c>
      <c r="P44" s="53"/>
      <c r="Q44" s="54">
        <v>39.81</v>
      </c>
      <c r="R44" s="54"/>
      <c r="S44" s="54">
        <v>39.6</v>
      </c>
      <c r="T44" s="54">
        <v>39.700000000000003</v>
      </c>
      <c r="U44" s="67">
        <v>39.78</v>
      </c>
      <c r="V44" s="54">
        <v>39.69</v>
      </c>
      <c r="W44" s="54"/>
      <c r="X44" s="54">
        <v>39.79</v>
      </c>
      <c r="Y44" s="54">
        <v>39.72</v>
      </c>
      <c r="Z44" s="54">
        <v>40.03</v>
      </c>
      <c r="AA44" s="54"/>
      <c r="AB44" s="67"/>
      <c r="AC44" s="68">
        <v>39.65</v>
      </c>
    </row>
    <row r="45" spans="15:29" x14ac:dyDescent="0.25">
      <c r="O45" s="52">
        <v>41</v>
      </c>
      <c r="P45" s="53"/>
      <c r="Q45" s="54">
        <v>40.130000000000003</v>
      </c>
      <c r="R45" s="54"/>
      <c r="S45" s="54">
        <v>39.69</v>
      </c>
      <c r="T45" s="54">
        <v>39.81</v>
      </c>
      <c r="U45" s="67">
        <v>39.81</v>
      </c>
      <c r="V45" s="54">
        <v>39.76</v>
      </c>
      <c r="W45" s="54"/>
      <c r="X45" s="54">
        <v>39.75</v>
      </c>
      <c r="Y45" s="54">
        <v>39.93</v>
      </c>
      <c r="Z45" s="54">
        <v>39.86</v>
      </c>
      <c r="AA45" s="54"/>
      <c r="AB45" s="67"/>
      <c r="AC45" s="68">
        <v>39.549999999999997</v>
      </c>
    </row>
    <row r="46" spans="15:29" x14ac:dyDescent="0.25">
      <c r="O46" s="91">
        <v>42</v>
      </c>
      <c r="P46" s="53"/>
      <c r="Q46" s="54">
        <v>39.72</v>
      </c>
      <c r="R46" s="54"/>
      <c r="S46" s="54">
        <v>39.74</v>
      </c>
      <c r="T46" s="54">
        <v>39.96</v>
      </c>
      <c r="U46" s="67">
        <v>39.69</v>
      </c>
      <c r="V46" s="54">
        <v>39.85</v>
      </c>
      <c r="W46" s="54"/>
      <c r="X46" s="54">
        <v>39.81</v>
      </c>
      <c r="Y46" s="54">
        <v>39.729999999999997</v>
      </c>
      <c r="Z46" s="54">
        <v>39.94</v>
      </c>
      <c r="AA46" s="54"/>
      <c r="AB46" s="67"/>
      <c r="AC46" s="68">
        <v>39.64</v>
      </c>
    </row>
    <row r="47" spans="15:29" x14ac:dyDescent="0.25">
      <c r="O47" s="52">
        <v>43</v>
      </c>
      <c r="P47" s="53"/>
      <c r="Q47" s="54">
        <v>39.71</v>
      </c>
      <c r="R47" s="54"/>
      <c r="S47" s="54">
        <v>39.46</v>
      </c>
      <c r="T47" s="54">
        <v>39.840000000000003</v>
      </c>
      <c r="U47" s="67">
        <v>39.56</v>
      </c>
      <c r="V47" s="54">
        <v>39.72</v>
      </c>
      <c r="W47" s="54"/>
      <c r="X47" s="54">
        <v>39.74</v>
      </c>
      <c r="Y47" s="54">
        <v>39.619999999999997</v>
      </c>
      <c r="Z47" s="54">
        <v>39.69</v>
      </c>
      <c r="AA47" s="54"/>
      <c r="AB47" s="67"/>
      <c r="AC47" s="68">
        <v>39.590000000000003</v>
      </c>
    </row>
    <row r="48" spans="15:29" x14ac:dyDescent="0.25">
      <c r="O48" s="52">
        <v>44</v>
      </c>
      <c r="P48" s="53"/>
      <c r="Q48" s="54">
        <v>40.200000000000003</v>
      </c>
      <c r="R48" s="54"/>
      <c r="S48" s="54">
        <v>39.69</v>
      </c>
      <c r="T48" s="54">
        <v>39.67</v>
      </c>
      <c r="U48" s="67">
        <v>39.36</v>
      </c>
      <c r="V48" s="54">
        <v>40.869999999999997</v>
      </c>
      <c r="W48" s="54"/>
      <c r="X48" s="54">
        <v>39.72</v>
      </c>
      <c r="Y48" s="54">
        <v>39.869999999999997</v>
      </c>
      <c r="Z48" s="54">
        <v>39.76</v>
      </c>
      <c r="AA48" s="54"/>
      <c r="AB48" s="67"/>
      <c r="AC48" s="68">
        <v>39.729999999999997</v>
      </c>
    </row>
    <row r="49" spans="15:29" x14ac:dyDescent="0.25">
      <c r="O49" s="91">
        <v>45</v>
      </c>
      <c r="P49" s="53"/>
      <c r="Q49" s="54">
        <v>39.97</v>
      </c>
      <c r="R49" s="54"/>
      <c r="S49" s="54">
        <v>39.68</v>
      </c>
      <c r="T49" s="54">
        <v>39.85</v>
      </c>
      <c r="U49" s="67">
        <v>39.409999999999997</v>
      </c>
      <c r="V49" s="54">
        <v>39.67</v>
      </c>
      <c r="W49" s="54"/>
      <c r="X49" s="54">
        <v>39.67</v>
      </c>
      <c r="Y49" s="54">
        <v>39.92</v>
      </c>
      <c r="Z49" s="54">
        <v>39.700000000000003</v>
      </c>
      <c r="AA49" s="54"/>
      <c r="AB49" s="67"/>
      <c r="AC49" s="68">
        <v>39.549999999999997</v>
      </c>
    </row>
    <row r="50" spans="15:29" x14ac:dyDescent="0.25">
      <c r="O50" s="52">
        <v>46</v>
      </c>
      <c r="P50" s="53"/>
      <c r="Q50" s="54">
        <v>39.979999999999997</v>
      </c>
      <c r="R50" s="54"/>
      <c r="S50" s="54">
        <v>39.67</v>
      </c>
      <c r="T50" s="54">
        <v>39.869999999999997</v>
      </c>
      <c r="U50" s="67">
        <v>40.24</v>
      </c>
      <c r="V50" s="54">
        <v>39.619999999999997</v>
      </c>
      <c r="W50" s="54"/>
      <c r="X50" s="54">
        <v>39.71</v>
      </c>
      <c r="Y50" s="54">
        <v>39.94</v>
      </c>
      <c r="Z50" s="54">
        <v>39.89</v>
      </c>
      <c r="AA50" s="67"/>
      <c r="AB50" s="67"/>
      <c r="AC50" s="68">
        <v>39.659999999999997</v>
      </c>
    </row>
    <row r="51" spans="15:29" x14ac:dyDescent="0.25">
      <c r="O51" s="52">
        <v>47</v>
      </c>
      <c r="P51" s="53"/>
      <c r="Q51" s="54">
        <v>39.729999999999997</v>
      </c>
      <c r="R51" s="54"/>
      <c r="S51" s="54">
        <v>39.729999999999997</v>
      </c>
      <c r="T51" s="54">
        <v>39.729999999999997</v>
      </c>
      <c r="U51" s="67">
        <v>39.69</v>
      </c>
      <c r="V51" s="54">
        <v>39.549999999999997</v>
      </c>
      <c r="W51" s="54"/>
      <c r="X51" s="54">
        <v>39.79</v>
      </c>
      <c r="Y51" s="54">
        <v>39.85</v>
      </c>
      <c r="Z51" s="54">
        <v>39.75</v>
      </c>
      <c r="AA51" s="54"/>
      <c r="AB51" s="67"/>
      <c r="AC51" s="68">
        <v>39.409999999999997</v>
      </c>
    </row>
    <row r="52" spans="15:29" x14ac:dyDescent="0.25">
      <c r="O52" s="91">
        <v>48</v>
      </c>
      <c r="P52" s="53"/>
      <c r="Q52" s="54">
        <v>40.15</v>
      </c>
      <c r="R52" s="54"/>
      <c r="S52" s="54">
        <v>39.590000000000003</v>
      </c>
      <c r="T52" s="54">
        <v>39.909999999999997</v>
      </c>
      <c r="U52" s="67">
        <v>39.49</v>
      </c>
      <c r="V52" s="54">
        <v>39.64</v>
      </c>
      <c r="W52" s="54"/>
      <c r="X52" s="54">
        <v>39.68</v>
      </c>
      <c r="Y52" s="54">
        <v>39.880000000000003</v>
      </c>
      <c r="Z52" s="54">
        <v>39.369999999999997</v>
      </c>
      <c r="AA52" s="54"/>
      <c r="AB52" s="67"/>
      <c r="AC52" s="68">
        <v>39.57</v>
      </c>
    </row>
    <row r="53" spans="15:29" x14ac:dyDescent="0.25">
      <c r="O53" s="52">
        <v>49</v>
      </c>
      <c r="P53" s="53"/>
      <c r="Q53" s="54">
        <v>39.79</v>
      </c>
      <c r="R53" s="54"/>
      <c r="S53" s="54">
        <v>39.64</v>
      </c>
      <c r="T53" s="54">
        <v>39.82</v>
      </c>
      <c r="U53" s="67">
        <v>39.729999999999997</v>
      </c>
      <c r="V53" s="54">
        <v>39.53</v>
      </c>
      <c r="W53" s="54"/>
      <c r="X53" s="54">
        <v>39.869999999999997</v>
      </c>
      <c r="Y53" s="54">
        <v>39.840000000000003</v>
      </c>
      <c r="Z53" s="54">
        <v>39.840000000000003</v>
      </c>
      <c r="AA53" s="54"/>
      <c r="AB53" s="67"/>
      <c r="AC53" s="68">
        <v>40.29</v>
      </c>
    </row>
    <row r="54" spans="15:29" x14ac:dyDescent="0.25">
      <c r="O54" s="52">
        <v>50</v>
      </c>
      <c r="P54" s="53"/>
      <c r="Q54" s="54">
        <v>40.01</v>
      </c>
      <c r="R54" s="54"/>
      <c r="S54" s="54">
        <v>39.6</v>
      </c>
      <c r="T54" s="54">
        <v>39.840000000000003</v>
      </c>
      <c r="U54" s="67">
        <v>40.1</v>
      </c>
      <c r="V54" s="54">
        <v>39.69</v>
      </c>
      <c r="W54" s="54"/>
      <c r="X54" s="54">
        <v>39.54</v>
      </c>
      <c r="Y54" s="54">
        <v>39.67</v>
      </c>
      <c r="Z54" s="54">
        <v>39.29</v>
      </c>
      <c r="AA54" s="54"/>
      <c r="AB54" s="67"/>
      <c r="AC54" s="68">
        <v>39.700000000000003</v>
      </c>
    </row>
    <row r="55" spans="15:29" x14ac:dyDescent="0.25">
      <c r="O55" s="91">
        <v>51</v>
      </c>
      <c r="P55" s="53"/>
      <c r="Q55" s="54"/>
      <c r="R55" s="54"/>
      <c r="S55" s="54">
        <v>39.479999999999997</v>
      </c>
      <c r="T55" s="54">
        <v>39.79</v>
      </c>
      <c r="U55" s="67">
        <v>39.69</v>
      </c>
      <c r="V55" s="54">
        <v>39.75</v>
      </c>
      <c r="W55" s="54"/>
      <c r="X55" s="54">
        <v>39.659999999999997</v>
      </c>
      <c r="Y55" s="54">
        <v>39.76</v>
      </c>
      <c r="Z55" s="54">
        <v>39.81</v>
      </c>
      <c r="AA55" s="54"/>
      <c r="AB55" s="67"/>
      <c r="AC55" s="68">
        <v>40.19</v>
      </c>
    </row>
    <row r="56" spans="15:29" x14ac:dyDescent="0.25">
      <c r="O56" s="52">
        <v>52</v>
      </c>
      <c r="P56" s="53"/>
      <c r="Q56" s="54"/>
      <c r="R56" s="54"/>
      <c r="S56" s="54">
        <v>39.56</v>
      </c>
      <c r="T56" s="54">
        <v>39.74</v>
      </c>
      <c r="U56" s="67">
        <v>39.630000000000003</v>
      </c>
      <c r="V56" s="54">
        <v>39.64</v>
      </c>
      <c r="W56" s="54"/>
      <c r="X56" s="54">
        <v>40.07</v>
      </c>
      <c r="Y56" s="54">
        <v>40.090000000000003</v>
      </c>
      <c r="Z56" s="54">
        <v>39.590000000000003</v>
      </c>
      <c r="AA56" s="54"/>
      <c r="AB56" s="67"/>
      <c r="AC56" s="68">
        <v>39.700000000000003</v>
      </c>
    </row>
    <row r="57" spans="15:29" x14ac:dyDescent="0.25">
      <c r="O57" s="52">
        <v>53</v>
      </c>
      <c r="P57" s="53"/>
      <c r="Q57" s="54"/>
      <c r="R57" s="54"/>
      <c r="S57" s="54">
        <v>39.61</v>
      </c>
      <c r="T57" s="54">
        <v>39.79</v>
      </c>
      <c r="U57" s="67">
        <v>39.450000000000003</v>
      </c>
      <c r="V57" s="54">
        <v>39.659999999999997</v>
      </c>
      <c r="W57" s="54"/>
      <c r="X57" s="54">
        <v>39.590000000000003</v>
      </c>
      <c r="Y57" s="54">
        <v>39.770000000000003</v>
      </c>
      <c r="Z57" s="54">
        <v>39.65</v>
      </c>
      <c r="AA57" s="54"/>
      <c r="AB57" s="67"/>
      <c r="AC57" s="68">
        <v>39.65</v>
      </c>
    </row>
    <row r="58" spans="15:29" x14ac:dyDescent="0.25">
      <c r="O58" s="91">
        <v>54</v>
      </c>
      <c r="P58" s="53"/>
      <c r="Q58" s="54"/>
      <c r="R58" s="54"/>
      <c r="S58" s="54">
        <v>39.47</v>
      </c>
      <c r="T58" s="54">
        <v>39.659999999999997</v>
      </c>
      <c r="U58" s="67">
        <v>39.78</v>
      </c>
      <c r="V58" s="54">
        <v>39.71</v>
      </c>
      <c r="W58" s="54"/>
      <c r="X58" s="54">
        <v>39.74</v>
      </c>
      <c r="Y58" s="54">
        <v>39.82</v>
      </c>
      <c r="Z58" s="54">
        <v>39.67</v>
      </c>
      <c r="AA58" s="54"/>
      <c r="AB58" s="67"/>
      <c r="AC58" s="68">
        <v>39.909999999999997</v>
      </c>
    </row>
    <row r="59" spans="15:29" x14ac:dyDescent="0.25">
      <c r="O59" s="52">
        <v>55</v>
      </c>
      <c r="P59" s="53"/>
      <c r="Q59" s="54"/>
      <c r="R59" s="54"/>
      <c r="S59" s="54">
        <v>39.71</v>
      </c>
      <c r="T59" s="54">
        <v>39.71</v>
      </c>
      <c r="U59" s="67">
        <v>39.99</v>
      </c>
      <c r="V59" s="54">
        <v>39.86</v>
      </c>
      <c r="W59" s="54"/>
      <c r="X59" s="54">
        <v>39.479999999999997</v>
      </c>
      <c r="Y59" s="54">
        <v>40.090000000000003</v>
      </c>
      <c r="Z59" s="54">
        <v>39.93</v>
      </c>
      <c r="AA59" s="54"/>
      <c r="AB59" s="67"/>
      <c r="AC59" s="68"/>
    </row>
    <row r="60" spans="15:29" x14ac:dyDescent="0.25">
      <c r="O60" s="52">
        <v>56</v>
      </c>
      <c r="P60" s="53"/>
      <c r="Q60" s="54"/>
      <c r="R60" s="54"/>
      <c r="S60" s="54">
        <v>39.61</v>
      </c>
      <c r="T60" s="54">
        <v>39.659999999999997</v>
      </c>
      <c r="U60" s="67">
        <v>39.630000000000003</v>
      </c>
      <c r="V60" s="54">
        <v>39.53</v>
      </c>
      <c r="W60" s="54"/>
      <c r="X60" s="54">
        <v>39.65</v>
      </c>
      <c r="Y60" s="54">
        <v>39.869999999999997</v>
      </c>
      <c r="Z60" s="54">
        <v>39.770000000000003</v>
      </c>
      <c r="AA60" s="54"/>
      <c r="AB60" s="67"/>
      <c r="AC60" s="68"/>
    </row>
    <row r="61" spans="15:29" x14ac:dyDescent="0.25">
      <c r="O61" s="91">
        <v>57</v>
      </c>
      <c r="P61" s="53"/>
      <c r="Q61" s="54"/>
      <c r="R61" s="54"/>
      <c r="S61" s="54">
        <v>39.869999999999997</v>
      </c>
      <c r="T61" s="54">
        <v>40.03</v>
      </c>
      <c r="U61" s="67">
        <v>39.840000000000003</v>
      </c>
      <c r="V61" s="54">
        <v>39.75</v>
      </c>
      <c r="W61" s="54"/>
      <c r="X61" s="54">
        <v>39.72</v>
      </c>
      <c r="Y61" s="54">
        <v>39.76</v>
      </c>
      <c r="Z61" s="54">
        <v>39.729999999999997</v>
      </c>
      <c r="AA61" s="54"/>
      <c r="AB61" s="67"/>
      <c r="AC61" s="68"/>
    </row>
    <row r="62" spans="15:29" x14ac:dyDescent="0.25">
      <c r="O62" s="52">
        <v>58</v>
      </c>
      <c r="P62" s="53"/>
      <c r="Q62" s="54"/>
      <c r="R62" s="54"/>
      <c r="S62" s="54"/>
      <c r="T62" s="54">
        <v>39.69</v>
      </c>
      <c r="U62" s="67">
        <v>39.56</v>
      </c>
      <c r="V62" s="54">
        <v>39.54</v>
      </c>
      <c r="W62" s="54"/>
      <c r="X62" s="54">
        <v>39.630000000000003</v>
      </c>
      <c r="Y62" s="54">
        <v>39.72</v>
      </c>
      <c r="Z62" s="54">
        <v>39.86</v>
      </c>
      <c r="AA62" s="54"/>
      <c r="AB62" s="67"/>
      <c r="AC62" s="68"/>
    </row>
    <row r="63" spans="15:29" x14ac:dyDescent="0.25">
      <c r="O63" s="52">
        <v>59</v>
      </c>
      <c r="P63" s="53"/>
      <c r="Q63" s="54"/>
      <c r="R63" s="54"/>
      <c r="S63" s="54"/>
      <c r="T63" s="54">
        <v>39.69</v>
      </c>
      <c r="U63" s="67">
        <v>39.67</v>
      </c>
      <c r="V63" s="54">
        <v>39.64</v>
      </c>
      <c r="W63" s="54"/>
      <c r="X63" s="54">
        <v>39.67</v>
      </c>
      <c r="Y63" s="54">
        <v>39.92</v>
      </c>
      <c r="Z63" s="54">
        <v>40.090000000000003</v>
      </c>
      <c r="AA63" s="54"/>
      <c r="AB63" s="67"/>
      <c r="AC63" s="68"/>
    </row>
    <row r="64" spans="15:29" x14ac:dyDescent="0.25">
      <c r="O64" s="91">
        <v>60</v>
      </c>
      <c r="P64" s="53"/>
      <c r="Q64" s="54"/>
      <c r="R64" s="54"/>
      <c r="S64" s="54"/>
      <c r="T64" s="54">
        <v>39.69</v>
      </c>
      <c r="U64" s="54">
        <v>40.14</v>
      </c>
      <c r="V64" s="54">
        <v>39.61</v>
      </c>
      <c r="W64" s="67"/>
      <c r="X64" s="54">
        <v>39.659999999999997</v>
      </c>
      <c r="Y64" s="54">
        <v>39.93</v>
      </c>
      <c r="Z64" s="54">
        <v>39.880000000000003</v>
      </c>
      <c r="AA64" s="54"/>
      <c r="AB64" s="67"/>
      <c r="AC64" s="68"/>
    </row>
    <row r="65" spans="15:29" x14ac:dyDescent="0.25">
      <c r="O65" s="52">
        <v>61</v>
      </c>
      <c r="P65" s="53"/>
      <c r="Q65" s="54"/>
      <c r="R65" s="54"/>
      <c r="S65" s="54"/>
      <c r="T65" s="54">
        <v>39.479999999999997</v>
      </c>
      <c r="U65" s="54">
        <v>39.630000000000003</v>
      </c>
      <c r="V65" s="54">
        <v>39.74</v>
      </c>
      <c r="W65" s="67"/>
      <c r="X65" s="54">
        <v>39.82</v>
      </c>
      <c r="Y65" s="54">
        <v>39.9</v>
      </c>
      <c r="Z65" s="54">
        <v>39.770000000000003</v>
      </c>
      <c r="AA65" s="54"/>
      <c r="AB65" s="67"/>
      <c r="AC65" s="68"/>
    </row>
    <row r="66" spans="15:29" x14ac:dyDescent="0.25">
      <c r="O66" s="52">
        <v>62</v>
      </c>
      <c r="P66" s="53"/>
      <c r="Q66" s="54"/>
      <c r="R66" s="54"/>
      <c r="S66" s="54"/>
      <c r="T66" s="54">
        <v>39.6</v>
      </c>
      <c r="U66" s="54">
        <v>39.54</v>
      </c>
      <c r="V66" s="54">
        <v>39.65</v>
      </c>
      <c r="W66" s="67"/>
      <c r="X66" s="54">
        <v>39.71</v>
      </c>
      <c r="Y66" s="54">
        <v>39.950000000000003</v>
      </c>
      <c r="Z66" s="54">
        <v>39.97</v>
      </c>
      <c r="AA66" s="54"/>
      <c r="AB66" s="67"/>
      <c r="AC66" s="68"/>
    </row>
    <row r="67" spans="15:29" x14ac:dyDescent="0.25">
      <c r="O67" s="91">
        <v>63</v>
      </c>
      <c r="P67" s="53"/>
      <c r="Q67" s="54"/>
      <c r="R67" s="54"/>
      <c r="S67" s="54"/>
      <c r="T67" s="54">
        <v>39.61</v>
      </c>
      <c r="U67" s="54">
        <v>39.700000000000003</v>
      </c>
      <c r="V67" s="54">
        <v>39.700000000000003</v>
      </c>
      <c r="W67" s="67"/>
      <c r="X67" s="54">
        <v>39.78</v>
      </c>
      <c r="Y67" s="54">
        <v>40.090000000000003</v>
      </c>
      <c r="Z67" s="54">
        <v>39.67</v>
      </c>
      <c r="AA67" s="54"/>
      <c r="AB67" s="67"/>
      <c r="AC67" s="68"/>
    </row>
    <row r="68" spans="15:29" x14ac:dyDescent="0.25">
      <c r="O68" s="52">
        <v>64</v>
      </c>
      <c r="P68" s="53"/>
      <c r="Q68" s="54"/>
      <c r="R68" s="54"/>
      <c r="S68" s="54"/>
      <c r="T68" s="54">
        <v>39.909999999999997</v>
      </c>
      <c r="U68" s="54">
        <v>39.36</v>
      </c>
      <c r="V68" s="54">
        <v>39.44</v>
      </c>
      <c r="W68" s="67"/>
      <c r="X68" s="54"/>
      <c r="Y68" s="54">
        <v>39.659999999999997</v>
      </c>
      <c r="Z68" s="54">
        <v>39.659999999999997</v>
      </c>
      <c r="AA68" s="54"/>
      <c r="AB68" s="67"/>
      <c r="AC68" s="68"/>
    </row>
    <row r="69" spans="15:29" x14ac:dyDescent="0.25">
      <c r="O69" s="52">
        <v>65</v>
      </c>
      <c r="P69" s="53"/>
      <c r="Q69" s="54"/>
      <c r="R69" s="54"/>
      <c r="S69" s="54"/>
      <c r="T69" s="54">
        <v>39.76</v>
      </c>
      <c r="U69" s="54">
        <v>39.65</v>
      </c>
      <c r="V69" s="54">
        <v>39.64</v>
      </c>
      <c r="W69" s="67"/>
      <c r="X69" s="54"/>
      <c r="Y69" s="54">
        <v>40.11</v>
      </c>
      <c r="Z69" s="54">
        <v>39.74</v>
      </c>
      <c r="AA69" s="54"/>
      <c r="AB69" s="67"/>
      <c r="AC69" s="68"/>
    </row>
    <row r="70" spans="15:29" x14ac:dyDescent="0.25">
      <c r="O70" s="91">
        <v>66</v>
      </c>
      <c r="P70" s="53"/>
      <c r="Q70" s="54"/>
      <c r="R70" s="54"/>
      <c r="S70" s="54"/>
      <c r="T70" s="54">
        <v>39.770000000000003</v>
      </c>
      <c r="U70" s="54">
        <v>39.549999999999997</v>
      </c>
      <c r="V70" s="54">
        <v>39.69</v>
      </c>
      <c r="W70" s="67"/>
      <c r="X70" s="54"/>
      <c r="Y70" s="54">
        <v>39.840000000000003</v>
      </c>
      <c r="Z70" s="54">
        <v>39.61</v>
      </c>
      <c r="AA70" s="54"/>
      <c r="AB70" s="67"/>
      <c r="AC70" s="68"/>
    </row>
    <row r="71" spans="15:29" x14ac:dyDescent="0.25">
      <c r="O71" s="52">
        <v>67</v>
      </c>
      <c r="P71" s="53"/>
      <c r="Q71" s="54"/>
      <c r="R71" s="54"/>
      <c r="S71" s="54"/>
      <c r="T71" s="54">
        <v>39.67</v>
      </c>
      <c r="U71" s="54">
        <v>39.51</v>
      </c>
      <c r="V71" s="54">
        <v>39.76</v>
      </c>
      <c r="W71" s="67"/>
      <c r="X71" s="54"/>
      <c r="Y71" s="54">
        <v>39.96</v>
      </c>
      <c r="Z71" s="54">
        <v>40.75</v>
      </c>
      <c r="AA71" s="54"/>
      <c r="AB71" s="67"/>
      <c r="AC71" s="68"/>
    </row>
    <row r="72" spans="15:29" x14ac:dyDescent="0.25">
      <c r="O72" s="52">
        <v>68</v>
      </c>
      <c r="P72" s="53"/>
      <c r="Q72" s="54"/>
      <c r="R72" s="54"/>
      <c r="S72" s="54"/>
      <c r="T72" s="54">
        <v>39.68</v>
      </c>
      <c r="U72" s="54">
        <v>39.630000000000003</v>
      </c>
      <c r="V72" s="54">
        <v>39.68</v>
      </c>
      <c r="W72" s="67"/>
      <c r="X72" s="54"/>
      <c r="Y72" s="54"/>
      <c r="Z72" s="54">
        <v>39.869999999999997</v>
      </c>
      <c r="AA72" s="54"/>
      <c r="AB72" s="67"/>
      <c r="AC72" s="68"/>
    </row>
    <row r="73" spans="15:29" x14ac:dyDescent="0.25">
      <c r="O73" s="91">
        <v>69</v>
      </c>
      <c r="P73" s="53"/>
      <c r="Q73" s="54"/>
      <c r="R73" s="54"/>
      <c r="S73" s="54"/>
      <c r="T73" s="54">
        <v>39.549999999999997</v>
      </c>
      <c r="U73" s="54">
        <v>39.76</v>
      </c>
      <c r="V73" s="54">
        <v>39.979999999999997</v>
      </c>
      <c r="W73" s="67"/>
      <c r="X73" s="54"/>
      <c r="Y73" s="54"/>
      <c r="Z73" s="54">
        <v>39.5</v>
      </c>
      <c r="AA73" s="54"/>
      <c r="AB73" s="67"/>
      <c r="AC73" s="68"/>
    </row>
    <row r="74" spans="15:29" x14ac:dyDescent="0.25">
      <c r="O74" s="52">
        <v>70</v>
      </c>
      <c r="P74" s="53"/>
      <c r="Q74" s="54"/>
      <c r="R74" s="54"/>
      <c r="S74" s="54"/>
      <c r="T74" s="54">
        <v>39.630000000000003</v>
      </c>
      <c r="U74" s="54">
        <v>39.6</v>
      </c>
      <c r="V74" s="54">
        <v>39.82</v>
      </c>
      <c r="W74" s="67"/>
      <c r="X74" s="54"/>
      <c r="Y74" s="54"/>
      <c r="Z74" s="54">
        <v>39.659999999999997</v>
      </c>
      <c r="AA74" s="54"/>
      <c r="AB74" s="67"/>
      <c r="AC74" s="68"/>
    </row>
    <row r="75" spans="15:29" x14ac:dyDescent="0.25">
      <c r="O75" s="52">
        <v>71</v>
      </c>
      <c r="P75" s="53"/>
      <c r="Q75" s="54"/>
      <c r="R75" s="54"/>
      <c r="S75" s="54"/>
      <c r="T75" s="54">
        <v>39.6</v>
      </c>
      <c r="U75" s="54">
        <v>39.909999999999997</v>
      </c>
      <c r="V75" s="54">
        <v>39.64</v>
      </c>
      <c r="W75" s="67"/>
      <c r="X75" s="54"/>
      <c r="Y75" s="54"/>
      <c r="Z75" s="54">
        <v>40</v>
      </c>
      <c r="AA75" s="54"/>
      <c r="AB75" s="67"/>
      <c r="AC75" s="68"/>
    </row>
    <row r="76" spans="15:29" x14ac:dyDescent="0.25">
      <c r="O76" s="91">
        <v>72</v>
      </c>
      <c r="P76" s="53"/>
      <c r="Q76" s="54"/>
      <c r="R76" s="54"/>
      <c r="S76" s="54"/>
      <c r="T76" s="54">
        <v>39.61</v>
      </c>
      <c r="U76" s="54">
        <v>39.43</v>
      </c>
      <c r="V76" s="54">
        <v>39.83</v>
      </c>
      <c r="W76" s="54"/>
      <c r="X76" s="54"/>
      <c r="Y76" s="54"/>
      <c r="Z76" s="54">
        <v>39.65</v>
      </c>
      <c r="AA76" s="54"/>
      <c r="AB76" s="67"/>
      <c r="AC76" s="68"/>
    </row>
    <row r="77" spans="15:29" x14ac:dyDescent="0.25">
      <c r="O77" s="52">
        <v>73</v>
      </c>
      <c r="P77" s="57"/>
      <c r="Q77" s="55"/>
      <c r="R77" s="54"/>
      <c r="S77" s="55"/>
      <c r="T77" s="54">
        <v>39.57</v>
      </c>
      <c r="U77" s="55">
        <v>39.46</v>
      </c>
      <c r="V77" s="55">
        <v>39.869999999999997</v>
      </c>
      <c r="W77" s="55"/>
      <c r="X77" s="55"/>
      <c r="Y77" s="55"/>
      <c r="Z77" s="55">
        <v>40.299999999999997</v>
      </c>
      <c r="AA77" s="55"/>
      <c r="AB77" s="67"/>
      <c r="AC77" s="68"/>
    </row>
    <row r="78" spans="15:29" x14ac:dyDescent="0.25">
      <c r="O78" s="52">
        <v>74</v>
      </c>
      <c r="P78" s="57"/>
      <c r="Q78" s="55"/>
      <c r="R78" s="54"/>
      <c r="S78" s="55"/>
      <c r="T78" s="55">
        <v>39.549999999999997</v>
      </c>
      <c r="U78" s="55">
        <v>39.44</v>
      </c>
      <c r="V78" s="55">
        <v>39.75</v>
      </c>
      <c r="W78" s="55"/>
      <c r="X78" s="55"/>
      <c r="Y78" s="55"/>
      <c r="Z78" s="55">
        <v>39.659999999999997</v>
      </c>
      <c r="AA78" s="55"/>
      <c r="AB78" s="67"/>
      <c r="AC78" s="68"/>
    </row>
    <row r="79" spans="15:29" x14ac:dyDescent="0.25">
      <c r="O79" s="91">
        <v>75</v>
      </c>
      <c r="P79" s="57"/>
      <c r="Q79" s="55"/>
      <c r="R79" s="54"/>
      <c r="S79" s="55"/>
      <c r="T79" s="55">
        <v>39.619999999999997</v>
      </c>
      <c r="U79" s="55">
        <v>39.96</v>
      </c>
      <c r="V79" s="55">
        <v>39.89</v>
      </c>
      <c r="W79" s="55"/>
      <c r="X79" s="55"/>
      <c r="Y79" s="55"/>
      <c r="Z79" s="55">
        <v>39.549999999999997</v>
      </c>
      <c r="AA79" s="55"/>
      <c r="AB79" s="67"/>
      <c r="AC79" s="68"/>
    </row>
    <row r="80" spans="15:29" x14ac:dyDescent="0.25">
      <c r="O80" s="52">
        <v>76</v>
      </c>
      <c r="P80" s="57"/>
      <c r="Q80" s="55"/>
      <c r="R80" s="54"/>
      <c r="S80" s="55"/>
      <c r="T80" s="55">
        <v>39.71</v>
      </c>
      <c r="U80" s="55">
        <v>40.15</v>
      </c>
      <c r="V80" s="55">
        <v>39.65</v>
      </c>
      <c r="W80" s="55"/>
      <c r="X80" s="55"/>
      <c r="Y80" s="55"/>
      <c r="Z80" s="55">
        <v>40.26</v>
      </c>
      <c r="AA80" s="55"/>
      <c r="AB80" s="67"/>
      <c r="AC80" s="68"/>
    </row>
    <row r="81" spans="15:29" x14ac:dyDescent="0.25">
      <c r="O81" s="52">
        <v>77</v>
      </c>
      <c r="P81" s="57"/>
      <c r="Q81" s="55"/>
      <c r="R81" s="54"/>
      <c r="S81" s="55"/>
      <c r="T81" s="55">
        <v>39.43</v>
      </c>
      <c r="U81" s="55">
        <v>39.61</v>
      </c>
      <c r="V81" s="55">
        <v>39.83</v>
      </c>
      <c r="W81" s="55"/>
      <c r="X81" s="55"/>
      <c r="Y81" s="55"/>
      <c r="Z81" s="55">
        <v>40.409999999999997</v>
      </c>
      <c r="AA81" s="55"/>
      <c r="AB81" s="67"/>
      <c r="AC81" s="68"/>
    </row>
    <row r="82" spans="15:29" x14ac:dyDescent="0.25">
      <c r="O82" s="91">
        <v>78</v>
      </c>
      <c r="P82" s="57"/>
      <c r="Q82" s="55"/>
      <c r="R82" s="54"/>
      <c r="S82" s="55"/>
      <c r="T82" s="55">
        <v>39.58</v>
      </c>
      <c r="U82" s="55">
        <v>39.69</v>
      </c>
      <c r="V82" s="55">
        <v>40.08</v>
      </c>
      <c r="W82" s="55"/>
      <c r="X82" s="55"/>
      <c r="Y82" s="55"/>
      <c r="Z82" s="55">
        <v>40.119999999999997</v>
      </c>
      <c r="AA82" s="55"/>
      <c r="AB82" s="67"/>
      <c r="AC82" s="68"/>
    </row>
    <row r="83" spans="15:29" x14ac:dyDescent="0.25">
      <c r="O83" s="52">
        <v>79</v>
      </c>
      <c r="P83" s="57"/>
      <c r="Q83" s="55"/>
      <c r="R83" s="54"/>
      <c r="S83" s="55"/>
      <c r="T83" s="55">
        <v>39.950000000000003</v>
      </c>
      <c r="U83" s="55">
        <v>39.96</v>
      </c>
      <c r="V83" s="55">
        <v>39.85</v>
      </c>
      <c r="W83" s="55"/>
      <c r="X83" s="55"/>
      <c r="Y83" s="55"/>
      <c r="Z83" s="55">
        <v>39.97</v>
      </c>
      <c r="AA83" s="55"/>
      <c r="AB83" s="67"/>
      <c r="AC83" s="68"/>
    </row>
    <row r="84" spans="15:29" x14ac:dyDescent="0.25">
      <c r="O84" s="52">
        <v>80</v>
      </c>
      <c r="P84" s="57"/>
      <c r="Q84" s="55"/>
      <c r="R84" s="54"/>
      <c r="S84" s="55"/>
      <c r="T84" s="55">
        <v>39.53</v>
      </c>
      <c r="U84" s="55">
        <v>39.72</v>
      </c>
      <c r="V84" s="55">
        <v>40.11</v>
      </c>
      <c r="W84" s="55"/>
      <c r="X84" s="55"/>
      <c r="Y84" s="55"/>
      <c r="Z84" s="55">
        <v>39.869999999999997</v>
      </c>
      <c r="AA84" s="55"/>
      <c r="AB84" s="67"/>
      <c r="AC84" s="68"/>
    </row>
    <row r="85" spans="15:29" x14ac:dyDescent="0.25">
      <c r="O85" s="91">
        <v>81</v>
      </c>
      <c r="P85" s="57"/>
      <c r="Q85" s="55"/>
      <c r="R85" s="54"/>
      <c r="S85" s="55"/>
      <c r="T85" s="55">
        <v>39.83</v>
      </c>
      <c r="U85" s="55">
        <v>40.130000000000003</v>
      </c>
      <c r="V85" s="55"/>
      <c r="W85" s="55"/>
      <c r="X85" s="55"/>
      <c r="Y85" s="55"/>
      <c r="Z85" s="55">
        <v>39.72</v>
      </c>
      <c r="AA85" s="55"/>
      <c r="AB85" s="67"/>
      <c r="AC85" s="68"/>
    </row>
    <row r="86" spans="15:29" x14ac:dyDescent="0.25">
      <c r="O86" s="52">
        <v>82</v>
      </c>
      <c r="P86" s="57"/>
      <c r="Q86" s="55"/>
      <c r="R86" s="54"/>
      <c r="S86" s="55"/>
      <c r="T86" s="55">
        <v>39.86</v>
      </c>
      <c r="U86" s="55"/>
      <c r="V86" s="55"/>
      <c r="W86" s="55"/>
      <c r="X86" s="55"/>
      <c r="Y86" s="55"/>
      <c r="Z86" s="55">
        <v>39.79</v>
      </c>
      <c r="AA86" s="55"/>
      <c r="AB86" s="67"/>
      <c r="AC86" s="68"/>
    </row>
    <row r="87" spans="15:29" x14ac:dyDescent="0.25">
      <c r="O87" s="52">
        <v>83</v>
      </c>
      <c r="P87" s="57"/>
      <c r="Q87" s="55"/>
      <c r="R87" s="54"/>
      <c r="S87" s="55"/>
      <c r="T87" s="55">
        <v>40.01</v>
      </c>
      <c r="U87" s="55"/>
      <c r="V87" s="55"/>
      <c r="W87" s="55"/>
      <c r="X87" s="55"/>
      <c r="Y87" s="55"/>
      <c r="Z87" s="55">
        <v>39.56</v>
      </c>
      <c r="AA87" s="55"/>
      <c r="AB87" s="67"/>
      <c r="AC87" s="68"/>
    </row>
    <row r="88" spans="15:29" x14ac:dyDescent="0.25">
      <c r="O88" s="91">
        <v>84</v>
      </c>
      <c r="P88" s="57"/>
      <c r="Q88" s="55"/>
      <c r="R88" s="54"/>
      <c r="S88" s="55"/>
      <c r="T88" s="55"/>
      <c r="U88" s="55"/>
      <c r="V88" s="55"/>
      <c r="W88" s="55"/>
      <c r="X88" s="55"/>
      <c r="Y88" s="55"/>
      <c r="Z88" s="55">
        <v>39.42</v>
      </c>
      <c r="AA88" s="55"/>
      <c r="AB88" s="67"/>
      <c r="AC88" s="68"/>
    </row>
    <row r="89" spans="15:29" x14ac:dyDescent="0.25">
      <c r="O89" s="52">
        <v>85</v>
      </c>
      <c r="P89" s="57"/>
      <c r="Q89" s="55"/>
      <c r="R89" s="54"/>
      <c r="S89" s="55"/>
      <c r="T89" s="55"/>
      <c r="U89" s="55"/>
      <c r="V89" s="55"/>
      <c r="W89" s="55"/>
      <c r="X89" s="55"/>
      <c r="Y89" s="55"/>
      <c r="Z89" s="55">
        <v>40.07</v>
      </c>
      <c r="AA89" s="55"/>
      <c r="AB89" s="67"/>
      <c r="AC89" s="68"/>
    </row>
    <row r="90" spans="15:29" ht="16.5" thickBot="1" x14ac:dyDescent="0.3">
      <c r="O90" s="52">
        <v>86</v>
      </c>
      <c r="P90" s="58"/>
      <c r="Q90" s="59"/>
      <c r="R90" s="60"/>
      <c r="S90" s="59"/>
      <c r="T90" s="59"/>
      <c r="U90" s="59"/>
      <c r="V90" s="59"/>
      <c r="W90" s="59"/>
      <c r="X90" s="59"/>
      <c r="Y90" s="59"/>
      <c r="Z90" s="59">
        <v>39.700000000000003</v>
      </c>
      <c r="AA90" s="59"/>
      <c r="AB90" s="71"/>
      <c r="AC90" s="72"/>
    </row>
  </sheetData>
  <mergeCells count="13">
    <mergeCell ref="J5:K5"/>
    <mergeCell ref="L5:L6"/>
    <mergeCell ref="M5:M6"/>
    <mergeCell ref="A1:M1"/>
    <mergeCell ref="A3:M3"/>
    <mergeCell ref="A4:K4"/>
    <mergeCell ref="A5:A6"/>
    <mergeCell ref="B5:B6"/>
    <mergeCell ref="C5:C6"/>
    <mergeCell ref="D5:D6"/>
    <mergeCell ref="E5:E6"/>
    <mergeCell ref="F5:H5"/>
    <mergeCell ref="I5:I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Общие результаты</vt:lpstr>
      <vt:lpstr>Регистрация</vt:lpstr>
      <vt:lpstr>Квала</vt:lpstr>
      <vt:lpstr>Бонусы и штрафы</vt:lpstr>
      <vt:lpstr>ПИТЫ</vt:lpstr>
      <vt:lpstr>Mesnyki</vt:lpstr>
      <vt:lpstr>MST</vt:lpstr>
      <vt:lpstr>Flash</vt:lpstr>
      <vt:lpstr>KartFreedom</vt:lpstr>
      <vt:lpstr>FortunaRacing</vt:lpstr>
      <vt:lpstr>SimonF1UP</vt:lpstr>
      <vt:lpstr>NSG</vt:lpstr>
      <vt:lpstr>KS26</vt:lpstr>
      <vt:lpstr>FossaRT</vt:lpstr>
      <vt:lpstr>F1UA</vt:lpstr>
      <vt:lpstr>NaCnudax</vt:lpstr>
      <vt:lpstr>графики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kartingua</cp:lastModifiedBy>
  <dcterms:created xsi:type="dcterms:W3CDTF">2018-10-15T06:40:05Z</dcterms:created>
  <dcterms:modified xsi:type="dcterms:W3CDTF">2018-10-16T14:23:15Z</dcterms:modified>
</cp:coreProperties>
</file>