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firstSheet="14" activeTab="25"/>
  </bookViews>
  <sheets>
    <sheet name="10.04" sheetId="4" r:id="rId1"/>
    <sheet name="17.04" sheetId="5" r:id="rId2"/>
    <sheet name="24.04 " sheetId="7" r:id="rId3"/>
    <sheet name="01.05" sheetId="6" r:id="rId4"/>
    <sheet name="15.05" sheetId="8" r:id="rId5"/>
    <sheet name="22.05" sheetId="9" r:id="rId6"/>
    <sheet name="29.05" sheetId="10" r:id="rId7"/>
    <sheet name="05.06" sheetId="12" r:id="rId8"/>
    <sheet name="12.06" sheetId="11" r:id="rId9"/>
    <sheet name="19.06" sheetId="13" r:id="rId10"/>
    <sheet name="26.06" sheetId="15" r:id="rId11"/>
    <sheet name="03.07" sheetId="16" r:id="rId12"/>
    <sheet name="10.07" sheetId="17" r:id="rId13"/>
    <sheet name="17.07" sheetId="18" r:id="rId14"/>
    <sheet name="24.07" sheetId="19" r:id="rId15"/>
    <sheet name="31.07" sheetId="21" r:id="rId16"/>
    <sheet name="07.08" sheetId="20" r:id="rId17"/>
    <sheet name="14.08" sheetId="22" r:id="rId18"/>
    <sheet name="21.08" sheetId="24" r:id="rId19"/>
    <sheet name="28.08" sheetId="23" r:id="rId20"/>
    <sheet name="04.09" sheetId="26" r:id="rId21"/>
    <sheet name="11.09" sheetId="25" r:id="rId22"/>
    <sheet name="18.09" sheetId="28" r:id="rId23"/>
    <sheet name="25.09" sheetId="27" r:id="rId24"/>
    <sheet name="02.10" sheetId="29" r:id="rId25"/>
    <sheet name="09.10" sheetId="31" r:id="rId26"/>
    <sheet name="111 (14)" sheetId="30" r:id="rId27"/>
  </sheets>
  <calcPr calcId="145621"/>
</workbook>
</file>

<file path=xl/calcChain.xml><?xml version="1.0" encoding="utf-8"?>
<calcChain xmlns="http://schemas.openxmlformats.org/spreadsheetml/2006/main">
  <c r="Z29" i="31" l="1"/>
  <c r="O30" i="31" s="1"/>
  <c r="X29" i="31"/>
  <c r="N30" i="31" s="1"/>
  <c r="V29" i="31"/>
  <c r="M30" i="31" s="1"/>
  <c r="T29" i="31"/>
  <c r="L30" i="31" s="1"/>
  <c r="R29" i="31"/>
  <c r="K30" i="31" s="1"/>
  <c r="P29" i="31"/>
  <c r="J30" i="31" s="1"/>
  <c r="N29" i="31"/>
  <c r="I30" i="31" s="1"/>
  <c r="L29" i="31"/>
  <c r="H30" i="31" s="1"/>
  <c r="J29" i="31"/>
  <c r="G30" i="31" s="1"/>
  <c r="H29" i="31"/>
  <c r="F30" i="31" s="1"/>
  <c r="F29" i="31"/>
  <c r="E30" i="31" s="1"/>
  <c r="D29" i="31"/>
  <c r="D30" i="31" s="1"/>
  <c r="AA28" i="31"/>
  <c r="Y28" i="31"/>
  <c r="W28" i="31"/>
  <c r="U28" i="31"/>
  <c r="S28" i="31"/>
  <c r="Q28" i="31"/>
  <c r="O28" i="31"/>
  <c r="M28" i="31"/>
  <c r="K28" i="31"/>
  <c r="I28" i="31"/>
  <c r="G28" i="31"/>
  <c r="E28" i="31"/>
  <c r="AA27" i="31"/>
  <c r="Y27" i="31"/>
  <c r="W27" i="31"/>
  <c r="U27" i="31"/>
  <c r="S27" i="31"/>
  <c r="Q27" i="31"/>
  <c r="O27" i="31"/>
  <c r="M27" i="31"/>
  <c r="K27" i="31"/>
  <c r="I27" i="31"/>
  <c r="G27" i="31"/>
  <c r="E27" i="31"/>
  <c r="AA26" i="31"/>
  <c r="Y26" i="31"/>
  <c r="W26" i="31"/>
  <c r="U26" i="31"/>
  <c r="S26" i="31"/>
  <c r="Q26" i="31"/>
  <c r="O26" i="31"/>
  <c r="M26" i="31"/>
  <c r="K26" i="31"/>
  <c r="I26" i="31"/>
  <c r="G26" i="31"/>
  <c r="E26" i="31"/>
  <c r="AA25" i="31"/>
  <c r="Y25" i="31"/>
  <c r="W25" i="31"/>
  <c r="U25" i="31"/>
  <c r="S25" i="31"/>
  <c r="Q25" i="31"/>
  <c r="O25" i="31"/>
  <c r="M25" i="31"/>
  <c r="K25" i="31"/>
  <c r="I25" i="31"/>
  <c r="G25" i="31"/>
  <c r="E25" i="31"/>
  <c r="AA24" i="31"/>
  <c r="Y24" i="31"/>
  <c r="W24" i="31"/>
  <c r="U24" i="31"/>
  <c r="S24" i="31"/>
  <c r="Q24" i="31"/>
  <c r="O24" i="31"/>
  <c r="M24" i="31"/>
  <c r="K24" i="31"/>
  <c r="I24" i="31"/>
  <c r="G24" i="31"/>
  <c r="E24" i="31"/>
  <c r="AA23" i="31"/>
  <c r="Y23" i="31"/>
  <c r="W23" i="31"/>
  <c r="U23" i="31"/>
  <c r="S23" i="31"/>
  <c r="Q23" i="31"/>
  <c r="O23" i="31"/>
  <c r="M23" i="31"/>
  <c r="K23" i="31"/>
  <c r="I23" i="31"/>
  <c r="G23" i="31"/>
  <c r="E23" i="31"/>
  <c r="AA22" i="31"/>
  <c r="Y22" i="31"/>
  <c r="W22" i="31"/>
  <c r="U22" i="31"/>
  <c r="S22" i="31"/>
  <c r="Q22" i="31"/>
  <c r="O22" i="31"/>
  <c r="M22" i="31"/>
  <c r="K22" i="31"/>
  <c r="I22" i="31"/>
  <c r="G22" i="31"/>
  <c r="E22" i="31"/>
  <c r="AA21" i="31"/>
  <c r="Y21" i="31"/>
  <c r="W21" i="31"/>
  <c r="U21" i="31"/>
  <c r="S21" i="31"/>
  <c r="Q21" i="31"/>
  <c r="O21" i="31"/>
  <c r="M21" i="31"/>
  <c r="K21" i="31"/>
  <c r="I21" i="31"/>
  <c r="G21" i="31"/>
  <c r="E21" i="31"/>
  <c r="AA20" i="31"/>
  <c r="Y20" i="31"/>
  <c r="W20" i="31"/>
  <c r="U20" i="31"/>
  <c r="S20" i="31"/>
  <c r="Q20" i="31"/>
  <c r="O20" i="31"/>
  <c r="M20" i="31"/>
  <c r="K20" i="31"/>
  <c r="I20" i="31"/>
  <c r="G20" i="31"/>
  <c r="E20" i="31"/>
  <c r="AA19" i="31"/>
  <c r="Y19" i="31"/>
  <c r="W19" i="31"/>
  <c r="U19" i="31"/>
  <c r="S19" i="31"/>
  <c r="Q19" i="31"/>
  <c r="O19" i="31"/>
  <c r="M19" i="31"/>
  <c r="K19" i="31"/>
  <c r="I19" i="31"/>
  <c r="G19" i="31"/>
  <c r="E19" i="31"/>
  <c r="AA18" i="31"/>
  <c r="Y18" i="31"/>
  <c r="W18" i="31"/>
  <c r="U18" i="31"/>
  <c r="S18" i="31"/>
  <c r="Q18" i="31"/>
  <c r="O18" i="31"/>
  <c r="M18" i="31"/>
  <c r="K18" i="31"/>
  <c r="I18" i="31"/>
  <c r="G18" i="31"/>
  <c r="E18" i="31"/>
  <c r="AA17" i="31"/>
  <c r="Y17" i="31"/>
  <c r="W17" i="31"/>
  <c r="U17" i="31"/>
  <c r="S17" i="31"/>
  <c r="Q17" i="31"/>
  <c r="O17" i="31"/>
  <c r="M17" i="31"/>
  <c r="K17" i="31"/>
  <c r="I17" i="31"/>
  <c r="G17" i="31"/>
  <c r="E17" i="31"/>
  <c r="AA16" i="31"/>
  <c r="Y16" i="31"/>
  <c r="W16" i="31"/>
  <c r="U16" i="31"/>
  <c r="S16" i="31"/>
  <c r="Q16" i="31"/>
  <c r="O16" i="31"/>
  <c r="M16" i="31"/>
  <c r="K16" i="31"/>
  <c r="I16" i="31"/>
  <c r="G16" i="31"/>
  <c r="E16" i="31"/>
  <c r="AA15" i="31"/>
  <c r="Y15" i="31"/>
  <c r="W15" i="31"/>
  <c r="U15" i="31"/>
  <c r="S15" i="31"/>
  <c r="Q15" i="31"/>
  <c r="O15" i="31"/>
  <c r="M15" i="31"/>
  <c r="K15" i="31"/>
  <c r="I15" i="31"/>
  <c r="G15" i="31"/>
  <c r="E15" i="31"/>
  <c r="AA14" i="31"/>
  <c r="Y14" i="31"/>
  <c r="W14" i="31"/>
  <c r="U14" i="31"/>
  <c r="S14" i="31"/>
  <c r="Q14" i="31"/>
  <c r="O14" i="31"/>
  <c r="M14" i="31"/>
  <c r="K14" i="31"/>
  <c r="I14" i="31"/>
  <c r="G14" i="31"/>
  <c r="E14" i="31"/>
  <c r="AA13" i="31"/>
  <c r="Y13" i="31"/>
  <c r="W13" i="31"/>
  <c r="U13" i="31"/>
  <c r="S13" i="31"/>
  <c r="Q13" i="31"/>
  <c r="O13" i="31"/>
  <c r="M13" i="31"/>
  <c r="K13" i="31"/>
  <c r="I13" i="31"/>
  <c r="G13" i="31"/>
  <c r="E13" i="31"/>
  <c r="AF12" i="31"/>
  <c r="AA12" i="31"/>
  <c r="Y12" i="31"/>
  <c r="W12" i="31"/>
  <c r="U12" i="31"/>
  <c r="S12" i="31"/>
  <c r="Q12" i="31"/>
  <c r="O12" i="31"/>
  <c r="M12" i="31"/>
  <c r="K12" i="31"/>
  <c r="I12" i="31"/>
  <c r="G12" i="31"/>
  <c r="E12" i="31"/>
  <c r="AA7" i="31"/>
  <c r="Y7" i="31"/>
  <c r="W7" i="31"/>
  <c r="U7" i="31"/>
  <c r="S7" i="31"/>
  <c r="Q7" i="31"/>
  <c r="O7" i="31"/>
  <c r="M7" i="31"/>
  <c r="K7" i="31"/>
  <c r="I7" i="31"/>
  <c r="G7" i="31"/>
  <c r="E7" i="31"/>
  <c r="AA11" i="31"/>
  <c r="Y11" i="31"/>
  <c r="W11" i="31"/>
  <c r="U11" i="31"/>
  <c r="S11" i="31"/>
  <c r="Q11" i="31"/>
  <c r="O11" i="31"/>
  <c r="M11" i="31"/>
  <c r="K11" i="31"/>
  <c r="I11" i="31"/>
  <c r="G11" i="31"/>
  <c r="E11" i="31"/>
  <c r="AA8" i="31"/>
  <c r="Y8" i="31"/>
  <c r="W8" i="31"/>
  <c r="U8" i="31"/>
  <c r="S8" i="31"/>
  <c r="Q8" i="31"/>
  <c r="O8" i="31"/>
  <c r="M8" i="31"/>
  <c r="K8" i="31"/>
  <c r="I8" i="31"/>
  <c r="G8" i="31"/>
  <c r="E8" i="31"/>
  <c r="AA9" i="31"/>
  <c r="Y9" i="31"/>
  <c r="W9" i="31"/>
  <c r="U9" i="31"/>
  <c r="S9" i="31"/>
  <c r="Q9" i="31"/>
  <c r="O9" i="31"/>
  <c r="M9" i="31"/>
  <c r="K9" i="31"/>
  <c r="I9" i="31"/>
  <c r="G9" i="31"/>
  <c r="E9" i="31"/>
  <c r="AA10" i="31"/>
  <c r="Y10" i="31"/>
  <c r="W10" i="31"/>
  <c r="U10" i="31"/>
  <c r="S10" i="31"/>
  <c r="Q10" i="31"/>
  <c r="O10" i="31"/>
  <c r="M10" i="31"/>
  <c r="K10" i="31"/>
  <c r="I10" i="31"/>
  <c r="G10" i="31"/>
  <c r="E10" i="31"/>
  <c r="AA6" i="31"/>
  <c r="Y6" i="31"/>
  <c r="W6" i="31"/>
  <c r="U6" i="31"/>
  <c r="S6" i="31"/>
  <c r="Q6" i="31"/>
  <c r="O6" i="31"/>
  <c r="M6" i="31"/>
  <c r="K6" i="31"/>
  <c r="I6" i="31"/>
  <c r="G6" i="31"/>
  <c r="E6" i="31"/>
  <c r="AA5" i="31"/>
  <c r="Y5" i="31"/>
  <c r="W5" i="31"/>
  <c r="U5" i="31"/>
  <c r="S5" i="31"/>
  <c r="Q5" i="31"/>
  <c r="O5" i="31"/>
  <c r="M5" i="31"/>
  <c r="K5" i="31"/>
  <c r="I5" i="31"/>
  <c r="G5" i="31"/>
  <c r="E5" i="31"/>
  <c r="AB13" i="31" l="1"/>
  <c r="A13" i="31" s="1"/>
  <c r="AB14" i="31"/>
  <c r="A14" i="31" s="1"/>
  <c r="AB15" i="31"/>
  <c r="A15" i="31" s="1"/>
  <c r="AB16" i="31"/>
  <c r="A16" i="31" s="1"/>
  <c r="AB17" i="31"/>
  <c r="A17" i="31" s="1"/>
  <c r="AB18" i="31"/>
  <c r="A18" i="31" s="1"/>
  <c r="AB19" i="31"/>
  <c r="A19" i="31" s="1"/>
  <c r="AB20" i="31"/>
  <c r="A20" i="31" s="1"/>
  <c r="AB21" i="31"/>
  <c r="A21" i="31" s="1"/>
  <c r="AB22" i="31"/>
  <c r="A22" i="31" s="1"/>
  <c r="AB23" i="31"/>
  <c r="A23" i="31" s="1"/>
  <c r="AB24" i="31"/>
  <c r="A24" i="31" s="1"/>
  <c r="AB25" i="31"/>
  <c r="A25" i="31" s="1"/>
  <c r="AB26" i="31"/>
  <c r="A26" i="31" s="1"/>
  <c r="AB27" i="31"/>
  <c r="A27" i="31" s="1"/>
  <c r="AB28" i="31"/>
  <c r="A28" i="31" s="1"/>
  <c r="AB5" i="31"/>
  <c r="AB6" i="31"/>
  <c r="AB10" i="31"/>
  <c r="AB9" i="31"/>
  <c r="AB8" i="31"/>
  <c r="AB11" i="31"/>
  <c r="AB7" i="31"/>
  <c r="AB12" i="31"/>
  <c r="A12" i="31" s="1"/>
  <c r="E29" i="31"/>
  <c r="G29" i="31"/>
  <c r="I29" i="31"/>
  <c r="K29" i="31"/>
  <c r="M29" i="31"/>
  <c r="O29" i="31"/>
  <c r="Q29" i="31"/>
  <c r="S29" i="31"/>
  <c r="U29" i="31"/>
  <c r="W29" i="31"/>
  <c r="Y29" i="31"/>
  <c r="AA29" i="31"/>
  <c r="A7" i="31" l="1"/>
  <c r="A11" i="31"/>
  <c r="A9" i="31"/>
  <c r="A8" i="31"/>
  <c r="A10" i="31"/>
  <c r="A6" i="31"/>
  <c r="A5" i="31"/>
  <c r="AB29" i="31"/>
  <c r="Z29" i="30" l="1"/>
  <c r="O30" i="30" s="1"/>
  <c r="X29" i="30"/>
  <c r="N30" i="30" s="1"/>
  <c r="V29" i="30"/>
  <c r="M30" i="30" s="1"/>
  <c r="T29" i="30"/>
  <c r="L30" i="30" s="1"/>
  <c r="R29" i="30"/>
  <c r="K30" i="30" s="1"/>
  <c r="P29" i="30"/>
  <c r="J30" i="30" s="1"/>
  <c r="N29" i="30"/>
  <c r="I30" i="30" s="1"/>
  <c r="L29" i="30"/>
  <c r="H30" i="30" s="1"/>
  <c r="J29" i="30"/>
  <c r="G30" i="30" s="1"/>
  <c r="H29" i="30"/>
  <c r="F30" i="30" s="1"/>
  <c r="F29" i="30"/>
  <c r="E30" i="30" s="1"/>
  <c r="D29" i="30"/>
  <c r="D30" i="30" s="1"/>
  <c r="AA28" i="30"/>
  <c r="Y28" i="30"/>
  <c r="W28" i="30"/>
  <c r="U28" i="30"/>
  <c r="S28" i="30"/>
  <c r="Q28" i="30"/>
  <c r="O28" i="30"/>
  <c r="M28" i="30"/>
  <c r="K28" i="30"/>
  <c r="I28" i="30"/>
  <c r="G28" i="30"/>
  <c r="E28" i="30"/>
  <c r="AB28" i="30" s="1"/>
  <c r="A28" i="30" s="1"/>
  <c r="AA27" i="30"/>
  <c r="Y27" i="30"/>
  <c r="W27" i="30"/>
  <c r="U27" i="30"/>
  <c r="S27" i="30"/>
  <c r="Q27" i="30"/>
  <c r="O27" i="30"/>
  <c r="M27" i="30"/>
  <c r="K27" i="30"/>
  <c r="I27" i="30"/>
  <c r="G27" i="30"/>
  <c r="E27" i="30"/>
  <c r="AB27" i="30" s="1"/>
  <c r="A27" i="30" s="1"/>
  <c r="AA26" i="30"/>
  <c r="Y26" i="30"/>
  <c r="W26" i="30"/>
  <c r="U26" i="30"/>
  <c r="S26" i="30"/>
  <c r="Q26" i="30"/>
  <c r="O26" i="30"/>
  <c r="M26" i="30"/>
  <c r="K26" i="30"/>
  <c r="I26" i="30"/>
  <c r="G26" i="30"/>
  <c r="E26" i="30"/>
  <c r="AB26" i="30" s="1"/>
  <c r="A26" i="30" s="1"/>
  <c r="AA25" i="30"/>
  <c r="Y25" i="30"/>
  <c r="W25" i="30"/>
  <c r="U25" i="30"/>
  <c r="S25" i="30"/>
  <c r="Q25" i="30"/>
  <c r="O25" i="30"/>
  <c r="M25" i="30"/>
  <c r="K25" i="30"/>
  <c r="I25" i="30"/>
  <c r="G25" i="30"/>
  <c r="E25" i="30"/>
  <c r="AB25" i="30" s="1"/>
  <c r="A25" i="30" s="1"/>
  <c r="AA24" i="30"/>
  <c r="Y24" i="30"/>
  <c r="W24" i="30"/>
  <c r="U24" i="30"/>
  <c r="S24" i="30"/>
  <c r="Q24" i="30"/>
  <c r="O24" i="30"/>
  <c r="M24" i="30"/>
  <c r="K24" i="30"/>
  <c r="I24" i="30"/>
  <c r="G24" i="30"/>
  <c r="E24" i="30"/>
  <c r="AB24" i="30" s="1"/>
  <c r="A24" i="30" s="1"/>
  <c r="AA23" i="30"/>
  <c r="Y23" i="30"/>
  <c r="W23" i="30"/>
  <c r="U23" i="30"/>
  <c r="S23" i="30"/>
  <c r="Q23" i="30"/>
  <c r="O23" i="30"/>
  <c r="M23" i="30"/>
  <c r="K23" i="30"/>
  <c r="I23" i="30"/>
  <c r="G23" i="30"/>
  <c r="E23" i="30"/>
  <c r="AB23" i="30" s="1"/>
  <c r="A23" i="30" s="1"/>
  <c r="AA22" i="30"/>
  <c r="Y22" i="30"/>
  <c r="W22" i="30"/>
  <c r="U22" i="30"/>
  <c r="S22" i="30"/>
  <c r="Q22" i="30"/>
  <c r="O22" i="30"/>
  <c r="M22" i="30"/>
  <c r="K22" i="30"/>
  <c r="I22" i="30"/>
  <c r="G22" i="30"/>
  <c r="E22" i="30"/>
  <c r="AB22" i="30" s="1"/>
  <c r="A22" i="30" s="1"/>
  <c r="AA21" i="30"/>
  <c r="Y21" i="30"/>
  <c r="W21" i="30"/>
  <c r="U21" i="30"/>
  <c r="S21" i="30"/>
  <c r="Q21" i="30"/>
  <c r="O21" i="30"/>
  <c r="M21" i="30"/>
  <c r="K21" i="30"/>
  <c r="I21" i="30"/>
  <c r="G21" i="30"/>
  <c r="E21" i="30"/>
  <c r="AB21" i="30" s="1"/>
  <c r="A21" i="30" s="1"/>
  <c r="AA20" i="30"/>
  <c r="Y20" i="30"/>
  <c r="W20" i="30"/>
  <c r="U20" i="30"/>
  <c r="S20" i="30"/>
  <c r="Q20" i="30"/>
  <c r="O20" i="30"/>
  <c r="M20" i="30"/>
  <c r="K20" i="30"/>
  <c r="I20" i="30"/>
  <c r="G20" i="30"/>
  <c r="E20" i="30"/>
  <c r="AB20" i="30" s="1"/>
  <c r="A20" i="30" s="1"/>
  <c r="AA19" i="30"/>
  <c r="Y19" i="30"/>
  <c r="W19" i="30"/>
  <c r="U19" i="30"/>
  <c r="S19" i="30"/>
  <c r="Q19" i="30"/>
  <c r="O19" i="30"/>
  <c r="M19" i="30"/>
  <c r="K19" i="30"/>
  <c r="I19" i="30"/>
  <c r="G19" i="30"/>
  <c r="E19" i="30"/>
  <c r="AB19" i="30" s="1"/>
  <c r="A19" i="30" s="1"/>
  <c r="AA18" i="30"/>
  <c r="Y18" i="30"/>
  <c r="W18" i="30"/>
  <c r="U18" i="30"/>
  <c r="S18" i="30"/>
  <c r="Q18" i="30"/>
  <c r="O18" i="30"/>
  <c r="M18" i="30"/>
  <c r="K18" i="30"/>
  <c r="I18" i="30"/>
  <c r="G18" i="30"/>
  <c r="E18" i="30"/>
  <c r="AB18" i="30" s="1"/>
  <c r="A18" i="30" s="1"/>
  <c r="AA17" i="30"/>
  <c r="Y17" i="30"/>
  <c r="W17" i="30"/>
  <c r="U17" i="30"/>
  <c r="S17" i="30"/>
  <c r="Q17" i="30"/>
  <c r="O17" i="30"/>
  <c r="M17" i="30"/>
  <c r="K17" i="30"/>
  <c r="I17" i="30"/>
  <c r="G17" i="30"/>
  <c r="E17" i="30"/>
  <c r="AB17" i="30" s="1"/>
  <c r="A17" i="30" s="1"/>
  <c r="AA16" i="30"/>
  <c r="Y16" i="30"/>
  <c r="W16" i="30"/>
  <c r="U16" i="30"/>
  <c r="S16" i="30"/>
  <c r="Q16" i="30"/>
  <c r="O16" i="30"/>
  <c r="M16" i="30"/>
  <c r="K16" i="30"/>
  <c r="I16" i="30"/>
  <c r="G16" i="30"/>
  <c r="E16" i="30"/>
  <c r="AB16" i="30" s="1"/>
  <c r="A16" i="30" s="1"/>
  <c r="AA15" i="30"/>
  <c r="Y15" i="30"/>
  <c r="W15" i="30"/>
  <c r="U15" i="30"/>
  <c r="S15" i="30"/>
  <c r="Q15" i="30"/>
  <c r="O15" i="30"/>
  <c r="M15" i="30"/>
  <c r="K15" i="30"/>
  <c r="I15" i="30"/>
  <c r="G15" i="30"/>
  <c r="E15" i="30"/>
  <c r="AB15" i="30" s="1"/>
  <c r="A15" i="30" s="1"/>
  <c r="AA14" i="30"/>
  <c r="Y14" i="30"/>
  <c r="W14" i="30"/>
  <c r="U14" i="30"/>
  <c r="S14" i="30"/>
  <c r="Q14" i="30"/>
  <c r="O14" i="30"/>
  <c r="M14" i="30"/>
  <c r="K14" i="30"/>
  <c r="I14" i="30"/>
  <c r="G14" i="30"/>
  <c r="E14" i="30"/>
  <c r="AB14" i="30" s="1"/>
  <c r="A14" i="30" s="1"/>
  <c r="AA13" i="30"/>
  <c r="Y13" i="30"/>
  <c r="W13" i="30"/>
  <c r="U13" i="30"/>
  <c r="S13" i="30"/>
  <c r="Q13" i="30"/>
  <c r="O13" i="30"/>
  <c r="M13" i="30"/>
  <c r="K13" i="30"/>
  <c r="I13" i="30"/>
  <c r="G13" i="30"/>
  <c r="E13" i="30"/>
  <c r="AB13" i="30" s="1"/>
  <c r="A13" i="30" s="1"/>
  <c r="AF12" i="30"/>
  <c r="AA12" i="30"/>
  <c r="Y12" i="30"/>
  <c r="W12" i="30"/>
  <c r="U12" i="30"/>
  <c r="S12" i="30"/>
  <c r="Q12" i="30"/>
  <c r="O12" i="30"/>
  <c r="M12" i="30"/>
  <c r="K12" i="30"/>
  <c r="I12" i="30"/>
  <c r="G12" i="30"/>
  <c r="E12" i="30"/>
  <c r="AB12" i="30" s="1"/>
  <c r="A12" i="30" s="1"/>
  <c r="AA11" i="30"/>
  <c r="Y11" i="30"/>
  <c r="W11" i="30"/>
  <c r="U11" i="30"/>
  <c r="S11" i="30"/>
  <c r="Q11" i="30"/>
  <c r="O11" i="30"/>
  <c r="M11" i="30"/>
  <c r="K11" i="30"/>
  <c r="I11" i="30"/>
  <c r="G11" i="30"/>
  <c r="E11" i="30"/>
  <c r="AB11" i="30" s="1"/>
  <c r="A11" i="30" s="1"/>
  <c r="AA10" i="30"/>
  <c r="Y10" i="30"/>
  <c r="W10" i="30"/>
  <c r="U10" i="30"/>
  <c r="S10" i="30"/>
  <c r="Q10" i="30"/>
  <c r="O10" i="30"/>
  <c r="M10" i="30"/>
  <c r="K10" i="30"/>
  <c r="I10" i="30"/>
  <c r="G10" i="30"/>
  <c r="E10" i="30"/>
  <c r="AB10" i="30" s="1"/>
  <c r="A10" i="30" s="1"/>
  <c r="AA9" i="30"/>
  <c r="Y9" i="30"/>
  <c r="W9" i="30"/>
  <c r="U9" i="30"/>
  <c r="S9" i="30"/>
  <c r="Q9" i="30"/>
  <c r="O9" i="30"/>
  <c r="M9" i="30"/>
  <c r="K9" i="30"/>
  <c r="I9" i="30"/>
  <c r="G9" i="30"/>
  <c r="E9" i="30"/>
  <c r="AB9" i="30" s="1"/>
  <c r="A9" i="30" s="1"/>
  <c r="AA8" i="30"/>
  <c r="Y8" i="30"/>
  <c r="W8" i="30"/>
  <c r="U8" i="30"/>
  <c r="S8" i="30"/>
  <c r="Q8" i="30"/>
  <c r="O8" i="30"/>
  <c r="M8" i="30"/>
  <c r="K8" i="30"/>
  <c r="I8" i="30"/>
  <c r="G8" i="30"/>
  <c r="E8" i="30"/>
  <c r="AB8" i="30" s="1"/>
  <c r="A8" i="30" s="1"/>
  <c r="AA7" i="30"/>
  <c r="Y7" i="30"/>
  <c r="W7" i="30"/>
  <c r="U7" i="30"/>
  <c r="S7" i="30"/>
  <c r="Q7" i="30"/>
  <c r="O7" i="30"/>
  <c r="M7" i="30"/>
  <c r="K7" i="30"/>
  <c r="I7" i="30"/>
  <c r="G7" i="30"/>
  <c r="E7" i="30"/>
  <c r="AB7" i="30" s="1"/>
  <c r="A7" i="30" s="1"/>
  <c r="AA6" i="30"/>
  <c r="Y6" i="30"/>
  <c r="W6" i="30"/>
  <c r="U6" i="30"/>
  <c r="S6" i="30"/>
  <c r="Q6" i="30"/>
  <c r="O6" i="30"/>
  <c r="M6" i="30"/>
  <c r="K6" i="30"/>
  <c r="I6" i="30"/>
  <c r="G6" i="30"/>
  <c r="E6" i="30"/>
  <c r="AB6" i="30" s="1"/>
  <c r="A6" i="30" s="1"/>
  <c r="AA5" i="30"/>
  <c r="Y5" i="30"/>
  <c r="W5" i="30"/>
  <c r="U5" i="30"/>
  <c r="S5" i="30"/>
  <c r="Q5" i="30"/>
  <c r="O5" i="30"/>
  <c r="M5" i="30"/>
  <c r="K5" i="30"/>
  <c r="I5" i="30"/>
  <c r="G5" i="30"/>
  <c r="E5" i="30"/>
  <c r="AB5" i="30" s="1"/>
  <c r="AB29" i="30" l="1"/>
  <c r="A5" i="30"/>
  <c r="E29" i="30"/>
  <c r="G29" i="30"/>
  <c r="I29" i="30"/>
  <c r="K29" i="30"/>
  <c r="M29" i="30"/>
  <c r="O29" i="30"/>
  <c r="Q29" i="30"/>
  <c r="S29" i="30"/>
  <c r="U29" i="30"/>
  <c r="W29" i="30"/>
  <c r="Y29" i="30"/>
  <c r="AA29" i="30"/>
  <c r="Z29" i="29"/>
  <c r="O30" i="29" s="1"/>
  <c r="X29" i="29"/>
  <c r="N30" i="29" s="1"/>
  <c r="V29" i="29"/>
  <c r="M30" i="29" s="1"/>
  <c r="T29" i="29"/>
  <c r="L30" i="29" s="1"/>
  <c r="R29" i="29"/>
  <c r="K30" i="29" s="1"/>
  <c r="P29" i="29"/>
  <c r="J30" i="29" s="1"/>
  <c r="N29" i="29"/>
  <c r="I30" i="29" s="1"/>
  <c r="L29" i="29"/>
  <c r="H30" i="29" s="1"/>
  <c r="J29" i="29"/>
  <c r="G30" i="29" s="1"/>
  <c r="H29" i="29"/>
  <c r="F30" i="29" s="1"/>
  <c r="F29" i="29"/>
  <c r="E30" i="29" s="1"/>
  <c r="D29" i="29"/>
  <c r="D30" i="29" s="1"/>
  <c r="AA28" i="29"/>
  <c r="Y28" i="29"/>
  <c r="W28" i="29"/>
  <c r="U28" i="29"/>
  <c r="S28" i="29"/>
  <c r="Q28" i="29"/>
  <c r="O28" i="29"/>
  <c r="M28" i="29"/>
  <c r="K28" i="29"/>
  <c r="I28" i="29"/>
  <c r="G28" i="29"/>
  <c r="E28" i="29"/>
  <c r="AA27" i="29"/>
  <c r="Y27" i="29"/>
  <c r="W27" i="29"/>
  <c r="U27" i="29"/>
  <c r="S27" i="29"/>
  <c r="Q27" i="29"/>
  <c r="O27" i="29"/>
  <c r="M27" i="29"/>
  <c r="K27" i="29"/>
  <c r="I27" i="29"/>
  <c r="G27" i="29"/>
  <c r="E27" i="29"/>
  <c r="AA26" i="29"/>
  <c r="Y26" i="29"/>
  <c r="W26" i="29"/>
  <c r="U26" i="29"/>
  <c r="S26" i="29"/>
  <c r="Q26" i="29"/>
  <c r="O26" i="29"/>
  <c r="M26" i="29"/>
  <c r="K26" i="29"/>
  <c r="I26" i="29"/>
  <c r="G26" i="29"/>
  <c r="E26" i="29"/>
  <c r="AA25" i="29"/>
  <c r="Y25" i="29"/>
  <c r="W25" i="29"/>
  <c r="U25" i="29"/>
  <c r="S25" i="29"/>
  <c r="Q25" i="29"/>
  <c r="O25" i="29"/>
  <c r="M25" i="29"/>
  <c r="K25" i="29"/>
  <c r="I25" i="29"/>
  <c r="G25" i="29"/>
  <c r="E25" i="29"/>
  <c r="AA24" i="29"/>
  <c r="Y24" i="29"/>
  <c r="W24" i="29"/>
  <c r="U24" i="29"/>
  <c r="S24" i="29"/>
  <c r="Q24" i="29"/>
  <c r="O24" i="29"/>
  <c r="M24" i="29"/>
  <c r="K24" i="29"/>
  <c r="I24" i="29"/>
  <c r="G24" i="29"/>
  <c r="E24" i="29"/>
  <c r="AA23" i="29"/>
  <c r="Y23" i="29"/>
  <c r="W23" i="29"/>
  <c r="U23" i="29"/>
  <c r="S23" i="29"/>
  <c r="Q23" i="29"/>
  <c r="O23" i="29"/>
  <c r="M23" i="29"/>
  <c r="K23" i="29"/>
  <c r="I23" i="29"/>
  <c r="G23" i="29"/>
  <c r="E23" i="29"/>
  <c r="AA22" i="29"/>
  <c r="Y22" i="29"/>
  <c r="W22" i="29"/>
  <c r="U22" i="29"/>
  <c r="S22" i="29"/>
  <c r="Q22" i="29"/>
  <c r="O22" i="29"/>
  <c r="M22" i="29"/>
  <c r="K22" i="29"/>
  <c r="I22" i="29"/>
  <c r="G22" i="29"/>
  <c r="E22" i="29"/>
  <c r="AA21" i="29"/>
  <c r="Y21" i="29"/>
  <c r="W21" i="29"/>
  <c r="U21" i="29"/>
  <c r="S21" i="29"/>
  <c r="Q21" i="29"/>
  <c r="O21" i="29"/>
  <c r="M21" i="29"/>
  <c r="K21" i="29"/>
  <c r="I21" i="29"/>
  <c r="G21" i="29"/>
  <c r="E21" i="29"/>
  <c r="AA20" i="29"/>
  <c r="Y20" i="29"/>
  <c r="W20" i="29"/>
  <c r="U20" i="29"/>
  <c r="S20" i="29"/>
  <c r="Q20" i="29"/>
  <c r="O20" i="29"/>
  <c r="M20" i="29"/>
  <c r="K20" i="29"/>
  <c r="I20" i="29"/>
  <c r="G20" i="29"/>
  <c r="E20" i="29"/>
  <c r="AA19" i="29"/>
  <c r="Y19" i="29"/>
  <c r="W19" i="29"/>
  <c r="U19" i="29"/>
  <c r="S19" i="29"/>
  <c r="Q19" i="29"/>
  <c r="O19" i="29"/>
  <c r="M19" i="29"/>
  <c r="K19" i="29"/>
  <c r="I19" i="29"/>
  <c r="G19" i="29"/>
  <c r="E19" i="29"/>
  <c r="AA18" i="29"/>
  <c r="Y18" i="29"/>
  <c r="W18" i="29"/>
  <c r="U18" i="29"/>
  <c r="S18" i="29"/>
  <c r="Q18" i="29"/>
  <c r="O18" i="29"/>
  <c r="M18" i="29"/>
  <c r="K18" i="29"/>
  <c r="I18" i="29"/>
  <c r="G18" i="29"/>
  <c r="E18" i="29"/>
  <c r="AA17" i="29"/>
  <c r="Y17" i="29"/>
  <c r="W17" i="29"/>
  <c r="U17" i="29"/>
  <c r="S17" i="29"/>
  <c r="Q17" i="29"/>
  <c r="O17" i="29"/>
  <c r="M17" i="29"/>
  <c r="K17" i="29"/>
  <c r="I17" i="29"/>
  <c r="G17" i="29"/>
  <c r="E17" i="29"/>
  <c r="AA16" i="29"/>
  <c r="Y16" i="29"/>
  <c r="W16" i="29"/>
  <c r="U16" i="29"/>
  <c r="S16" i="29"/>
  <c r="Q16" i="29"/>
  <c r="O16" i="29"/>
  <c r="M16" i="29"/>
  <c r="K16" i="29"/>
  <c r="I16" i="29"/>
  <c r="G16" i="29"/>
  <c r="E16" i="29"/>
  <c r="AA15" i="29"/>
  <c r="Y15" i="29"/>
  <c r="W15" i="29"/>
  <c r="U15" i="29"/>
  <c r="S15" i="29"/>
  <c r="Q15" i="29"/>
  <c r="O15" i="29"/>
  <c r="M15" i="29"/>
  <c r="K15" i="29"/>
  <c r="I15" i="29"/>
  <c r="G15" i="29"/>
  <c r="E15" i="29"/>
  <c r="AA14" i="29"/>
  <c r="Y14" i="29"/>
  <c r="W14" i="29"/>
  <c r="U14" i="29"/>
  <c r="S14" i="29"/>
  <c r="Q14" i="29"/>
  <c r="O14" i="29"/>
  <c r="M14" i="29"/>
  <c r="K14" i="29"/>
  <c r="I14" i="29"/>
  <c r="G14" i="29"/>
  <c r="E14" i="29"/>
  <c r="AA13" i="29"/>
  <c r="Y13" i="29"/>
  <c r="W13" i="29"/>
  <c r="U13" i="29"/>
  <c r="S13" i="29"/>
  <c r="Q13" i="29"/>
  <c r="O13" i="29"/>
  <c r="M13" i="29"/>
  <c r="K13" i="29"/>
  <c r="I13" i="29"/>
  <c r="G13" i="29"/>
  <c r="E13" i="29"/>
  <c r="AA11" i="29"/>
  <c r="Y11" i="29"/>
  <c r="W11" i="29"/>
  <c r="U11" i="29"/>
  <c r="S11" i="29"/>
  <c r="Q11" i="29"/>
  <c r="O11" i="29"/>
  <c r="M11" i="29"/>
  <c r="K11" i="29"/>
  <c r="I11" i="29"/>
  <c r="G11" i="29"/>
  <c r="E11" i="29"/>
  <c r="AA10" i="29"/>
  <c r="Y10" i="29"/>
  <c r="W10" i="29"/>
  <c r="U10" i="29"/>
  <c r="S10" i="29"/>
  <c r="Q10" i="29"/>
  <c r="O10" i="29"/>
  <c r="M10" i="29"/>
  <c r="K10" i="29"/>
  <c r="I10" i="29"/>
  <c r="G10" i="29"/>
  <c r="E10" i="29"/>
  <c r="AA6" i="29"/>
  <c r="Y6" i="29"/>
  <c r="W6" i="29"/>
  <c r="U6" i="29"/>
  <c r="S6" i="29"/>
  <c r="Q6" i="29"/>
  <c r="O6" i="29"/>
  <c r="M6" i="29"/>
  <c r="K6" i="29"/>
  <c r="I6" i="29"/>
  <c r="G6" i="29"/>
  <c r="E6" i="29"/>
  <c r="AA7" i="29"/>
  <c r="Y7" i="29"/>
  <c r="W7" i="29"/>
  <c r="U7" i="29"/>
  <c r="S7" i="29"/>
  <c r="Q7" i="29"/>
  <c r="O7" i="29"/>
  <c r="M7" i="29"/>
  <c r="K7" i="29"/>
  <c r="I7" i="29"/>
  <c r="G7" i="29"/>
  <c r="E7" i="29"/>
  <c r="AA8" i="29"/>
  <c r="Y8" i="29"/>
  <c r="W8" i="29"/>
  <c r="U8" i="29"/>
  <c r="S8" i="29"/>
  <c r="Q8" i="29"/>
  <c r="O8" i="29"/>
  <c r="M8" i="29"/>
  <c r="K8" i="29"/>
  <c r="I8" i="29"/>
  <c r="G8" i="29"/>
  <c r="E8" i="29"/>
  <c r="AA12" i="29"/>
  <c r="Y12" i="29"/>
  <c r="W12" i="29"/>
  <c r="U12" i="29"/>
  <c r="S12" i="29"/>
  <c r="Q12" i="29"/>
  <c r="O12" i="29"/>
  <c r="M12" i="29"/>
  <c r="K12" i="29"/>
  <c r="I12" i="29"/>
  <c r="G12" i="29"/>
  <c r="E12" i="29"/>
  <c r="AA9" i="29"/>
  <c r="Y9" i="29"/>
  <c r="W9" i="29"/>
  <c r="U9" i="29"/>
  <c r="S9" i="29"/>
  <c r="Q9" i="29"/>
  <c r="O9" i="29"/>
  <c r="M9" i="29"/>
  <c r="K9" i="29"/>
  <c r="I9" i="29"/>
  <c r="G9" i="29"/>
  <c r="E9" i="29"/>
  <c r="AA5" i="29"/>
  <c r="Y5" i="29"/>
  <c r="W5" i="29"/>
  <c r="U5" i="29"/>
  <c r="S5" i="29"/>
  <c r="Q5" i="29"/>
  <c r="O5" i="29"/>
  <c r="M5" i="29"/>
  <c r="K5" i="29"/>
  <c r="I5" i="29"/>
  <c r="G5" i="29"/>
  <c r="E5" i="29"/>
  <c r="AB5" i="29" l="1"/>
  <c r="AB9" i="29"/>
  <c r="AB12" i="29"/>
  <c r="AB8" i="29"/>
  <c r="AB7" i="29"/>
  <c r="AB6" i="29"/>
  <c r="AB10" i="29"/>
  <c r="AB11" i="29"/>
  <c r="AB13" i="29"/>
  <c r="AB14" i="29"/>
  <c r="A14" i="29" s="1"/>
  <c r="AB15" i="29"/>
  <c r="A15" i="29" s="1"/>
  <c r="AB16" i="29"/>
  <c r="A16" i="29" s="1"/>
  <c r="AB17" i="29"/>
  <c r="A17" i="29" s="1"/>
  <c r="AB18" i="29"/>
  <c r="A18" i="29" s="1"/>
  <c r="AB19" i="29"/>
  <c r="A19" i="29" s="1"/>
  <c r="AB20" i="29"/>
  <c r="A20" i="29" s="1"/>
  <c r="AB21" i="29"/>
  <c r="A21" i="29" s="1"/>
  <c r="AB22" i="29"/>
  <c r="A22" i="29" s="1"/>
  <c r="AB23" i="29"/>
  <c r="A23" i="29" s="1"/>
  <c r="AB24" i="29"/>
  <c r="A24" i="29" s="1"/>
  <c r="AB25" i="29"/>
  <c r="A25" i="29" s="1"/>
  <c r="AB26" i="29"/>
  <c r="A26" i="29" s="1"/>
  <c r="AB27" i="29"/>
  <c r="A27" i="29" s="1"/>
  <c r="AB28" i="29"/>
  <c r="A28" i="29" s="1"/>
  <c r="E29" i="29"/>
  <c r="G29" i="29"/>
  <c r="I29" i="29"/>
  <c r="K29" i="29"/>
  <c r="M29" i="29"/>
  <c r="O29" i="29"/>
  <c r="Q29" i="29"/>
  <c r="S29" i="29"/>
  <c r="U29" i="29"/>
  <c r="W29" i="29"/>
  <c r="Y29" i="29"/>
  <c r="AA29" i="29"/>
  <c r="A5" i="29" l="1"/>
  <c r="A13" i="29"/>
  <c r="A11" i="29"/>
  <c r="A10" i="29"/>
  <c r="A6" i="29"/>
  <c r="A7" i="29"/>
  <c r="A8" i="29"/>
  <c r="A12" i="29"/>
  <c r="A9" i="29"/>
  <c r="AB29" i="29"/>
  <c r="I9" i="28"/>
  <c r="Z29" i="28" l="1"/>
  <c r="O30" i="28" s="1"/>
  <c r="X29" i="28"/>
  <c r="N30" i="28" s="1"/>
  <c r="V29" i="28"/>
  <c r="M30" i="28" s="1"/>
  <c r="T29" i="28"/>
  <c r="L30" i="28" s="1"/>
  <c r="R29" i="28"/>
  <c r="K30" i="28" s="1"/>
  <c r="P29" i="28"/>
  <c r="J30" i="28" s="1"/>
  <c r="N29" i="28"/>
  <c r="I30" i="28" s="1"/>
  <c r="L29" i="28"/>
  <c r="H30" i="28" s="1"/>
  <c r="J29" i="28"/>
  <c r="G30" i="28" s="1"/>
  <c r="H29" i="28"/>
  <c r="F30" i="28" s="1"/>
  <c r="F29" i="28"/>
  <c r="E30" i="28" s="1"/>
  <c r="D29" i="28"/>
  <c r="D30" i="28" s="1"/>
  <c r="AA28" i="28"/>
  <c r="Y28" i="28"/>
  <c r="W28" i="28"/>
  <c r="U28" i="28"/>
  <c r="S28" i="28"/>
  <c r="Q28" i="28"/>
  <c r="O28" i="28"/>
  <c r="M28" i="28"/>
  <c r="K28" i="28"/>
  <c r="I28" i="28"/>
  <c r="G28" i="28"/>
  <c r="E28" i="28"/>
  <c r="AA27" i="28"/>
  <c r="Y27" i="28"/>
  <c r="W27" i="28"/>
  <c r="U27" i="28"/>
  <c r="S27" i="28"/>
  <c r="Q27" i="28"/>
  <c r="O27" i="28"/>
  <c r="M27" i="28"/>
  <c r="K27" i="28"/>
  <c r="I27" i="28"/>
  <c r="G27" i="28"/>
  <c r="E27" i="28"/>
  <c r="AA26" i="28"/>
  <c r="Y26" i="28"/>
  <c r="W26" i="28"/>
  <c r="U26" i="28"/>
  <c r="S26" i="28"/>
  <c r="Q26" i="28"/>
  <c r="O26" i="28"/>
  <c r="M26" i="28"/>
  <c r="K26" i="28"/>
  <c r="I26" i="28"/>
  <c r="G26" i="28"/>
  <c r="E26" i="28"/>
  <c r="AA25" i="28"/>
  <c r="Y25" i="28"/>
  <c r="W25" i="28"/>
  <c r="U25" i="28"/>
  <c r="S25" i="28"/>
  <c r="Q25" i="28"/>
  <c r="O25" i="28"/>
  <c r="M25" i="28"/>
  <c r="K25" i="28"/>
  <c r="I25" i="28"/>
  <c r="G25" i="28"/>
  <c r="E25" i="28"/>
  <c r="AA24" i="28"/>
  <c r="Y24" i="28"/>
  <c r="W24" i="28"/>
  <c r="U24" i="28"/>
  <c r="S24" i="28"/>
  <c r="Q24" i="28"/>
  <c r="O24" i="28"/>
  <c r="M24" i="28"/>
  <c r="K24" i="28"/>
  <c r="I24" i="28"/>
  <c r="G24" i="28"/>
  <c r="E24" i="28"/>
  <c r="AA23" i="28"/>
  <c r="Y23" i="28"/>
  <c r="W23" i="28"/>
  <c r="U23" i="28"/>
  <c r="S23" i="28"/>
  <c r="Q23" i="28"/>
  <c r="O23" i="28"/>
  <c r="M23" i="28"/>
  <c r="K23" i="28"/>
  <c r="I23" i="28"/>
  <c r="G23" i="28"/>
  <c r="E23" i="28"/>
  <c r="AA22" i="28"/>
  <c r="Y22" i="28"/>
  <c r="W22" i="28"/>
  <c r="U22" i="28"/>
  <c r="S22" i="28"/>
  <c r="Q22" i="28"/>
  <c r="O22" i="28"/>
  <c r="M22" i="28"/>
  <c r="K22" i="28"/>
  <c r="I22" i="28"/>
  <c r="G22" i="28"/>
  <c r="E22" i="28"/>
  <c r="AA21" i="28"/>
  <c r="Y21" i="28"/>
  <c r="W21" i="28"/>
  <c r="U21" i="28"/>
  <c r="S21" i="28"/>
  <c r="Q21" i="28"/>
  <c r="O21" i="28"/>
  <c r="M21" i="28"/>
  <c r="K21" i="28"/>
  <c r="I21" i="28"/>
  <c r="G21" i="28"/>
  <c r="E21" i="28"/>
  <c r="AA20" i="28"/>
  <c r="Y20" i="28"/>
  <c r="W20" i="28"/>
  <c r="U20" i="28"/>
  <c r="S20" i="28"/>
  <c r="Q20" i="28"/>
  <c r="O20" i="28"/>
  <c r="M20" i="28"/>
  <c r="K20" i="28"/>
  <c r="I20" i="28"/>
  <c r="G20" i="28"/>
  <c r="E20" i="28"/>
  <c r="AA6" i="28"/>
  <c r="Y6" i="28"/>
  <c r="W6" i="28"/>
  <c r="U6" i="28"/>
  <c r="S6" i="28"/>
  <c r="Q6" i="28"/>
  <c r="O6" i="28"/>
  <c r="M6" i="28"/>
  <c r="K6" i="28"/>
  <c r="I6" i="28"/>
  <c r="G6" i="28"/>
  <c r="E6" i="28"/>
  <c r="AA14" i="28"/>
  <c r="Y14" i="28"/>
  <c r="W14" i="28"/>
  <c r="U14" i="28"/>
  <c r="S14" i="28"/>
  <c r="Q14" i="28"/>
  <c r="O14" i="28"/>
  <c r="M14" i="28"/>
  <c r="K14" i="28"/>
  <c r="I14" i="28"/>
  <c r="G14" i="28"/>
  <c r="E14" i="28"/>
  <c r="AA18" i="28"/>
  <c r="Y18" i="28"/>
  <c r="W18" i="28"/>
  <c r="U18" i="28"/>
  <c r="S18" i="28"/>
  <c r="Q18" i="28"/>
  <c r="O18" i="28"/>
  <c r="M18" i="28"/>
  <c r="K18" i="28"/>
  <c r="I18" i="28"/>
  <c r="G18" i="28"/>
  <c r="E18" i="28"/>
  <c r="AA19" i="28"/>
  <c r="Y19" i="28"/>
  <c r="W19" i="28"/>
  <c r="U19" i="28"/>
  <c r="S19" i="28"/>
  <c r="Q19" i="28"/>
  <c r="O19" i="28"/>
  <c r="M19" i="28"/>
  <c r="K19" i="28"/>
  <c r="I19" i="28"/>
  <c r="G19" i="28"/>
  <c r="E19" i="28"/>
  <c r="AA8" i="28"/>
  <c r="Y8" i="28"/>
  <c r="W8" i="28"/>
  <c r="U8" i="28"/>
  <c r="S8" i="28"/>
  <c r="Q8" i="28"/>
  <c r="O8" i="28"/>
  <c r="M8" i="28"/>
  <c r="K8" i="28"/>
  <c r="I8" i="28"/>
  <c r="G8" i="28"/>
  <c r="E8" i="28"/>
  <c r="AA16" i="28"/>
  <c r="Y16" i="28"/>
  <c r="W16" i="28"/>
  <c r="U16" i="28"/>
  <c r="S16" i="28"/>
  <c r="Q16" i="28"/>
  <c r="O16" i="28"/>
  <c r="M16" i="28"/>
  <c r="K16" i="28"/>
  <c r="I16" i="28"/>
  <c r="G16" i="28"/>
  <c r="E16" i="28"/>
  <c r="AA9" i="28"/>
  <c r="Y9" i="28"/>
  <c r="W9" i="28"/>
  <c r="U9" i="28"/>
  <c r="S9" i="28"/>
  <c r="Q9" i="28"/>
  <c r="O9" i="28"/>
  <c r="M9" i="28"/>
  <c r="K9" i="28"/>
  <c r="G9" i="28"/>
  <c r="E9" i="28"/>
  <c r="AA11" i="28"/>
  <c r="Y11" i="28"/>
  <c r="W11" i="28"/>
  <c r="U11" i="28"/>
  <c r="S11" i="28"/>
  <c r="Q11" i="28"/>
  <c r="O11" i="28"/>
  <c r="M11" i="28"/>
  <c r="K11" i="28"/>
  <c r="I11" i="28"/>
  <c r="G11" i="28"/>
  <c r="E11" i="28"/>
  <c r="AA10" i="28"/>
  <c r="Y10" i="28"/>
  <c r="W10" i="28"/>
  <c r="U10" i="28"/>
  <c r="S10" i="28"/>
  <c r="Q10" i="28"/>
  <c r="O10" i="28"/>
  <c r="M10" i="28"/>
  <c r="K10" i="28"/>
  <c r="I10" i="28"/>
  <c r="G10" i="28"/>
  <c r="E10" i="28"/>
  <c r="AA5" i="28"/>
  <c r="Y5" i="28"/>
  <c r="W5" i="28"/>
  <c r="U5" i="28"/>
  <c r="S5" i="28"/>
  <c r="Q5" i="28"/>
  <c r="O5" i="28"/>
  <c r="M5" i="28"/>
  <c r="K5" i="28"/>
  <c r="I5" i="28"/>
  <c r="G5" i="28"/>
  <c r="E5" i="28"/>
  <c r="AA12" i="28"/>
  <c r="Y12" i="28"/>
  <c r="W12" i="28"/>
  <c r="U12" i="28"/>
  <c r="S12" i="28"/>
  <c r="Q12" i="28"/>
  <c r="O12" i="28"/>
  <c r="M12" i="28"/>
  <c r="K12" i="28"/>
  <c r="I12" i="28"/>
  <c r="G12" i="28"/>
  <c r="E12" i="28"/>
  <c r="AA17" i="28"/>
  <c r="Y17" i="28"/>
  <c r="W17" i="28"/>
  <c r="U17" i="28"/>
  <c r="S17" i="28"/>
  <c r="Q17" i="28"/>
  <c r="O17" i="28"/>
  <c r="M17" i="28"/>
  <c r="K17" i="28"/>
  <c r="I17" i="28"/>
  <c r="G17" i="28"/>
  <c r="E17" i="28"/>
  <c r="AA13" i="28"/>
  <c r="Y13" i="28"/>
  <c r="W13" i="28"/>
  <c r="U13" i="28"/>
  <c r="S13" i="28"/>
  <c r="Q13" i="28"/>
  <c r="O13" i="28"/>
  <c r="M13" i="28"/>
  <c r="K13" i="28"/>
  <c r="I13" i="28"/>
  <c r="G13" i="28"/>
  <c r="E13" i="28"/>
  <c r="AA15" i="28"/>
  <c r="Y15" i="28"/>
  <c r="W15" i="28"/>
  <c r="U15" i="28"/>
  <c r="S15" i="28"/>
  <c r="Q15" i="28"/>
  <c r="O15" i="28"/>
  <c r="M15" i="28"/>
  <c r="K15" i="28"/>
  <c r="I15" i="28"/>
  <c r="G15" i="28"/>
  <c r="E15" i="28"/>
  <c r="AA7" i="28"/>
  <c r="Y7" i="28"/>
  <c r="W7" i="28"/>
  <c r="U7" i="28"/>
  <c r="S7" i="28"/>
  <c r="Q7" i="28"/>
  <c r="O7" i="28"/>
  <c r="M7" i="28"/>
  <c r="K7" i="28"/>
  <c r="I7" i="28"/>
  <c r="G7" i="28"/>
  <c r="E7" i="28"/>
  <c r="AB9" i="28" l="1"/>
  <c r="AB16" i="28"/>
  <c r="AB8" i="28"/>
  <c r="AB19" i="28"/>
  <c r="AB18" i="28"/>
  <c r="AB14" i="28"/>
  <c r="AB6" i="28"/>
  <c r="AB20" i="28"/>
  <c r="A20" i="28" s="1"/>
  <c r="AB21" i="28"/>
  <c r="A21" i="28" s="1"/>
  <c r="AB22" i="28"/>
  <c r="A22" i="28" s="1"/>
  <c r="AB23" i="28"/>
  <c r="A23" i="28" s="1"/>
  <c r="AB24" i="28"/>
  <c r="A24" i="28" s="1"/>
  <c r="AB25" i="28"/>
  <c r="A25" i="28" s="1"/>
  <c r="AB26" i="28"/>
  <c r="A26" i="28" s="1"/>
  <c r="AB27" i="28"/>
  <c r="A27" i="28" s="1"/>
  <c r="AB28" i="28"/>
  <c r="A28" i="28" s="1"/>
  <c r="AB7" i="28"/>
  <c r="AB15" i="28"/>
  <c r="AB13" i="28"/>
  <c r="AB17" i="28"/>
  <c r="AB12" i="28"/>
  <c r="AB5" i="28"/>
  <c r="AB10" i="28"/>
  <c r="AB11" i="28"/>
  <c r="E29" i="28"/>
  <c r="G29" i="28"/>
  <c r="I29" i="28"/>
  <c r="K29" i="28"/>
  <c r="M29" i="28"/>
  <c r="O29" i="28"/>
  <c r="Q29" i="28"/>
  <c r="S29" i="28"/>
  <c r="U29" i="28"/>
  <c r="W29" i="28"/>
  <c r="Y29" i="28"/>
  <c r="AA29" i="28"/>
  <c r="A18" i="28" l="1"/>
  <c r="A13" i="28"/>
  <c r="A8" i="28"/>
  <c r="A5" i="28"/>
  <c r="A11" i="28"/>
  <c r="A9" i="28"/>
  <c r="A7" i="28"/>
  <c r="A19" i="28"/>
  <c r="A17" i="28"/>
  <c r="A16" i="28"/>
  <c r="A15" i="28"/>
  <c r="A14" i="28"/>
  <c r="A12" i="28"/>
  <c r="A10" i="28"/>
  <c r="A6" i="28"/>
  <c r="AB29" i="28"/>
  <c r="D29" i="25" l="1"/>
  <c r="Z29" i="27"/>
  <c r="O30" i="27" s="1"/>
  <c r="X29" i="27"/>
  <c r="N30" i="27" s="1"/>
  <c r="V29" i="27"/>
  <c r="M30" i="27" s="1"/>
  <c r="T29" i="27"/>
  <c r="L30" i="27" s="1"/>
  <c r="R29" i="27"/>
  <c r="K30" i="27" s="1"/>
  <c r="P29" i="27"/>
  <c r="J30" i="27" s="1"/>
  <c r="N29" i="27"/>
  <c r="I30" i="27" s="1"/>
  <c r="L29" i="27"/>
  <c r="H30" i="27" s="1"/>
  <c r="J29" i="27"/>
  <c r="G30" i="27" s="1"/>
  <c r="H29" i="27"/>
  <c r="F30" i="27" s="1"/>
  <c r="F29" i="27"/>
  <c r="E30" i="27" s="1"/>
  <c r="D29" i="27"/>
  <c r="D30" i="27" s="1"/>
  <c r="AA28" i="27"/>
  <c r="Y28" i="27"/>
  <c r="W28" i="27"/>
  <c r="U28" i="27"/>
  <c r="S28" i="27"/>
  <c r="Q28" i="27"/>
  <c r="O28" i="27"/>
  <c r="M28" i="27"/>
  <c r="K28" i="27"/>
  <c r="I28" i="27"/>
  <c r="G28" i="27"/>
  <c r="E28" i="27"/>
  <c r="AA27" i="27"/>
  <c r="Y27" i="27"/>
  <c r="W27" i="27"/>
  <c r="U27" i="27"/>
  <c r="S27" i="27"/>
  <c r="Q27" i="27"/>
  <c r="O27" i="27"/>
  <c r="M27" i="27"/>
  <c r="K27" i="27"/>
  <c r="I27" i="27"/>
  <c r="G27" i="27"/>
  <c r="E27" i="27"/>
  <c r="AA26" i="27"/>
  <c r="Y26" i="27"/>
  <c r="W26" i="27"/>
  <c r="U26" i="27"/>
  <c r="S26" i="27"/>
  <c r="Q26" i="27"/>
  <c r="O26" i="27"/>
  <c r="M26" i="27"/>
  <c r="K26" i="27"/>
  <c r="I26" i="27"/>
  <c r="G26" i="27"/>
  <c r="E26" i="27"/>
  <c r="AA25" i="27"/>
  <c r="Y25" i="27"/>
  <c r="W25" i="27"/>
  <c r="U25" i="27"/>
  <c r="S25" i="27"/>
  <c r="Q25" i="27"/>
  <c r="O25" i="27"/>
  <c r="M25" i="27"/>
  <c r="K25" i="27"/>
  <c r="I25" i="27"/>
  <c r="G25" i="27"/>
  <c r="E25" i="27"/>
  <c r="AA24" i="27"/>
  <c r="Y24" i="27"/>
  <c r="W24" i="27"/>
  <c r="U24" i="27"/>
  <c r="S24" i="27"/>
  <c r="Q24" i="27"/>
  <c r="O24" i="27"/>
  <c r="M24" i="27"/>
  <c r="K24" i="27"/>
  <c r="I24" i="27"/>
  <c r="G24" i="27"/>
  <c r="E24" i="27"/>
  <c r="AA23" i="27"/>
  <c r="Y23" i="27"/>
  <c r="W23" i="27"/>
  <c r="U23" i="27"/>
  <c r="S23" i="27"/>
  <c r="Q23" i="27"/>
  <c r="O23" i="27"/>
  <c r="M23" i="27"/>
  <c r="K23" i="27"/>
  <c r="I23" i="27"/>
  <c r="G23" i="27"/>
  <c r="E23" i="27"/>
  <c r="AA22" i="27"/>
  <c r="Y22" i="27"/>
  <c r="W22" i="27"/>
  <c r="U22" i="27"/>
  <c r="S22" i="27"/>
  <c r="Q22" i="27"/>
  <c r="O22" i="27"/>
  <c r="M22" i="27"/>
  <c r="K22" i="27"/>
  <c r="I22" i="27"/>
  <c r="G22" i="27"/>
  <c r="E22" i="27"/>
  <c r="AA21" i="27"/>
  <c r="Y21" i="27"/>
  <c r="W21" i="27"/>
  <c r="U21" i="27"/>
  <c r="S21" i="27"/>
  <c r="Q21" i="27"/>
  <c r="O21" i="27"/>
  <c r="M21" i="27"/>
  <c r="K21" i="27"/>
  <c r="I21" i="27"/>
  <c r="G21" i="27"/>
  <c r="E21" i="27"/>
  <c r="AA20" i="27"/>
  <c r="Y20" i="27"/>
  <c r="W20" i="27"/>
  <c r="U20" i="27"/>
  <c r="S20" i="27"/>
  <c r="Q20" i="27"/>
  <c r="O20" i="27"/>
  <c r="M20" i="27"/>
  <c r="K20" i="27"/>
  <c r="I20" i="27"/>
  <c r="G20" i="27"/>
  <c r="E20" i="27"/>
  <c r="AA19" i="27"/>
  <c r="Y19" i="27"/>
  <c r="W19" i="27"/>
  <c r="U19" i="27"/>
  <c r="S19" i="27"/>
  <c r="Q19" i="27"/>
  <c r="O19" i="27"/>
  <c r="M19" i="27"/>
  <c r="K19" i="27"/>
  <c r="I19" i="27"/>
  <c r="G19" i="27"/>
  <c r="E19" i="27"/>
  <c r="AA18" i="27"/>
  <c r="Y18" i="27"/>
  <c r="W18" i="27"/>
  <c r="U18" i="27"/>
  <c r="S18" i="27"/>
  <c r="Q18" i="27"/>
  <c r="O18" i="27"/>
  <c r="M18" i="27"/>
  <c r="K18" i="27"/>
  <c r="I18" i="27"/>
  <c r="G18" i="27"/>
  <c r="E18" i="27"/>
  <c r="AA17" i="27"/>
  <c r="Y17" i="27"/>
  <c r="W17" i="27"/>
  <c r="U17" i="27"/>
  <c r="S17" i="27"/>
  <c r="Q17" i="27"/>
  <c r="O17" i="27"/>
  <c r="M17" i="27"/>
  <c r="K17" i="27"/>
  <c r="I17" i="27"/>
  <c r="G17" i="27"/>
  <c r="E17" i="27"/>
  <c r="AA15" i="27"/>
  <c r="Y15" i="27"/>
  <c r="W15" i="27"/>
  <c r="U15" i="27"/>
  <c r="S15" i="27"/>
  <c r="Q15" i="27"/>
  <c r="O15" i="27"/>
  <c r="M15" i="27"/>
  <c r="K15" i="27"/>
  <c r="I15" i="27"/>
  <c r="G15" i="27"/>
  <c r="E15" i="27"/>
  <c r="AA6" i="27"/>
  <c r="Y6" i="27"/>
  <c r="W6" i="27"/>
  <c r="U6" i="27"/>
  <c r="S6" i="27"/>
  <c r="Q6" i="27"/>
  <c r="O6" i="27"/>
  <c r="M6" i="27"/>
  <c r="K6" i="27"/>
  <c r="I6" i="27"/>
  <c r="G6" i="27"/>
  <c r="E6" i="27"/>
  <c r="AA13" i="27"/>
  <c r="Y13" i="27"/>
  <c r="W13" i="27"/>
  <c r="U13" i="27"/>
  <c r="S13" i="27"/>
  <c r="Q13" i="27"/>
  <c r="O13" i="27"/>
  <c r="M13" i="27"/>
  <c r="K13" i="27"/>
  <c r="I13" i="27"/>
  <c r="G13" i="27"/>
  <c r="E13" i="27"/>
  <c r="AA12" i="27"/>
  <c r="Y12" i="27"/>
  <c r="W12" i="27"/>
  <c r="U12" i="27"/>
  <c r="S12" i="27"/>
  <c r="Q12" i="27"/>
  <c r="O12" i="27"/>
  <c r="M12" i="27"/>
  <c r="K12" i="27"/>
  <c r="I12" i="27"/>
  <c r="G12" i="27"/>
  <c r="E12" i="27"/>
  <c r="AF12" i="27"/>
  <c r="AA9" i="27"/>
  <c r="Y9" i="27"/>
  <c r="W9" i="27"/>
  <c r="U9" i="27"/>
  <c r="S9" i="27"/>
  <c r="Q9" i="27"/>
  <c r="O9" i="27"/>
  <c r="M9" i="27"/>
  <c r="K9" i="27"/>
  <c r="I9" i="27"/>
  <c r="G9" i="27"/>
  <c r="E9" i="27"/>
  <c r="AA7" i="27"/>
  <c r="Y7" i="27"/>
  <c r="W7" i="27"/>
  <c r="U7" i="27"/>
  <c r="S7" i="27"/>
  <c r="Q7" i="27"/>
  <c r="O7" i="27"/>
  <c r="M7" i="27"/>
  <c r="K7" i="27"/>
  <c r="I7" i="27"/>
  <c r="G7" i="27"/>
  <c r="E7" i="27"/>
  <c r="AA11" i="27"/>
  <c r="Y11" i="27"/>
  <c r="W11" i="27"/>
  <c r="U11" i="27"/>
  <c r="S11" i="27"/>
  <c r="Q11" i="27"/>
  <c r="O11" i="27"/>
  <c r="M11" i="27"/>
  <c r="K11" i="27"/>
  <c r="I11" i="27"/>
  <c r="G11" i="27"/>
  <c r="E11" i="27"/>
  <c r="AA5" i="27"/>
  <c r="Y5" i="27"/>
  <c r="W5" i="27"/>
  <c r="U5" i="27"/>
  <c r="S5" i="27"/>
  <c r="Q5" i="27"/>
  <c r="O5" i="27"/>
  <c r="M5" i="27"/>
  <c r="K5" i="27"/>
  <c r="I5" i="27"/>
  <c r="G5" i="27"/>
  <c r="E5" i="27"/>
  <c r="AA14" i="27"/>
  <c r="Y14" i="27"/>
  <c r="W14" i="27"/>
  <c r="U14" i="27"/>
  <c r="S14" i="27"/>
  <c r="Q14" i="27"/>
  <c r="O14" i="27"/>
  <c r="M14" i="27"/>
  <c r="K14" i="27"/>
  <c r="I14" i="27"/>
  <c r="G14" i="27"/>
  <c r="E14" i="27"/>
  <c r="AA10" i="27"/>
  <c r="Y10" i="27"/>
  <c r="W10" i="27"/>
  <c r="U10" i="27"/>
  <c r="S10" i="27"/>
  <c r="Q10" i="27"/>
  <c r="O10" i="27"/>
  <c r="M10" i="27"/>
  <c r="K10" i="27"/>
  <c r="I10" i="27"/>
  <c r="G10" i="27"/>
  <c r="E10" i="27"/>
  <c r="AA16" i="27"/>
  <c r="Y16" i="27"/>
  <c r="W16" i="27"/>
  <c r="U16" i="27"/>
  <c r="S16" i="27"/>
  <c r="Q16" i="27"/>
  <c r="O16" i="27"/>
  <c r="M16" i="27"/>
  <c r="K16" i="27"/>
  <c r="I16" i="27"/>
  <c r="G16" i="27"/>
  <c r="E16" i="27"/>
  <c r="AA8" i="27"/>
  <c r="Y8" i="27"/>
  <c r="W8" i="27"/>
  <c r="U8" i="27"/>
  <c r="S8" i="27"/>
  <c r="Q8" i="27"/>
  <c r="O8" i="27"/>
  <c r="M8" i="27"/>
  <c r="K8" i="27"/>
  <c r="I8" i="27"/>
  <c r="G8" i="27"/>
  <c r="E8" i="27"/>
  <c r="AB12" i="27" l="1"/>
  <c r="AB13" i="27"/>
  <c r="AB6" i="27"/>
  <c r="AB15" i="27"/>
  <c r="AB17" i="27"/>
  <c r="A17" i="27" s="1"/>
  <c r="AB18" i="27"/>
  <c r="A18" i="27" s="1"/>
  <c r="AB19" i="27"/>
  <c r="A19" i="27" s="1"/>
  <c r="AB20" i="27"/>
  <c r="A20" i="27" s="1"/>
  <c r="AB21" i="27"/>
  <c r="A21" i="27" s="1"/>
  <c r="AB22" i="27"/>
  <c r="A22" i="27" s="1"/>
  <c r="AB23" i="27"/>
  <c r="A23" i="27" s="1"/>
  <c r="AB24" i="27"/>
  <c r="A24" i="27" s="1"/>
  <c r="AB25" i="27"/>
  <c r="A25" i="27" s="1"/>
  <c r="AB26" i="27"/>
  <c r="A26" i="27" s="1"/>
  <c r="AB27" i="27"/>
  <c r="A27" i="27" s="1"/>
  <c r="AB28" i="27"/>
  <c r="A28" i="27" s="1"/>
  <c r="AB8" i="27"/>
  <c r="AB16" i="27"/>
  <c r="AB10" i="27"/>
  <c r="AB14" i="27"/>
  <c r="AB5" i="27"/>
  <c r="AB11" i="27"/>
  <c r="AB7" i="27"/>
  <c r="AB9" i="27"/>
  <c r="E29" i="27"/>
  <c r="G29" i="27"/>
  <c r="I29" i="27"/>
  <c r="K29" i="27"/>
  <c r="M29" i="27"/>
  <c r="O29" i="27"/>
  <c r="Q29" i="27"/>
  <c r="S29" i="27"/>
  <c r="U29" i="27"/>
  <c r="W29" i="27"/>
  <c r="Y29" i="27"/>
  <c r="AA29" i="27"/>
  <c r="A16" i="27" l="1"/>
  <c r="A13" i="27"/>
  <c r="A15" i="27"/>
  <c r="A14" i="27"/>
  <c r="AB29" i="27"/>
  <c r="A11" i="27"/>
  <c r="A9" i="27"/>
  <c r="A12" i="27"/>
  <c r="A10" i="27"/>
  <c r="A7" i="27"/>
  <c r="A5" i="27"/>
  <c r="A8" i="27"/>
  <c r="A6" i="27"/>
  <c r="AB10" i="26"/>
  <c r="AB11" i="26"/>
  <c r="AB16" i="26"/>
  <c r="AB15" i="26"/>
  <c r="AB14" i="26"/>
  <c r="AB9" i="26"/>
  <c r="AB8" i="26"/>
  <c r="AB12" i="26"/>
  <c r="AB7" i="26"/>
  <c r="AB13" i="26"/>
  <c r="AB5" i="26"/>
  <c r="AB6" i="26"/>
  <c r="Z29" i="26"/>
  <c r="O30" i="26" s="1"/>
  <c r="X29" i="26"/>
  <c r="N30" i="26" s="1"/>
  <c r="V29" i="26"/>
  <c r="M30" i="26" s="1"/>
  <c r="T29" i="26"/>
  <c r="L30" i="26" s="1"/>
  <c r="R29" i="26"/>
  <c r="K30" i="26" s="1"/>
  <c r="P29" i="26"/>
  <c r="J30" i="26" s="1"/>
  <c r="N29" i="26"/>
  <c r="I30" i="26" s="1"/>
  <c r="L29" i="26"/>
  <c r="H30" i="26" s="1"/>
  <c r="J29" i="26"/>
  <c r="G30" i="26" s="1"/>
  <c r="H29" i="26"/>
  <c r="F30" i="26" s="1"/>
  <c r="F29" i="26"/>
  <c r="E30" i="26" s="1"/>
  <c r="D29" i="26"/>
  <c r="D30" i="26" s="1"/>
  <c r="AA28" i="26"/>
  <c r="Y28" i="26"/>
  <c r="W28" i="26"/>
  <c r="U28" i="26"/>
  <c r="S28" i="26"/>
  <c r="Q28" i="26"/>
  <c r="O28" i="26"/>
  <c r="M28" i="26"/>
  <c r="K28" i="26"/>
  <c r="I28" i="26"/>
  <c r="G28" i="26"/>
  <c r="E28" i="26"/>
  <c r="AA27" i="26"/>
  <c r="Y27" i="26"/>
  <c r="W27" i="26"/>
  <c r="U27" i="26"/>
  <c r="S27" i="26"/>
  <c r="Q27" i="26"/>
  <c r="O27" i="26"/>
  <c r="M27" i="26"/>
  <c r="K27" i="26"/>
  <c r="I27" i="26"/>
  <c r="G27" i="26"/>
  <c r="E27" i="26"/>
  <c r="AA26" i="26"/>
  <c r="Y26" i="26"/>
  <c r="W26" i="26"/>
  <c r="U26" i="26"/>
  <c r="S26" i="26"/>
  <c r="Q26" i="26"/>
  <c r="O26" i="26"/>
  <c r="M26" i="26"/>
  <c r="K26" i="26"/>
  <c r="I26" i="26"/>
  <c r="G26" i="26"/>
  <c r="E26" i="26"/>
  <c r="AA25" i="26"/>
  <c r="Y25" i="26"/>
  <c r="W25" i="26"/>
  <c r="U25" i="26"/>
  <c r="S25" i="26"/>
  <c r="Q25" i="26"/>
  <c r="O25" i="26"/>
  <c r="M25" i="26"/>
  <c r="K25" i="26"/>
  <c r="I25" i="26"/>
  <c r="G25" i="26"/>
  <c r="E25" i="26"/>
  <c r="AA24" i="26"/>
  <c r="Y24" i="26"/>
  <c r="W24" i="26"/>
  <c r="U24" i="26"/>
  <c r="S24" i="26"/>
  <c r="Q24" i="26"/>
  <c r="O24" i="26"/>
  <c r="M24" i="26"/>
  <c r="K24" i="26"/>
  <c r="I24" i="26"/>
  <c r="G24" i="26"/>
  <c r="E24" i="26"/>
  <c r="AA23" i="26"/>
  <c r="Y23" i="26"/>
  <c r="W23" i="26"/>
  <c r="U23" i="26"/>
  <c r="S23" i="26"/>
  <c r="Q23" i="26"/>
  <c r="O23" i="26"/>
  <c r="M23" i="26"/>
  <c r="K23" i="26"/>
  <c r="I23" i="26"/>
  <c r="G23" i="26"/>
  <c r="E23" i="26"/>
  <c r="AA22" i="26"/>
  <c r="Y22" i="26"/>
  <c r="W22" i="26"/>
  <c r="U22" i="26"/>
  <c r="S22" i="26"/>
  <c r="Q22" i="26"/>
  <c r="O22" i="26"/>
  <c r="M22" i="26"/>
  <c r="K22" i="26"/>
  <c r="I22" i="26"/>
  <c r="G22" i="26"/>
  <c r="E22" i="26"/>
  <c r="AA21" i="26"/>
  <c r="Y21" i="26"/>
  <c r="W21" i="26"/>
  <c r="U21" i="26"/>
  <c r="S21" i="26"/>
  <c r="Q21" i="26"/>
  <c r="O21" i="26"/>
  <c r="M21" i="26"/>
  <c r="K21" i="26"/>
  <c r="I21" i="26"/>
  <c r="G21" i="26"/>
  <c r="E21" i="26"/>
  <c r="AA20" i="26"/>
  <c r="Y20" i="26"/>
  <c r="W20" i="26"/>
  <c r="U20" i="26"/>
  <c r="S20" i="26"/>
  <c r="Q20" i="26"/>
  <c r="O20" i="26"/>
  <c r="M20" i="26"/>
  <c r="K20" i="26"/>
  <c r="I20" i="26"/>
  <c r="G20" i="26"/>
  <c r="E20" i="26"/>
  <c r="AA19" i="26"/>
  <c r="Y19" i="26"/>
  <c r="W19" i="26"/>
  <c r="U19" i="26"/>
  <c r="S19" i="26"/>
  <c r="Q19" i="26"/>
  <c r="O19" i="26"/>
  <c r="M19" i="26"/>
  <c r="K19" i="26"/>
  <c r="I19" i="26"/>
  <c r="G19" i="26"/>
  <c r="E19" i="26"/>
  <c r="AA18" i="26"/>
  <c r="Y18" i="26"/>
  <c r="W18" i="26"/>
  <c r="U18" i="26"/>
  <c r="S18" i="26"/>
  <c r="Q18" i="26"/>
  <c r="O18" i="26"/>
  <c r="M18" i="26"/>
  <c r="K18" i="26"/>
  <c r="I18" i="26"/>
  <c r="G18" i="26"/>
  <c r="E18" i="26"/>
  <c r="AA17" i="26"/>
  <c r="Y17" i="26"/>
  <c r="W17" i="26"/>
  <c r="U17" i="26"/>
  <c r="S17" i="26"/>
  <c r="Q17" i="26"/>
  <c r="O17" i="26"/>
  <c r="M17" i="26"/>
  <c r="K17" i="26"/>
  <c r="I17" i="26"/>
  <c r="G17" i="26"/>
  <c r="E17" i="26"/>
  <c r="AA5" i="26"/>
  <c r="Y5" i="26"/>
  <c r="W5" i="26"/>
  <c r="U5" i="26"/>
  <c r="S5" i="26"/>
  <c r="Q5" i="26"/>
  <c r="O5" i="26"/>
  <c r="M5" i="26"/>
  <c r="K5" i="26"/>
  <c r="I5" i="26"/>
  <c r="G5" i="26"/>
  <c r="E5" i="26"/>
  <c r="AA13" i="26"/>
  <c r="Y13" i="26"/>
  <c r="W13" i="26"/>
  <c r="U13" i="26"/>
  <c r="S13" i="26"/>
  <c r="Q13" i="26"/>
  <c r="O13" i="26"/>
  <c r="M13" i="26"/>
  <c r="K13" i="26"/>
  <c r="I13" i="26"/>
  <c r="G13" i="26"/>
  <c r="E13" i="26"/>
  <c r="AA7" i="26"/>
  <c r="Y7" i="26"/>
  <c r="W7" i="26"/>
  <c r="U7" i="26"/>
  <c r="S7" i="26"/>
  <c r="Q7" i="26"/>
  <c r="O7" i="26"/>
  <c r="M7" i="26"/>
  <c r="K7" i="26"/>
  <c r="I7" i="26"/>
  <c r="G7" i="26"/>
  <c r="E7" i="26"/>
  <c r="AA12" i="26"/>
  <c r="Y12" i="26"/>
  <c r="W12" i="26"/>
  <c r="U12" i="26"/>
  <c r="S12" i="26"/>
  <c r="Q12" i="26"/>
  <c r="O12" i="26"/>
  <c r="M12" i="26"/>
  <c r="K12" i="26"/>
  <c r="I12" i="26"/>
  <c r="G12" i="26"/>
  <c r="E12" i="26"/>
  <c r="AF12" i="26"/>
  <c r="AA8" i="26"/>
  <c r="Y8" i="26"/>
  <c r="W8" i="26"/>
  <c r="U8" i="26"/>
  <c r="S8" i="26"/>
  <c r="Q8" i="26"/>
  <c r="O8" i="26"/>
  <c r="M8" i="26"/>
  <c r="K8" i="26"/>
  <c r="I8" i="26"/>
  <c r="G8" i="26"/>
  <c r="E8" i="26"/>
  <c r="AA9" i="26"/>
  <c r="Y9" i="26"/>
  <c r="W9" i="26"/>
  <c r="U9" i="26"/>
  <c r="S9" i="26"/>
  <c r="Q9" i="26"/>
  <c r="O9" i="26"/>
  <c r="M9" i="26"/>
  <c r="K9" i="26"/>
  <c r="I9" i="26"/>
  <c r="G9" i="26"/>
  <c r="E9" i="26"/>
  <c r="AA14" i="26"/>
  <c r="Y14" i="26"/>
  <c r="W14" i="26"/>
  <c r="U14" i="26"/>
  <c r="S14" i="26"/>
  <c r="Q14" i="26"/>
  <c r="O14" i="26"/>
  <c r="M14" i="26"/>
  <c r="K14" i="26"/>
  <c r="I14" i="26"/>
  <c r="G14" i="26"/>
  <c r="E14" i="26"/>
  <c r="AA15" i="26"/>
  <c r="Y15" i="26"/>
  <c r="W15" i="26"/>
  <c r="U15" i="26"/>
  <c r="S15" i="26"/>
  <c r="Q15" i="26"/>
  <c r="O15" i="26"/>
  <c r="M15" i="26"/>
  <c r="K15" i="26"/>
  <c r="I15" i="26"/>
  <c r="G15" i="26"/>
  <c r="E15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AA11" i="26"/>
  <c r="Y11" i="26"/>
  <c r="W11" i="26"/>
  <c r="U11" i="26"/>
  <c r="S11" i="26"/>
  <c r="Q11" i="26"/>
  <c r="O11" i="26"/>
  <c r="M11" i="26"/>
  <c r="K11" i="26"/>
  <c r="I11" i="26"/>
  <c r="G11" i="26"/>
  <c r="E11" i="26"/>
  <c r="AA10" i="26"/>
  <c r="Y10" i="26"/>
  <c r="W10" i="26"/>
  <c r="U10" i="26"/>
  <c r="S10" i="26"/>
  <c r="Q10" i="26"/>
  <c r="O10" i="26"/>
  <c r="M10" i="26"/>
  <c r="K10" i="26"/>
  <c r="I10" i="26"/>
  <c r="G10" i="26"/>
  <c r="E10" i="26"/>
  <c r="AA6" i="26"/>
  <c r="Y6" i="26"/>
  <c r="W6" i="26"/>
  <c r="U6" i="26"/>
  <c r="S6" i="26"/>
  <c r="Q6" i="26"/>
  <c r="O6" i="26"/>
  <c r="M6" i="26"/>
  <c r="K6" i="26"/>
  <c r="I6" i="26"/>
  <c r="G6" i="26"/>
  <c r="E6" i="26"/>
  <c r="AB17" i="26" l="1"/>
  <c r="A17" i="26" s="1"/>
  <c r="AB18" i="26"/>
  <c r="A18" i="26" s="1"/>
  <c r="AB19" i="26"/>
  <c r="A19" i="26" s="1"/>
  <c r="AB20" i="26"/>
  <c r="A20" i="26" s="1"/>
  <c r="AB21" i="26"/>
  <c r="A21" i="26" s="1"/>
  <c r="AB22" i="26"/>
  <c r="A22" i="26" s="1"/>
  <c r="AB23" i="26"/>
  <c r="A23" i="26" s="1"/>
  <c r="AB24" i="26"/>
  <c r="A24" i="26" s="1"/>
  <c r="AB25" i="26"/>
  <c r="A25" i="26" s="1"/>
  <c r="AB26" i="26"/>
  <c r="A26" i="26" s="1"/>
  <c r="AB27" i="26"/>
  <c r="A27" i="26" s="1"/>
  <c r="AB28" i="26"/>
  <c r="A28" i="26" s="1"/>
  <c r="E29" i="26"/>
  <c r="G29" i="26"/>
  <c r="I29" i="26"/>
  <c r="K29" i="26"/>
  <c r="M29" i="26"/>
  <c r="O29" i="26"/>
  <c r="Q29" i="26"/>
  <c r="S29" i="26"/>
  <c r="U29" i="26"/>
  <c r="W29" i="26"/>
  <c r="Y29" i="26"/>
  <c r="AA29" i="26"/>
  <c r="A5" i="26" l="1"/>
  <c r="A13" i="26"/>
  <c r="A7" i="26"/>
  <c r="A9" i="26"/>
  <c r="A12" i="26"/>
  <c r="A8" i="26"/>
  <c r="A14" i="26"/>
  <c r="AB29" i="26"/>
  <c r="A15" i="26"/>
  <c r="A16" i="26"/>
  <c r="A11" i="26"/>
  <c r="A10" i="26"/>
  <c r="A6" i="26"/>
  <c r="Z29" i="25" l="1"/>
  <c r="O30" i="25" s="1"/>
  <c r="X29" i="25"/>
  <c r="N30" i="25" s="1"/>
  <c r="V29" i="25"/>
  <c r="M30" i="25" s="1"/>
  <c r="T29" i="25"/>
  <c r="L30" i="25" s="1"/>
  <c r="R29" i="25"/>
  <c r="K30" i="25" s="1"/>
  <c r="P29" i="25"/>
  <c r="J30" i="25" s="1"/>
  <c r="N29" i="25"/>
  <c r="I30" i="25" s="1"/>
  <c r="L29" i="25"/>
  <c r="H30" i="25" s="1"/>
  <c r="J29" i="25"/>
  <c r="G30" i="25" s="1"/>
  <c r="H29" i="25"/>
  <c r="F30" i="25" s="1"/>
  <c r="F29" i="25"/>
  <c r="E30" i="25" s="1"/>
  <c r="D30" i="25"/>
  <c r="AA28" i="25"/>
  <c r="Y28" i="25"/>
  <c r="W28" i="25"/>
  <c r="U28" i="25"/>
  <c r="S28" i="25"/>
  <c r="Q28" i="25"/>
  <c r="O28" i="25"/>
  <c r="M28" i="25"/>
  <c r="K28" i="25"/>
  <c r="I28" i="25"/>
  <c r="G28" i="25"/>
  <c r="E28" i="25"/>
  <c r="AA27" i="25"/>
  <c r="Y27" i="25"/>
  <c r="W27" i="25"/>
  <c r="U27" i="25"/>
  <c r="S27" i="25"/>
  <c r="Q27" i="25"/>
  <c r="O27" i="25"/>
  <c r="M27" i="25"/>
  <c r="K27" i="25"/>
  <c r="I27" i="25"/>
  <c r="G27" i="25"/>
  <c r="E27" i="25"/>
  <c r="AA26" i="25"/>
  <c r="Y26" i="25"/>
  <c r="W26" i="25"/>
  <c r="U26" i="25"/>
  <c r="S26" i="25"/>
  <c r="Q26" i="25"/>
  <c r="O26" i="25"/>
  <c r="M26" i="25"/>
  <c r="K26" i="25"/>
  <c r="I26" i="25"/>
  <c r="G26" i="25"/>
  <c r="E26" i="25"/>
  <c r="AA25" i="25"/>
  <c r="Y25" i="25"/>
  <c r="W25" i="25"/>
  <c r="U25" i="25"/>
  <c r="S25" i="25"/>
  <c r="Q25" i="25"/>
  <c r="O25" i="25"/>
  <c r="M25" i="25"/>
  <c r="K25" i="25"/>
  <c r="I25" i="25"/>
  <c r="G25" i="25"/>
  <c r="E25" i="25"/>
  <c r="AA24" i="25"/>
  <c r="Y24" i="25"/>
  <c r="W24" i="25"/>
  <c r="U24" i="25"/>
  <c r="S24" i="25"/>
  <c r="Q24" i="25"/>
  <c r="O24" i="25"/>
  <c r="M24" i="25"/>
  <c r="K24" i="25"/>
  <c r="I24" i="25"/>
  <c r="G24" i="25"/>
  <c r="E24" i="25"/>
  <c r="AA23" i="25"/>
  <c r="Y23" i="25"/>
  <c r="W23" i="25"/>
  <c r="U23" i="25"/>
  <c r="S23" i="25"/>
  <c r="Q23" i="25"/>
  <c r="O23" i="25"/>
  <c r="M23" i="25"/>
  <c r="K23" i="25"/>
  <c r="I23" i="25"/>
  <c r="G23" i="25"/>
  <c r="E23" i="25"/>
  <c r="AA22" i="25"/>
  <c r="Y22" i="25"/>
  <c r="W22" i="25"/>
  <c r="U22" i="25"/>
  <c r="S22" i="25"/>
  <c r="Q22" i="25"/>
  <c r="O22" i="25"/>
  <c r="M22" i="25"/>
  <c r="K22" i="25"/>
  <c r="I22" i="25"/>
  <c r="G22" i="25"/>
  <c r="E22" i="25"/>
  <c r="AA21" i="25"/>
  <c r="Y21" i="25"/>
  <c r="W21" i="25"/>
  <c r="U21" i="25"/>
  <c r="S21" i="25"/>
  <c r="Q21" i="25"/>
  <c r="O21" i="25"/>
  <c r="M21" i="25"/>
  <c r="K21" i="25"/>
  <c r="I21" i="25"/>
  <c r="G21" i="25"/>
  <c r="E21" i="25"/>
  <c r="AA20" i="25"/>
  <c r="Y20" i="25"/>
  <c r="W20" i="25"/>
  <c r="U20" i="25"/>
  <c r="S20" i="25"/>
  <c r="Q20" i="25"/>
  <c r="O20" i="25"/>
  <c r="M20" i="25"/>
  <c r="K20" i="25"/>
  <c r="I20" i="25"/>
  <c r="G20" i="25"/>
  <c r="E20" i="25"/>
  <c r="AA19" i="25"/>
  <c r="Y19" i="25"/>
  <c r="W19" i="25"/>
  <c r="U19" i="25"/>
  <c r="S19" i="25"/>
  <c r="Q19" i="25"/>
  <c r="O19" i="25"/>
  <c r="M19" i="25"/>
  <c r="K19" i="25"/>
  <c r="I19" i="25"/>
  <c r="G19" i="25"/>
  <c r="E19" i="25"/>
  <c r="AA18" i="25"/>
  <c r="Y18" i="25"/>
  <c r="W18" i="25"/>
  <c r="U18" i="25"/>
  <c r="S18" i="25"/>
  <c r="Q18" i="25"/>
  <c r="O18" i="25"/>
  <c r="M18" i="25"/>
  <c r="K18" i="25"/>
  <c r="I18" i="25"/>
  <c r="G18" i="25"/>
  <c r="E18" i="25"/>
  <c r="AA17" i="25"/>
  <c r="Y17" i="25"/>
  <c r="W17" i="25"/>
  <c r="U17" i="25"/>
  <c r="S17" i="25"/>
  <c r="Q17" i="25"/>
  <c r="O17" i="25"/>
  <c r="M17" i="25"/>
  <c r="K17" i="25"/>
  <c r="I17" i="25"/>
  <c r="G17" i="25"/>
  <c r="E17" i="25"/>
  <c r="AA16" i="25"/>
  <c r="Y16" i="25"/>
  <c r="W16" i="25"/>
  <c r="U16" i="25"/>
  <c r="S16" i="25"/>
  <c r="Q16" i="25"/>
  <c r="O16" i="25"/>
  <c r="M16" i="25"/>
  <c r="K16" i="25"/>
  <c r="I16" i="25"/>
  <c r="G16" i="25"/>
  <c r="E16" i="25"/>
  <c r="AA6" i="25"/>
  <c r="Y6" i="25"/>
  <c r="W6" i="25"/>
  <c r="U6" i="25"/>
  <c r="S6" i="25"/>
  <c r="Q6" i="25"/>
  <c r="O6" i="25"/>
  <c r="M6" i="25"/>
  <c r="K6" i="25"/>
  <c r="I6" i="25"/>
  <c r="G6" i="25"/>
  <c r="E6" i="25"/>
  <c r="AA15" i="25"/>
  <c r="Y15" i="25"/>
  <c r="W15" i="25"/>
  <c r="U15" i="25"/>
  <c r="S15" i="25"/>
  <c r="Q15" i="25"/>
  <c r="O15" i="25"/>
  <c r="M15" i="25"/>
  <c r="K15" i="25"/>
  <c r="I15" i="25"/>
  <c r="G15" i="25"/>
  <c r="E15" i="25"/>
  <c r="AA5" i="25"/>
  <c r="Y5" i="25"/>
  <c r="W5" i="25"/>
  <c r="U5" i="25"/>
  <c r="S5" i="25"/>
  <c r="Q5" i="25"/>
  <c r="O5" i="25"/>
  <c r="M5" i="25"/>
  <c r="K5" i="25"/>
  <c r="I5" i="25"/>
  <c r="G5" i="25"/>
  <c r="E5" i="25"/>
  <c r="AF12" i="25"/>
  <c r="AA11" i="25"/>
  <c r="Y11" i="25"/>
  <c r="W11" i="25"/>
  <c r="U11" i="25"/>
  <c r="S11" i="25"/>
  <c r="Q11" i="25"/>
  <c r="O11" i="25"/>
  <c r="M11" i="25"/>
  <c r="K11" i="25"/>
  <c r="I11" i="25"/>
  <c r="G11" i="25"/>
  <c r="E11" i="25"/>
  <c r="AA9" i="25"/>
  <c r="Y9" i="25"/>
  <c r="W9" i="25"/>
  <c r="U9" i="25"/>
  <c r="S9" i="25"/>
  <c r="Q9" i="25"/>
  <c r="O9" i="25"/>
  <c r="M9" i="25"/>
  <c r="K9" i="25"/>
  <c r="I9" i="25"/>
  <c r="G9" i="25"/>
  <c r="E9" i="25"/>
  <c r="AA10" i="25"/>
  <c r="Y10" i="25"/>
  <c r="W10" i="25"/>
  <c r="U10" i="25"/>
  <c r="S10" i="25"/>
  <c r="Q10" i="25"/>
  <c r="O10" i="25"/>
  <c r="M10" i="25"/>
  <c r="K10" i="25"/>
  <c r="I10" i="25"/>
  <c r="G10" i="25"/>
  <c r="E10" i="25"/>
  <c r="AA7" i="25"/>
  <c r="Y7" i="25"/>
  <c r="W7" i="25"/>
  <c r="U7" i="25"/>
  <c r="S7" i="25"/>
  <c r="Q7" i="25"/>
  <c r="O7" i="25"/>
  <c r="M7" i="25"/>
  <c r="K7" i="25"/>
  <c r="I7" i="25"/>
  <c r="G7" i="25"/>
  <c r="E7" i="25"/>
  <c r="AA13" i="25"/>
  <c r="Y13" i="25"/>
  <c r="W13" i="25"/>
  <c r="U13" i="25"/>
  <c r="S13" i="25"/>
  <c r="Q13" i="25"/>
  <c r="O13" i="25"/>
  <c r="M13" i="25"/>
  <c r="K13" i="25"/>
  <c r="I13" i="25"/>
  <c r="G13" i="25"/>
  <c r="E13" i="25"/>
  <c r="AA8" i="25"/>
  <c r="Y8" i="25"/>
  <c r="W8" i="25"/>
  <c r="U8" i="25"/>
  <c r="S8" i="25"/>
  <c r="Q8" i="25"/>
  <c r="O8" i="25"/>
  <c r="M8" i="25"/>
  <c r="K8" i="25"/>
  <c r="I8" i="25"/>
  <c r="G8" i="25"/>
  <c r="E8" i="25"/>
  <c r="AA14" i="25"/>
  <c r="Y14" i="25"/>
  <c r="W14" i="25"/>
  <c r="U14" i="25"/>
  <c r="S14" i="25"/>
  <c r="Q14" i="25"/>
  <c r="O14" i="25"/>
  <c r="M14" i="25"/>
  <c r="K14" i="25"/>
  <c r="I14" i="25"/>
  <c r="G14" i="25"/>
  <c r="E14" i="25"/>
  <c r="AA12" i="25"/>
  <c r="Y12" i="25"/>
  <c r="W12" i="25"/>
  <c r="U12" i="25"/>
  <c r="S12" i="25"/>
  <c r="Q12" i="25"/>
  <c r="O12" i="25"/>
  <c r="M12" i="25"/>
  <c r="K12" i="25"/>
  <c r="I12" i="25"/>
  <c r="G12" i="25"/>
  <c r="E12" i="25"/>
  <c r="AB14" i="25" l="1"/>
  <c r="AB8" i="25"/>
  <c r="AB13" i="25"/>
  <c r="AB9" i="25"/>
  <c r="AB12" i="25"/>
  <c r="AB7" i="25"/>
  <c r="AB10" i="25"/>
  <c r="AB11" i="25"/>
  <c r="AB5" i="25"/>
  <c r="AB15" i="25"/>
  <c r="AB6" i="25"/>
  <c r="A11" i="25" s="1"/>
  <c r="AB16" i="25"/>
  <c r="AB22" i="25"/>
  <c r="A22" i="25" s="1"/>
  <c r="AB23" i="25"/>
  <c r="A23" i="25" s="1"/>
  <c r="AB24" i="25"/>
  <c r="A24" i="25" s="1"/>
  <c r="AB25" i="25"/>
  <c r="A25" i="25" s="1"/>
  <c r="AB17" i="25"/>
  <c r="A17" i="25" s="1"/>
  <c r="AB18" i="25"/>
  <c r="A18" i="25" s="1"/>
  <c r="AB19" i="25"/>
  <c r="A19" i="25" s="1"/>
  <c r="AB20" i="25"/>
  <c r="A20" i="25" s="1"/>
  <c r="AB21" i="25"/>
  <c r="A21" i="25" s="1"/>
  <c r="AB26" i="25"/>
  <c r="A26" i="25" s="1"/>
  <c r="AB27" i="25"/>
  <c r="A27" i="25" s="1"/>
  <c r="AB28" i="25"/>
  <c r="A28" i="25" s="1"/>
  <c r="S29" i="25"/>
  <c r="U29" i="25"/>
  <c r="W29" i="25"/>
  <c r="Y29" i="25"/>
  <c r="AA29" i="25"/>
  <c r="M29" i="25"/>
  <c r="O29" i="25"/>
  <c r="Q29" i="25"/>
  <c r="E29" i="25"/>
  <c r="G29" i="25"/>
  <c r="I29" i="25"/>
  <c r="K29" i="25"/>
  <c r="AA16" i="23"/>
  <c r="AA5" i="24"/>
  <c r="AB29" i="25" l="1"/>
  <c r="A16" i="25"/>
  <c r="A9" i="25"/>
  <c r="A15" i="25"/>
  <c r="A14" i="25"/>
  <c r="A13" i="25"/>
  <c r="A12" i="25"/>
  <c r="A7" i="25"/>
  <c r="A10" i="25"/>
  <c r="A8" i="25"/>
  <c r="A6" i="25"/>
  <c r="A5" i="25"/>
  <c r="Z29" i="24"/>
  <c r="O30" i="24" s="1"/>
  <c r="X29" i="24"/>
  <c r="N30" i="24" s="1"/>
  <c r="V29" i="24"/>
  <c r="M30" i="24" s="1"/>
  <c r="T29" i="24"/>
  <c r="L30" i="24" s="1"/>
  <c r="R29" i="24"/>
  <c r="K30" i="24" s="1"/>
  <c r="P29" i="24"/>
  <c r="J30" i="24" s="1"/>
  <c r="N29" i="24"/>
  <c r="I30" i="24" s="1"/>
  <c r="L29" i="24"/>
  <c r="H30" i="24" s="1"/>
  <c r="J29" i="24"/>
  <c r="G30" i="24" s="1"/>
  <c r="H29" i="24"/>
  <c r="F30" i="24" s="1"/>
  <c r="F29" i="24"/>
  <c r="E30" i="24" s="1"/>
  <c r="D29" i="24"/>
  <c r="D30" i="24" s="1"/>
  <c r="AA28" i="24"/>
  <c r="Y28" i="24"/>
  <c r="W28" i="24"/>
  <c r="U28" i="24"/>
  <c r="S28" i="24"/>
  <c r="Q28" i="24"/>
  <c r="O28" i="24"/>
  <c r="M28" i="24"/>
  <c r="K28" i="24"/>
  <c r="I28" i="24"/>
  <c r="G28" i="24"/>
  <c r="E28" i="24"/>
  <c r="AA27" i="24"/>
  <c r="Y27" i="24"/>
  <c r="W27" i="24"/>
  <c r="U27" i="24"/>
  <c r="S27" i="24"/>
  <c r="Q27" i="24"/>
  <c r="O27" i="24"/>
  <c r="M27" i="24"/>
  <c r="K27" i="24"/>
  <c r="I27" i="24"/>
  <c r="G27" i="24"/>
  <c r="E27" i="24"/>
  <c r="AA26" i="24"/>
  <c r="Y26" i="24"/>
  <c r="W26" i="24"/>
  <c r="U26" i="24"/>
  <c r="S26" i="24"/>
  <c r="Q26" i="24"/>
  <c r="O26" i="24"/>
  <c r="M26" i="24"/>
  <c r="K26" i="24"/>
  <c r="I26" i="24"/>
  <c r="G26" i="24"/>
  <c r="E26" i="24"/>
  <c r="AA25" i="24"/>
  <c r="Y25" i="24"/>
  <c r="W25" i="24"/>
  <c r="U25" i="24"/>
  <c r="S25" i="24"/>
  <c r="Q25" i="24"/>
  <c r="O25" i="24"/>
  <c r="M25" i="24"/>
  <c r="K25" i="24"/>
  <c r="I25" i="24"/>
  <c r="G25" i="24"/>
  <c r="E25" i="24"/>
  <c r="AA24" i="24"/>
  <c r="Y24" i="24"/>
  <c r="W24" i="24"/>
  <c r="U24" i="24"/>
  <c r="S24" i="24"/>
  <c r="Q24" i="24"/>
  <c r="O24" i="24"/>
  <c r="M24" i="24"/>
  <c r="K24" i="24"/>
  <c r="I24" i="24"/>
  <c r="G24" i="24"/>
  <c r="E24" i="24"/>
  <c r="AA23" i="24"/>
  <c r="Y23" i="24"/>
  <c r="W23" i="24"/>
  <c r="U23" i="24"/>
  <c r="S23" i="24"/>
  <c r="Q23" i="24"/>
  <c r="O23" i="24"/>
  <c r="M23" i="24"/>
  <c r="K23" i="24"/>
  <c r="I23" i="24"/>
  <c r="G23" i="24"/>
  <c r="E23" i="24"/>
  <c r="AA22" i="24"/>
  <c r="Y22" i="24"/>
  <c r="W22" i="24"/>
  <c r="U22" i="24"/>
  <c r="S22" i="24"/>
  <c r="Q22" i="24"/>
  <c r="O22" i="24"/>
  <c r="M22" i="24"/>
  <c r="K22" i="24"/>
  <c r="I22" i="24"/>
  <c r="G22" i="24"/>
  <c r="E22" i="24"/>
  <c r="AA21" i="24"/>
  <c r="Y21" i="24"/>
  <c r="W21" i="24"/>
  <c r="U21" i="24"/>
  <c r="S21" i="24"/>
  <c r="Q21" i="24"/>
  <c r="O21" i="24"/>
  <c r="M21" i="24"/>
  <c r="K21" i="24"/>
  <c r="I21" i="24"/>
  <c r="G21" i="24"/>
  <c r="E21" i="24"/>
  <c r="AA20" i="24"/>
  <c r="Y20" i="24"/>
  <c r="W20" i="24"/>
  <c r="U20" i="24"/>
  <c r="S20" i="24"/>
  <c r="Q20" i="24"/>
  <c r="O20" i="24"/>
  <c r="M20" i="24"/>
  <c r="K20" i="24"/>
  <c r="I20" i="24"/>
  <c r="G20" i="24"/>
  <c r="E20" i="24"/>
  <c r="AA19" i="24"/>
  <c r="Y19" i="24"/>
  <c r="W19" i="24"/>
  <c r="U19" i="24"/>
  <c r="S19" i="24"/>
  <c r="Q19" i="24"/>
  <c r="O19" i="24"/>
  <c r="M19" i="24"/>
  <c r="K19" i="24"/>
  <c r="I19" i="24"/>
  <c r="G19" i="24"/>
  <c r="E19" i="24"/>
  <c r="AA10" i="24"/>
  <c r="Y10" i="24"/>
  <c r="W10" i="24"/>
  <c r="U10" i="24"/>
  <c r="S10" i="24"/>
  <c r="Q10" i="24"/>
  <c r="O10" i="24"/>
  <c r="M10" i="24"/>
  <c r="K10" i="24"/>
  <c r="I10" i="24"/>
  <c r="G10" i="24"/>
  <c r="E10" i="24"/>
  <c r="AA14" i="24"/>
  <c r="Y14" i="24"/>
  <c r="W14" i="24"/>
  <c r="U14" i="24"/>
  <c r="S14" i="24"/>
  <c r="Q14" i="24"/>
  <c r="O14" i="24"/>
  <c r="M14" i="24"/>
  <c r="K14" i="24"/>
  <c r="I14" i="24"/>
  <c r="G14" i="24"/>
  <c r="E14" i="24"/>
  <c r="AA6" i="24"/>
  <c r="Y6" i="24"/>
  <c r="W6" i="24"/>
  <c r="U6" i="24"/>
  <c r="S6" i="24"/>
  <c r="Q6" i="24"/>
  <c r="O6" i="24"/>
  <c r="M6" i="24"/>
  <c r="K6" i="24"/>
  <c r="I6" i="24"/>
  <c r="G6" i="24"/>
  <c r="E6" i="24"/>
  <c r="Y5" i="24"/>
  <c r="W5" i="24"/>
  <c r="U5" i="24"/>
  <c r="S5" i="24"/>
  <c r="Q5" i="24"/>
  <c r="O5" i="24"/>
  <c r="M5" i="24"/>
  <c r="K5" i="24"/>
  <c r="I5" i="24"/>
  <c r="G5" i="24"/>
  <c r="E5" i="24"/>
  <c r="AA7" i="24"/>
  <c r="Y7" i="24"/>
  <c r="W7" i="24"/>
  <c r="U7" i="24"/>
  <c r="S7" i="24"/>
  <c r="Q7" i="24"/>
  <c r="O7" i="24"/>
  <c r="M7" i="24"/>
  <c r="K7" i="24"/>
  <c r="I7" i="24"/>
  <c r="G7" i="24"/>
  <c r="E7" i="24"/>
  <c r="AA11" i="24"/>
  <c r="Y11" i="24"/>
  <c r="W11" i="24"/>
  <c r="U11" i="24"/>
  <c r="S11" i="24"/>
  <c r="Q11" i="24"/>
  <c r="O11" i="24"/>
  <c r="M11" i="24"/>
  <c r="K11" i="24"/>
  <c r="I11" i="24"/>
  <c r="G11" i="24"/>
  <c r="E11" i="24"/>
  <c r="AA12" i="24"/>
  <c r="Y12" i="24"/>
  <c r="W12" i="24"/>
  <c r="U12" i="24"/>
  <c r="S12" i="24"/>
  <c r="Q12" i="24"/>
  <c r="O12" i="24"/>
  <c r="M12" i="24"/>
  <c r="K12" i="24"/>
  <c r="I12" i="24"/>
  <c r="G12" i="24"/>
  <c r="E12" i="24"/>
  <c r="AA16" i="24"/>
  <c r="Y16" i="24"/>
  <c r="W16" i="24"/>
  <c r="U16" i="24"/>
  <c r="S16" i="24"/>
  <c r="Q16" i="24"/>
  <c r="O16" i="24"/>
  <c r="M16" i="24"/>
  <c r="K16" i="24"/>
  <c r="I16" i="24"/>
  <c r="G16" i="24"/>
  <c r="E16" i="24"/>
  <c r="AA8" i="24"/>
  <c r="Y8" i="24"/>
  <c r="W8" i="24"/>
  <c r="U8" i="24"/>
  <c r="S8" i="24"/>
  <c r="Q8" i="24"/>
  <c r="O8" i="24"/>
  <c r="M8" i="24"/>
  <c r="K8" i="24"/>
  <c r="I8" i="24"/>
  <c r="G8" i="24"/>
  <c r="E8" i="24"/>
  <c r="AA17" i="24"/>
  <c r="Y17" i="24"/>
  <c r="W17" i="24"/>
  <c r="U17" i="24"/>
  <c r="S17" i="24"/>
  <c r="Q17" i="24"/>
  <c r="O17" i="24"/>
  <c r="M17" i="24"/>
  <c r="K17" i="24"/>
  <c r="I17" i="24"/>
  <c r="G17" i="24"/>
  <c r="E17" i="24"/>
  <c r="AA18" i="24"/>
  <c r="Y18" i="24"/>
  <c r="W18" i="24"/>
  <c r="U18" i="24"/>
  <c r="S18" i="24"/>
  <c r="Q18" i="24"/>
  <c r="O18" i="24"/>
  <c r="M18" i="24"/>
  <c r="K18" i="24"/>
  <c r="I18" i="24"/>
  <c r="G18" i="24"/>
  <c r="E18" i="24"/>
  <c r="AA13" i="24"/>
  <c r="Y13" i="24"/>
  <c r="W13" i="24"/>
  <c r="U13" i="24"/>
  <c r="S13" i="24"/>
  <c r="Q13" i="24"/>
  <c r="O13" i="24"/>
  <c r="M13" i="24"/>
  <c r="K13" i="24"/>
  <c r="I13" i="24"/>
  <c r="G13" i="24"/>
  <c r="E13" i="24"/>
  <c r="AA9" i="24"/>
  <c r="Y9" i="24"/>
  <c r="W9" i="24"/>
  <c r="U9" i="24"/>
  <c r="S9" i="24"/>
  <c r="Q9" i="24"/>
  <c r="O9" i="24"/>
  <c r="M9" i="24"/>
  <c r="K9" i="24"/>
  <c r="I9" i="24"/>
  <c r="G9" i="24"/>
  <c r="E9" i="24"/>
  <c r="AA15" i="24"/>
  <c r="Y15" i="24"/>
  <c r="W15" i="24"/>
  <c r="U15" i="24"/>
  <c r="S15" i="24"/>
  <c r="Q15" i="24"/>
  <c r="O15" i="24"/>
  <c r="M15" i="24"/>
  <c r="K15" i="24"/>
  <c r="I15" i="24"/>
  <c r="G15" i="24"/>
  <c r="E15" i="24"/>
  <c r="AB15" i="24" l="1"/>
  <c r="AB13" i="24"/>
  <c r="AB18" i="24"/>
  <c r="AB17" i="24"/>
  <c r="AB8" i="24"/>
  <c r="AB16" i="24"/>
  <c r="AB12" i="24"/>
  <c r="AB9" i="24"/>
  <c r="AB6" i="24"/>
  <c r="AB14" i="24"/>
  <c r="AB10" i="24"/>
  <c r="AB19" i="24"/>
  <c r="A19" i="24" s="1"/>
  <c r="AB20" i="24"/>
  <c r="A20" i="24" s="1"/>
  <c r="AB21" i="24"/>
  <c r="A21" i="24" s="1"/>
  <c r="AB22" i="24"/>
  <c r="A22" i="24" s="1"/>
  <c r="AB23" i="24"/>
  <c r="A23" i="24" s="1"/>
  <c r="AB24" i="24"/>
  <c r="A24" i="24" s="1"/>
  <c r="AB25" i="24"/>
  <c r="A25" i="24" s="1"/>
  <c r="AB26" i="24"/>
  <c r="A26" i="24" s="1"/>
  <c r="AB27" i="24"/>
  <c r="A27" i="24" s="1"/>
  <c r="AB28" i="24"/>
  <c r="A28" i="24" s="1"/>
  <c r="AB11" i="24"/>
  <c r="AB7" i="24"/>
  <c r="AB5" i="24"/>
  <c r="E29" i="24"/>
  <c r="G29" i="24"/>
  <c r="I29" i="24"/>
  <c r="K29" i="24"/>
  <c r="M29" i="24"/>
  <c r="O29" i="24"/>
  <c r="Q29" i="24"/>
  <c r="S29" i="24"/>
  <c r="U29" i="24"/>
  <c r="W29" i="24"/>
  <c r="Y29" i="24"/>
  <c r="AA29" i="24"/>
  <c r="A14" i="24" l="1"/>
  <c r="A5" i="24"/>
  <c r="A11" i="24"/>
  <c r="A15" i="24"/>
  <c r="A7" i="24"/>
  <c r="A12" i="24"/>
  <c r="A17" i="24"/>
  <c r="A18" i="24"/>
  <c r="A9" i="24"/>
  <c r="A16" i="24"/>
  <c r="A10" i="24"/>
  <c r="A6" i="24"/>
  <c r="A13" i="24"/>
  <c r="A8" i="24"/>
  <c r="AB29" i="24"/>
  <c r="AA12" i="22" l="1"/>
  <c r="Z29" i="23"/>
  <c r="O30" i="23" s="1"/>
  <c r="X29" i="23"/>
  <c r="N30" i="23" s="1"/>
  <c r="V29" i="23"/>
  <c r="M30" i="23" s="1"/>
  <c r="T29" i="23"/>
  <c r="L30" i="23" s="1"/>
  <c r="R29" i="23"/>
  <c r="K30" i="23" s="1"/>
  <c r="P29" i="23"/>
  <c r="J30" i="23" s="1"/>
  <c r="N29" i="23"/>
  <c r="I30" i="23" s="1"/>
  <c r="L29" i="23"/>
  <c r="H30" i="23" s="1"/>
  <c r="J29" i="23"/>
  <c r="G30" i="23" s="1"/>
  <c r="H29" i="23"/>
  <c r="F30" i="23" s="1"/>
  <c r="F29" i="23"/>
  <c r="E30" i="23" s="1"/>
  <c r="D29" i="23"/>
  <c r="D30" i="23" s="1"/>
  <c r="AA28" i="23"/>
  <c r="Y28" i="23"/>
  <c r="W28" i="23"/>
  <c r="U28" i="23"/>
  <c r="S28" i="23"/>
  <c r="Q28" i="23"/>
  <c r="O28" i="23"/>
  <c r="M28" i="23"/>
  <c r="K28" i="23"/>
  <c r="I28" i="23"/>
  <c r="G28" i="23"/>
  <c r="E28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A26" i="23"/>
  <c r="Y26" i="23"/>
  <c r="W26" i="23"/>
  <c r="U26" i="23"/>
  <c r="S26" i="23"/>
  <c r="Q26" i="23"/>
  <c r="O26" i="23"/>
  <c r="M26" i="23"/>
  <c r="K26" i="23"/>
  <c r="I26" i="23"/>
  <c r="G26" i="23"/>
  <c r="E26" i="23"/>
  <c r="AA25" i="23"/>
  <c r="Y25" i="23"/>
  <c r="W25" i="23"/>
  <c r="U25" i="23"/>
  <c r="S25" i="23"/>
  <c r="Q25" i="23"/>
  <c r="O25" i="23"/>
  <c r="M25" i="23"/>
  <c r="K25" i="23"/>
  <c r="I25" i="23"/>
  <c r="G25" i="23"/>
  <c r="E25" i="23"/>
  <c r="AA24" i="23"/>
  <c r="Y24" i="23"/>
  <c r="W24" i="23"/>
  <c r="U24" i="23"/>
  <c r="S24" i="23"/>
  <c r="Q24" i="23"/>
  <c r="O24" i="23"/>
  <c r="M24" i="23"/>
  <c r="K24" i="23"/>
  <c r="I24" i="23"/>
  <c r="G24" i="23"/>
  <c r="E24" i="23"/>
  <c r="AA17" i="23"/>
  <c r="Y17" i="23"/>
  <c r="W17" i="23"/>
  <c r="U17" i="23"/>
  <c r="S17" i="23"/>
  <c r="Q17" i="23"/>
  <c r="O17" i="23"/>
  <c r="M17" i="23"/>
  <c r="K17" i="23"/>
  <c r="I17" i="23"/>
  <c r="G17" i="23"/>
  <c r="E17" i="23"/>
  <c r="AA5" i="23"/>
  <c r="Y5" i="23"/>
  <c r="W5" i="23"/>
  <c r="U5" i="23"/>
  <c r="S5" i="23"/>
  <c r="Q5" i="23"/>
  <c r="O5" i="23"/>
  <c r="M5" i="23"/>
  <c r="K5" i="23"/>
  <c r="I5" i="23"/>
  <c r="G5" i="23"/>
  <c r="E5" i="23"/>
  <c r="AA18" i="23"/>
  <c r="Y18" i="23"/>
  <c r="W18" i="23"/>
  <c r="U18" i="23"/>
  <c r="S18" i="23"/>
  <c r="Q18" i="23"/>
  <c r="O18" i="23"/>
  <c r="M18" i="23"/>
  <c r="K18" i="23"/>
  <c r="I18" i="23"/>
  <c r="G18" i="23"/>
  <c r="E18" i="23"/>
  <c r="AA23" i="23"/>
  <c r="Y23" i="23"/>
  <c r="W23" i="23"/>
  <c r="U23" i="23"/>
  <c r="S23" i="23"/>
  <c r="Q23" i="23"/>
  <c r="O23" i="23"/>
  <c r="M23" i="23"/>
  <c r="K23" i="23"/>
  <c r="I23" i="23"/>
  <c r="G23" i="23"/>
  <c r="E23" i="23"/>
  <c r="AA14" i="23"/>
  <c r="Y14" i="23"/>
  <c r="W14" i="23"/>
  <c r="U14" i="23"/>
  <c r="S14" i="23"/>
  <c r="Q14" i="23"/>
  <c r="O14" i="23"/>
  <c r="M14" i="23"/>
  <c r="K14" i="23"/>
  <c r="I14" i="23"/>
  <c r="G14" i="23"/>
  <c r="E14" i="23"/>
  <c r="AA10" i="23"/>
  <c r="Y10" i="23"/>
  <c r="W10" i="23"/>
  <c r="U10" i="23"/>
  <c r="S10" i="23"/>
  <c r="Q10" i="23"/>
  <c r="O10" i="23"/>
  <c r="M10" i="23"/>
  <c r="K10" i="23"/>
  <c r="I10" i="23"/>
  <c r="G10" i="23"/>
  <c r="E10" i="23"/>
  <c r="AA20" i="23"/>
  <c r="Y20" i="23"/>
  <c r="W20" i="23"/>
  <c r="U20" i="23"/>
  <c r="S20" i="23"/>
  <c r="Q20" i="23"/>
  <c r="O20" i="23"/>
  <c r="M20" i="23"/>
  <c r="K20" i="23"/>
  <c r="I20" i="23"/>
  <c r="G20" i="23"/>
  <c r="E20" i="23"/>
  <c r="AA11" i="23"/>
  <c r="Y11" i="23"/>
  <c r="W11" i="23"/>
  <c r="U11" i="23"/>
  <c r="S11" i="23"/>
  <c r="Q11" i="23"/>
  <c r="O11" i="23"/>
  <c r="M11" i="23"/>
  <c r="K11" i="23"/>
  <c r="I11" i="23"/>
  <c r="G11" i="23"/>
  <c r="E11" i="23"/>
  <c r="Y16" i="23"/>
  <c r="W16" i="23"/>
  <c r="U16" i="23"/>
  <c r="S16" i="23"/>
  <c r="Q16" i="23"/>
  <c r="O16" i="23"/>
  <c r="M16" i="23"/>
  <c r="K16" i="23"/>
  <c r="I16" i="23"/>
  <c r="G16" i="23"/>
  <c r="E16" i="23"/>
  <c r="AA13" i="23"/>
  <c r="Y13" i="23"/>
  <c r="W13" i="23"/>
  <c r="U13" i="23"/>
  <c r="S13" i="23"/>
  <c r="Q13" i="23"/>
  <c r="O13" i="23"/>
  <c r="M13" i="23"/>
  <c r="K13" i="23"/>
  <c r="I13" i="23"/>
  <c r="G13" i="23"/>
  <c r="E13" i="23"/>
  <c r="AA7" i="23"/>
  <c r="Y7" i="23"/>
  <c r="W7" i="23"/>
  <c r="U7" i="23"/>
  <c r="S7" i="23"/>
  <c r="Q7" i="23"/>
  <c r="O7" i="23"/>
  <c r="M7" i="23"/>
  <c r="K7" i="23"/>
  <c r="I7" i="23"/>
  <c r="G7" i="23"/>
  <c r="E7" i="23"/>
  <c r="AF12" i="23"/>
  <c r="AA15" i="23"/>
  <c r="Y15" i="23"/>
  <c r="W15" i="23"/>
  <c r="U15" i="23"/>
  <c r="S15" i="23"/>
  <c r="Q15" i="23"/>
  <c r="O15" i="23"/>
  <c r="M15" i="23"/>
  <c r="K15" i="23"/>
  <c r="I15" i="23"/>
  <c r="G15" i="23"/>
  <c r="E15" i="23"/>
  <c r="AA6" i="23"/>
  <c r="Y6" i="23"/>
  <c r="W6" i="23"/>
  <c r="U6" i="23"/>
  <c r="S6" i="23"/>
  <c r="Q6" i="23"/>
  <c r="O6" i="23"/>
  <c r="M6" i="23"/>
  <c r="K6" i="23"/>
  <c r="I6" i="23"/>
  <c r="G6" i="23"/>
  <c r="E6" i="23"/>
  <c r="AA22" i="23"/>
  <c r="Y22" i="23"/>
  <c r="W22" i="23"/>
  <c r="U22" i="23"/>
  <c r="S22" i="23"/>
  <c r="Q22" i="23"/>
  <c r="O22" i="23"/>
  <c r="M22" i="23"/>
  <c r="K22" i="23"/>
  <c r="I22" i="23"/>
  <c r="G22" i="23"/>
  <c r="E22" i="23"/>
  <c r="AA21" i="23"/>
  <c r="Y21" i="23"/>
  <c r="W21" i="23"/>
  <c r="U21" i="23"/>
  <c r="S21" i="23"/>
  <c r="Q21" i="23"/>
  <c r="O21" i="23"/>
  <c r="M21" i="23"/>
  <c r="K21" i="23"/>
  <c r="I21" i="23"/>
  <c r="G21" i="23"/>
  <c r="E21" i="23"/>
  <c r="AA9" i="23"/>
  <c r="Y9" i="23"/>
  <c r="W9" i="23"/>
  <c r="U9" i="23"/>
  <c r="S9" i="23"/>
  <c r="Q9" i="23"/>
  <c r="O9" i="23"/>
  <c r="M9" i="23"/>
  <c r="K9" i="23"/>
  <c r="I9" i="23"/>
  <c r="G9" i="23"/>
  <c r="E9" i="23"/>
  <c r="AA8" i="23"/>
  <c r="Y8" i="23"/>
  <c r="W8" i="23"/>
  <c r="U8" i="23"/>
  <c r="S8" i="23"/>
  <c r="Q8" i="23"/>
  <c r="O8" i="23"/>
  <c r="M8" i="23"/>
  <c r="K8" i="23"/>
  <c r="I8" i="23"/>
  <c r="G8" i="23"/>
  <c r="E8" i="23"/>
  <c r="AA12" i="23"/>
  <c r="Y12" i="23"/>
  <c r="W12" i="23"/>
  <c r="U12" i="23"/>
  <c r="S12" i="23"/>
  <c r="Q12" i="23"/>
  <c r="O12" i="23"/>
  <c r="M12" i="23"/>
  <c r="K12" i="23"/>
  <c r="I12" i="23"/>
  <c r="G12" i="23"/>
  <c r="E12" i="23"/>
  <c r="AA19" i="23"/>
  <c r="Y19" i="23"/>
  <c r="W19" i="23"/>
  <c r="U19" i="23"/>
  <c r="S19" i="23"/>
  <c r="Q19" i="23"/>
  <c r="O19" i="23"/>
  <c r="M19" i="23"/>
  <c r="K19" i="23"/>
  <c r="I19" i="23"/>
  <c r="G19" i="23"/>
  <c r="E19" i="23"/>
  <c r="AB19" i="23" l="1"/>
  <c r="AB12" i="23"/>
  <c r="AB9" i="23"/>
  <c r="AB21" i="23"/>
  <c r="AB22" i="23"/>
  <c r="AB6" i="23"/>
  <c r="AB15" i="23"/>
  <c r="AB20" i="23"/>
  <c r="AB10" i="23"/>
  <c r="AB14" i="23"/>
  <c r="AB23" i="23"/>
  <c r="AB18" i="23"/>
  <c r="AB5" i="23"/>
  <c r="AB17" i="23"/>
  <c r="AB24" i="23"/>
  <c r="A24" i="23" s="1"/>
  <c r="AB25" i="23"/>
  <c r="A25" i="23" s="1"/>
  <c r="AB26" i="23"/>
  <c r="A26" i="23" s="1"/>
  <c r="AB27" i="23"/>
  <c r="A27" i="23" s="1"/>
  <c r="AB28" i="23"/>
  <c r="A28" i="23" s="1"/>
  <c r="AB8" i="23"/>
  <c r="AB11" i="23"/>
  <c r="AB7" i="23"/>
  <c r="AB13" i="23"/>
  <c r="AB16" i="23"/>
  <c r="E29" i="23"/>
  <c r="G29" i="23"/>
  <c r="I29" i="23"/>
  <c r="K29" i="23"/>
  <c r="M29" i="23"/>
  <c r="O29" i="23"/>
  <c r="Q29" i="23"/>
  <c r="S29" i="23"/>
  <c r="U29" i="23"/>
  <c r="W29" i="23"/>
  <c r="Y29" i="23"/>
  <c r="AA29" i="23"/>
  <c r="AA16" i="20"/>
  <c r="Z29" i="22"/>
  <c r="O30" i="22" s="1"/>
  <c r="X29" i="22"/>
  <c r="N30" i="22" s="1"/>
  <c r="V29" i="22"/>
  <c r="M30" i="22" s="1"/>
  <c r="T29" i="22"/>
  <c r="L30" i="22" s="1"/>
  <c r="R29" i="22"/>
  <c r="K30" i="22" s="1"/>
  <c r="P29" i="22"/>
  <c r="J30" i="22" s="1"/>
  <c r="N29" i="22"/>
  <c r="I30" i="22" s="1"/>
  <c r="L29" i="22"/>
  <c r="H30" i="22" s="1"/>
  <c r="J29" i="22"/>
  <c r="G30" i="22" s="1"/>
  <c r="H29" i="22"/>
  <c r="F30" i="22" s="1"/>
  <c r="F29" i="22"/>
  <c r="E30" i="22" s="1"/>
  <c r="D29" i="22"/>
  <c r="D30" i="22" s="1"/>
  <c r="AA28" i="22"/>
  <c r="Y28" i="22"/>
  <c r="W28" i="22"/>
  <c r="U28" i="22"/>
  <c r="S28" i="22"/>
  <c r="Q28" i="22"/>
  <c r="O28" i="22"/>
  <c r="M28" i="22"/>
  <c r="K28" i="22"/>
  <c r="I28" i="22"/>
  <c r="G28" i="22"/>
  <c r="E28" i="22"/>
  <c r="AA27" i="22"/>
  <c r="Y27" i="22"/>
  <c r="W27" i="22"/>
  <c r="U27" i="22"/>
  <c r="S27" i="22"/>
  <c r="Q27" i="22"/>
  <c r="O27" i="22"/>
  <c r="M27" i="22"/>
  <c r="K27" i="22"/>
  <c r="I27" i="22"/>
  <c r="G27" i="22"/>
  <c r="E27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A14" i="22"/>
  <c r="Y14" i="22"/>
  <c r="W14" i="22"/>
  <c r="U14" i="22"/>
  <c r="S14" i="22"/>
  <c r="Q14" i="22"/>
  <c r="O14" i="22"/>
  <c r="M14" i="22"/>
  <c r="K14" i="22"/>
  <c r="I14" i="22"/>
  <c r="G14" i="22"/>
  <c r="E14" i="22"/>
  <c r="AA17" i="22"/>
  <c r="Y17" i="22"/>
  <c r="W17" i="22"/>
  <c r="U17" i="22"/>
  <c r="S17" i="22"/>
  <c r="Q17" i="22"/>
  <c r="O17" i="22"/>
  <c r="M17" i="22"/>
  <c r="K17" i="22"/>
  <c r="I17" i="22"/>
  <c r="G17" i="22"/>
  <c r="E17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AA24" i="22"/>
  <c r="Y24" i="22"/>
  <c r="W24" i="22"/>
  <c r="U24" i="22"/>
  <c r="S24" i="22"/>
  <c r="Q24" i="22"/>
  <c r="O24" i="22"/>
  <c r="M24" i="22"/>
  <c r="K24" i="22"/>
  <c r="I24" i="22"/>
  <c r="G24" i="22"/>
  <c r="E24" i="22"/>
  <c r="AA21" i="22"/>
  <c r="Y21" i="22"/>
  <c r="W21" i="22"/>
  <c r="U21" i="22"/>
  <c r="S21" i="22"/>
  <c r="Q21" i="22"/>
  <c r="O21" i="22"/>
  <c r="M21" i="22"/>
  <c r="K21" i="22"/>
  <c r="I21" i="22"/>
  <c r="G21" i="22"/>
  <c r="E21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AA7" i="22"/>
  <c r="Y7" i="22"/>
  <c r="W7" i="22"/>
  <c r="U7" i="22"/>
  <c r="S7" i="22"/>
  <c r="Q7" i="22"/>
  <c r="O7" i="22"/>
  <c r="M7" i="22"/>
  <c r="K7" i="22"/>
  <c r="I7" i="22"/>
  <c r="G7" i="22"/>
  <c r="E7" i="22"/>
  <c r="AA15" i="22"/>
  <c r="Y15" i="22"/>
  <c r="W15" i="22"/>
  <c r="U15" i="22"/>
  <c r="S15" i="22"/>
  <c r="Q15" i="22"/>
  <c r="O15" i="22"/>
  <c r="M15" i="22"/>
  <c r="K15" i="22"/>
  <c r="I15" i="22"/>
  <c r="G15" i="22"/>
  <c r="E15" i="22"/>
  <c r="AA6" i="22"/>
  <c r="Y6" i="22"/>
  <c r="W6" i="22"/>
  <c r="U6" i="22"/>
  <c r="S6" i="22"/>
  <c r="Q6" i="22"/>
  <c r="O6" i="22"/>
  <c r="M6" i="22"/>
  <c r="K6" i="22"/>
  <c r="I6" i="22"/>
  <c r="G6" i="22"/>
  <c r="E6" i="22"/>
  <c r="Y12" i="22"/>
  <c r="W12" i="22"/>
  <c r="U12" i="22"/>
  <c r="S12" i="22"/>
  <c r="Q12" i="22"/>
  <c r="O12" i="22"/>
  <c r="M12" i="22"/>
  <c r="K12" i="22"/>
  <c r="I12" i="22"/>
  <c r="G12" i="22"/>
  <c r="E12" i="22"/>
  <c r="AA8" i="22"/>
  <c r="Y8" i="22"/>
  <c r="W8" i="22"/>
  <c r="U8" i="22"/>
  <c r="S8" i="22"/>
  <c r="Q8" i="22"/>
  <c r="O8" i="22"/>
  <c r="M8" i="22"/>
  <c r="K8" i="22"/>
  <c r="I8" i="22"/>
  <c r="G8" i="22"/>
  <c r="E8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AF12" i="22"/>
  <c r="AA19" i="22"/>
  <c r="Y19" i="22"/>
  <c r="W19" i="22"/>
  <c r="U19" i="22"/>
  <c r="S19" i="22"/>
  <c r="Q19" i="22"/>
  <c r="O19" i="22"/>
  <c r="M19" i="22"/>
  <c r="K19" i="22"/>
  <c r="I19" i="22"/>
  <c r="G19" i="22"/>
  <c r="E19" i="22"/>
  <c r="AA16" i="22"/>
  <c r="Y16" i="22"/>
  <c r="W16" i="22"/>
  <c r="U16" i="22"/>
  <c r="S16" i="22"/>
  <c r="Q16" i="22"/>
  <c r="O16" i="22"/>
  <c r="M16" i="22"/>
  <c r="K16" i="22"/>
  <c r="I16" i="22"/>
  <c r="G16" i="22"/>
  <c r="E16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A9" i="22"/>
  <c r="Y9" i="22"/>
  <c r="W9" i="22"/>
  <c r="U9" i="22"/>
  <c r="S9" i="22"/>
  <c r="Q9" i="22"/>
  <c r="O9" i="22"/>
  <c r="M9" i="22"/>
  <c r="K9" i="22"/>
  <c r="I9" i="22"/>
  <c r="G9" i="22"/>
  <c r="E9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AA20" i="22"/>
  <c r="Y20" i="22"/>
  <c r="W20" i="22"/>
  <c r="U20" i="22"/>
  <c r="S20" i="22"/>
  <c r="Q20" i="22"/>
  <c r="O20" i="22"/>
  <c r="M20" i="22"/>
  <c r="K20" i="22"/>
  <c r="I20" i="22"/>
  <c r="G20" i="22"/>
  <c r="E20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AA5" i="22"/>
  <c r="Y5" i="22"/>
  <c r="W5" i="22"/>
  <c r="U5" i="22"/>
  <c r="S5" i="22"/>
  <c r="Q5" i="22"/>
  <c r="O5" i="22"/>
  <c r="M5" i="22"/>
  <c r="K5" i="22"/>
  <c r="I5" i="22"/>
  <c r="G5" i="22"/>
  <c r="E5" i="22"/>
  <c r="A17" i="23" l="1"/>
  <c r="A10" i="23"/>
  <c r="A16" i="23"/>
  <c r="A12" i="23"/>
  <c r="A7" i="23"/>
  <c r="A6" i="23"/>
  <c r="A18" i="23"/>
  <c r="A9" i="23"/>
  <c r="A5" i="23"/>
  <c r="A15" i="23"/>
  <c r="A13" i="23"/>
  <c r="A8" i="23"/>
  <c r="A11" i="23"/>
  <c r="A14" i="23"/>
  <c r="AB29" i="23"/>
  <c r="AB5" i="22"/>
  <c r="AB23" i="22"/>
  <c r="AB20" i="22"/>
  <c r="AB22" i="22"/>
  <c r="AB9" i="22"/>
  <c r="AB10" i="22"/>
  <c r="AB16" i="22"/>
  <c r="AB19" i="22"/>
  <c r="AB18" i="22"/>
  <c r="AB8" i="22"/>
  <c r="AB12" i="22"/>
  <c r="AB6" i="22"/>
  <c r="AB15" i="22"/>
  <c r="AB7" i="22"/>
  <c r="AB11" i="22"/>
  <c r="AB21" i="22"/>
  <c r="AB24" i="22"/>
  <c r="AB25" i="22"/>
  <c r="AB17" i="22"/>
  <c r="AB14" i="22"/>
  <c r="AB13" i="22"/>
  <c r="AB26" i="22"/>
  <c r="A26" i="22" s="1"/>
  <c r="AB27" i="22"/>
  <c r="A27" i="22" s="1"/>
  <c r="AB28" i="22"/>
  <c r="A28" i="22" s="1"/>
  <c r="E29" i="22"/>
  <c r="G29" i="22"/>
  <c r="I29" i="22"/>
  <c r="K29" i="22"/>
  <c r="M29" i="22"/>
  <c r="O29" i="22"/>
  <c r="Q29" i="22"/>
  <c r="S29" i="22"/>
  <c r="U29" i="22"/>
  <c r="W29" i="22"/>
  <c r="Y29" i="22"/>
  <c r="AA29" i="22"/>
  <c r="Z29" i="21"/>
  <c r="O30" i="21" s="1"/>
  <c r="X29" i="21"/>
  <c r="N30" i="21" s="1"/>
  <c r="V29" i="21"/>
  <c r="M30" i="21" s="1"/>
  <c r="T29" i="21"/>
  <c r="L30" i="21" s="1"/>
  <c r="R29" i="21"/>
  <c r="K30" i="21" s="1"/>
  <c r="P29" i="21"/>
  <c r="J30" i="21" s="1"/>
  <c r="N29" i="21"/>
  <c r="I30" i="21" s="1"/>
  <c r="L29" i="21"/>
  <c r="H30" i="21" s="1"/>
  <c r="J29" i="21"/>
  <c r="G30" i="21" s="1"/>
  <c r="H29" i="21"/>
  <c r="F30" i="21" s="1"/>
  <c r="F29" i="21"/>
  <c r="E30" i="21" s="1"/>
  <c r="D29" i="21"/>
  <c r="D30" i="21" s="1"/>
  <c r="AA28" i="21"/>
  <c r="Y28" i="21"/>
  <c r="W28" i="21"/>
  <c r="U28" i="21"/>
  <c r="S28" i="21"/>
  <c r="Q28" i="21"/>
  <c r="O28" i="21"/>
  <c r="M28" i="21"/>
  <c r="K28" i="21"/>
  <c r="I28" i="21"/>
  <c r="G28" i="21"/>
  <c r="E28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AA7" i="21"/>
  <c r="Y7" i="21"/>
  <c r="W7" i="21"/>
  <c r="U7" i="21"/>
  <c r="S7" i="21"/>
  <c r="Q7" i="21"/>
  <c r="O7" i="21"/>
  <c r="M7" i="21"/>
  <c r="K7" i="21"/>
  <c r="I7" i="21"/>
  <c r="G7" i="21"/>
  <c r="E7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AA9" i="21"/>
  <c r="Y9" i="21"/>
  <c r="W9" i="21"/>
  <c r="U9" i="21"/>
  <c r="S9" i="21"/>
  <c r="Q9" i="21"/>
  <c r="O9" i="21"/>
  <c r="M9" i="21"/>
  <c r="K9" i="21"/>
  <c r="I9" i="21"/>
  <c r="G9" i="21"/>
  <c r="E9" i="21"/>
  <c r="AA5" i="21"/>
  <c r="Y5" i="21"/>
  <c r="W5" i="21"/>
  <c r="U5" i="21"/>
  <c r="S5" i="21"/>
  <c r="Q5" i="21"/>
  <c r="O5" i="21"/>
  <c r="M5" i="21"/>
  <c r="K5" i="21"/>
  <c r="I5" i="21"/>
  <c r="G5" i="21"/>
  <c r="E5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AA6" i="21"/>
  <c r="Y6" i="21"/>
  <c r="W6" i="21"/>
  <c r="U6" i="21"/>
  <c r="S6" i="21"/>
  <c r="Q6" i="21"/>
  <c r="O6" i="21"/>
  <c r="M6" i="21"/>
  <c r="K6" i="21"/>
  <c r="I6" i="21"/>
  <c r="G6" i="21"/>
  <c r="E6" i="21"/>
  <c r="AA24" i="21"/>
  <c r="Y24" i="21"/>
  <c r="W24" i="21"/>
  <c r="U24" i="21"/>
  <c r="S24" i="21"/>
  <c r="Q24" i="21"/>
  <c r="O24" i="21"/>
  <c r="M24" i="21"/>
  <c r="K24" i="21"/>
  <c r="I24" i="21"/>
  <c r="G24" i="21"/>
  <c r="E24" i="21"/>
  <c r="AA8" i="21"/>
  <c r="Y8" i="21"/>
  <c r="W8" i="21"/>
  <c r="U8" i="21"/>
  <c r="S8" i="21"/>
  <c r="Q8" i="21"/>
  <c r="O8" i="21"/>
  <c r="M8" i="21"/>
  <c r="K8" i="21"/>
  <c r="I8" i="21"/>
  <c r="G8" i="21"/>
  <c r="E8" i="21"/>
  <c r="A25" i="22" l="1"/>
  <c r="A24" i="22"/>
  <c r="A22" i="22"/>
  <c r="A20" i="22"/>
  <c r="A18" i="22"/>
  <c r="A16" i="22"/>
  <c r="A14" i="22"/>
  <c r="A12" i="22"/>
  <c r="A10" i="22"/>
  <c r="A8" i="22"/>
  <c r="A6" i="22"/>
  <c r="A23" i="22"/>
  <c r="A21" i="22"/>
  <c r="A19" i="22"/>
  <c r="A17" i="22"/>
  <c r="A15" i="22"/>
  <c r="A13" i="22"/>
  <c r="A11" i="22"/>
  <c r="A9" i="22"/>
  <c r="A7" i="22"/>
  <c r="A5" i="22"/>
  <c r="AB29" i="22"/>
  <c r="AB8" i="21"/>
  <c r="AB24" i="21"/>
  <c r="AB6" i="21"/>
  <c r="AB22" i="21"/>
  <c r="AB13" i="21"/>
  <c r="AB25" i="21"/>
  <c r="AB18" i="21"/>
  <c r="AB21" i="21"/>
  <c r="AB5" i="21"/>
  <c r="AB9" i="21"/>
  <c r="AB19" i="21"/>
  <c r="AB7" i="21"/>
  <c r="AB17" i="21"/>
  <c r="AB15" i="21"/>
  <c r="AB20" i="21"/>
  <c r="AB10" i="21"/>
  <c r="AB16" i="21"/>
  <c r="AB14" i="21"/>
  <c r="AB26" i="21"/>
  <c r="AB11" i="21"/>
  <c r="AB12" i="21"/>
  <c r="AB23" i="21"/>
  <c r="AB27" i="21"/>
  <c r="A27" i="21" s="1"/>
  <c r="AB28" i="21"/>
  <c r="A28" i="21" s="1"/>
  <c r="AA29" i="21"/>
  <c r="Y29" i="21"/>
  <c r="W29" i="21"/>
  <c r="U29" i="21"/>
  <c r="S29" i="21"/>
  <c r="Q29" i="21"/>
  <c r="O29" i="21"/>
  <c r="M29" i="21"/>
  <c r="K29" i="21"/>
  <c r="I29" i="21"/>
  <c r="G29" i="21"/>
  <c r="E29" i="21"/>
  <c r="A15" i="21" l="1"/>
  <c r="A23" i="21"/>
  <c r="A11" i="21"/>
  <c r="A22" i="21"/>
  <c r="A18" i="21"/>
  <c r="A26" i="21"/>
  <c r="A12" i="21"/>
  <c r="A16" i="21"/>
  <c r="A10" i="21"/>
  <c r="A7" i="21"/>
  <c r="A8" i="21"/>
  <c r="A14" i="21"/>
  <c r="A20" i="21"/>
  <c r="A6" i="21"/>
  <c r="A9" i="21"/>
  <c r="A17" i="21"/>
  <c r="A19" i="21"/>
  <c r="A21" i="21"/>
  <c r="A25" i="21"/>
  <c r="A5" i="21"/>
  <c r="A13" i="21"/>
  <c r="A24" i="21"/>
  <c r="AB29" i="21"/>
  <c r="K15" i="19" l="1"/>
  <c r="AA7" i="19"/>
  <c r="Z29" i="20"/>
  <c r="O30" i="20" s="1"/>
  <c r="X29" i="20"/>
  <c r="N30" i="20" s="1"/>
  <c r="V29" i="20"/>
  <c r="M30" i="20" s="1"/>
  <c r="T29" i="20"/>
  <c r="L30" i="20" s="1"/>
  <c r="R29" i="20"/>
  <c r="K30" i="20" s="1"/>
  <c r="P29" i="20"/>
  <c r="J30" i="20" s="1"/>
  <c r="N29" i="20"/>
  <c r="I30" i="20" s="1"/>
  <c r="L29" i="20"/>
  <c r="H30" i="20" s="1"/>
  <c r="J29" i="20"/>
  <c r="G30" i="20" s="1"/>
  <c r="H29" i="20"/>
  <c r="F30" i="20" s="1"/>
  <c r="F29" i="20"/>
  <c r="E30" i="20" s="1"/>
  <c r="D29" i="20"/>
  <c r="D30" i="20" s="1"/>
  <c r="AA28" i="20"/>
  <c r="Y28" i="20"/>
  <c r="W28" i="20"/>
  <c r="U28" i="20"/>
  <c r="S28" i="20"/>
  <c r="Q28" i="20"/>
  <c r="O28" i="20"/>
  <c r="M28" i="20"/>
  <c r="K28" i="20"/>
  <c r="I28" i="20"/>
  <c r="G28" i="20"/>
  <c r="E28" i="20"/>
  <c r="AA27" i="20"/>
  <c r="Y27" i="20"/>
  <c r="W27" i="20"/>
  <c r="U27" i="20"/>
  <c r="S27" i="20"/>
  <c r="Q27" i="20"/>
  <c r="O27" i="20"/>
  <c r="M27" i="20"/>
  <c r="K27" i="20"/>
  <c r="I27" i="20"/>
  <c r="G27" i="20"/>
  <c r="E27" i="20"/>
  <c r="AA26" i="20"/>
  <c r="Y26" i="20"/>
  <c r="W26" i="20"/>
  <c r="U26" i="20"/>
  <c r="S26" i="20"/>
  <c r="Q26" i="20"/>
  <c r="O26" i="20"/>
  <c r="M26" i="20"/>
  <c r="K26" i="20"/>
  <c r="I26" i="20"/>
  <c r="G26" i="20"/>
  <c r="E26" i="20"/>
  <c r="AA25" i="20"/>
  <c r="Y25" i="20"/>
  <c r="W25" i="20"/>
  <c r="U25" i="20"/>
  <c r="S25" i="20"/>
  <c r="Q25" i="20"/>
  <c r="O25" i="20"/>
  <c r="M25" i="20"/>
  <c r="K25" i="20"/>
  <c r="I25" i="20"/>
  <c r="G25" i="20"/>
  <c r="E25" i="20"/>
  <c r="AA24" i="20"/>
  <c r="Y24" i="20"/>
  <c r="W24" i="20"/>
  <c r="U24" i="20"/>
  <c r="S24" i="20"/>
  <c r="Q24" i="20"/>
  <c r="O24" i="20"/>
  <c r="M24" i="20"/>
  <c r="K24" i="20"/>
  <c r="I24" i="20"/>
  <c r="G24" i="20"/>
  <c r="E24" i="20"/>
  <c r="AA23" i="20"/>
  <c r="Y23" i="20"/>
  <c r="W23" i="20"/>
  <c r="U23" i="20"/>
  <c r="S23" i="20"/>
  <c r="Q23" i="20"/>
  <c r="O23" i="20"/>
  <c r="M23" i="20"/>
  <c r="K23" i="20"/>
  <c r="I23" i="20"/>
  <c r="G23" i="20"/>
  <c r="E23" i="20"/>
  <c r="AA22" i="20"/>
  <c r="Y22" i="20"/>
  <c r="W22" i="20"/>
  <c r="U22" i="20"/>
  <c r="S22" i="20"/>
  <c r="Q22" i="20"/>
  <c r="O22" i="20"/>
  <c r="M22" i="20"/>
  <c r="K22" i="20"/>
  <c r="I22" i="20"/>
  <c r="G22" i="20"/>
  <c r="E22" i="20"/>
  <c r="AA21" i="20"/>
  <c r="Y21" i="20"/>
  <c r="W21" i="20"/>
  <c r="U21" i="20"/>
  <c r="S21" i="20"/>
  <c r="Q21" i="20"/>
  <c r="O21" i="20"/>
  <c r="M21" i="20"/>
  <c r="K21" i="20"/>
  <c r="I21" i="20"/>
  <c r="G21" i="20"/>
  <c r="E21" i="20"/>
  <c r="AA20" i="20"/>
  <c r="Y20" i="20"/>
  <c r="W20" i="20"/>
  <c r="U20" i="20"/>
  <c r="S20" i="20"/>
  <c r="Q20" i="20"/>
  <c r="O20" i="20"/>
  <c r="M20" i="20"/>
  <c r="K20" i="20"/>
  <c r="I20" i="20"/>
  <c r="G20" i="20"/>
  <c r="E20" i="20"/>
  <c r="AA19" i="20"/>
  <c r="Y19" i="20"/>
  <c r="W19" i="20"/>
  <c r="U19" i="20"/>
  <c r="S19" i="20"/>
  <c r="Q19" i="20"/>
  <c r="O19" i="20"/>
  <c r="M19" i="20"/>
  <c r="K19" i="20"/>
  <c r="I19" i="20"/>
  <c r="G19" i="20"/>
  <c r="E19" i="20"/>
  <c r="AA18" i="20"/>
  <c r="Y18" i="20"/>
  <c r="W18" i="20"/>
  <c r="U18" i="20"/>
  <c r="S18" i="20"/>
  <c r="Q18" i="20"/>
  <c r="O18" i="20"/>
  <c r="M18" i="20"/>
  <c r="K18" i="20"/>
  <c r="I18" i="20"/>
  <c r="G18" i="20"/>
  <c r="E18" i="20"/>
  <c r="AA17" i="20"/>
  <c r="Y17" i="20"/>
  <c r="W17" i="20"/>
  <c r="U17" i="20"/>
  <c r="S17" i="20"/>
  <c r="Q17" i="20"/>
  <c r="O17" i="20"/>
  <c r="M17" i="20"/>
  <c r="K17" i="20"/>
  <c r="I17" i="20"/>
  <c r="G17" i="20"/>
  <c r="E17" i="20"/>
  <c r="AA10" i="20"/>
  <c r="Y10" i="20"/>
  <c r="W10" i="20"/>
  <c r="U10" i="20"/>
  <c r="S10" i="20"/>
  <c r="Q10" i="20"/>
  <c r="O10" i="20"/>
  <c r="M10" i="20"/>
  <c r="K10" i="20"/>
  <c r="I10" i="20"/>
  <c r="G10" i="20"/>
  <c r="E10" i="20"/>
  <c r="Y16" i="20"/>
  <c r="W16" i="20"/>
  <c r="U16" i="20"/>
  <c r="S16" i="20"/>
  <c r="Q16" i="20"/>
  <c r="O16" i="20"/>
  <c r="M16" i="20"/>
  <c r="K16" i="20"/>
  <c r="I16" i="20"/>
  <c r="G16" i="20"/>
  <c r="E16" i="20"/>
  <c r="AA15" i="20"/>
  <c r="Y15" i="20"/>
  <c r="W15" i="20"/>
  <c r="U15" i="20"/>
  <c r="S15" i="20"/>
  <c r="Q15" i="20"/>
  <c r="O15" i="20"/>
  <c r="M15" i="20"/>
  <c r="K15" i="20"/>
  <c r="I15" i="20"/>
  <c r="G15" i="20"/>
  <c r="E15" i="20"/>
  <c r="AA13" i="20"/>
  <c r="Y13" i="20"/>
  <c r="W13" i="20"/>
  <c r="U13" i="20"/>
  <c r="S13" i="20"/>
  <c r="Q13" i="20"/>
  <c r="O13" i="20"/>
  <c r="M13" i="20"/>
  <c r="K13" i="20"/>
  <c r="I13" i="20"/>
  <c r="G13" i="20"/>
  <c r="E13" i="20"/>
  <c r="AF12" i="20"/>
  <c r="AA14" i="20"/>
  <c r="Y14" i="20"/>
  <c r="W14" i="20"/>
  <c r="U14" i="20"/>
  <c r="S14" i="20"/>
  <c r="Q14" i="20"/>
  <c r="O14" i="20"/>
  <c r="M14" i="20"/>
  <c r="K14" i="20"/>
  <c r="I14" i="20"/>
  <c r="G14" i="20"/>
  <c r="E14" i="20"/>
  <c r="AA8" i="20"/>
  <c r="Y8" i="20"/>
  <c r="W8" i="20"/>
  <c r="U8" i="20"/>
  <c r="S8" i="20"/>
  <c r="Q8" i="20"/>
  <c r="O8" i="20"/>
  <c r="M8" i="20"/>
  <c r="K8" i="20"/>
  <c r="I8" i="20"/>
  <c r="G8" i="20"/>
  <c r="E8" i="20"/>
  <c r="AA9" i="20"/>
  <c r="Y9" i="20"/>
  <c r="W9" i="20"/>
  <c r="S9" i="20"/>
  <c r="Q9" i="20"/>
  <c r="O9" i="20"/>
  <c r="M9" i="20"/>
  <c r="K9" i="20"/>
  <c r="I9" i="20"/>
  <c r="G9" i="20"/>
  <c r="E9" i="20"/>
  <c r="AA7" i="20"/>
  <c r="Y7" i="20"/>
  <c r="W7" i="20"/>
  <c r="U7" i="20"/>
  <c r="S7" i="20"/>
  <c r="Q7" i="20"/>
  <c r="O7" i="20"/>
  <c r="M7" i="20"/>
  <c r="K7" i="20"/>
  <c r="I7" i="20"/>
  <c r="G7" i="20"/>
  <c r="E7" i="20"/>
  <c r="AA5" i="20"/>
  <c r="Y5" i="20"/>
  <c r="W5" i="20"/>
  <c r="U5" i="20"/>
  <c r="S5" i="20"/>
  <c r="Q5" i="20"/>
  <c r="O5" i="20"/>
  <c r="M5" i="20"/>
  <c r="K5" i="20"/>
  <c r="I5" i="20"/>
  <c r="G5" i="20"/>
  <c r="E5" i="20"/>
  <c r="AA6" i="20"/>
  <c r="Y6" i="20"/>
  <c r="W6" i="20"/>
  <c r="U6" i="20"/>
  <c r="S6" i="20"/>
  <c r="Q6" i="20"/>
  <c r="O6" i="20"/>
  <c r="M6" i="20"/>
  <c r="K6" i="20"/>
  <c r="I6" i="20"/>
  <c r="G6" i="20"/>
  <c r="E6" i="20"/>
  <c r="AA11" i="20"/>
  <c r="Y11" i="20"/>
  <c r="W11" i="20"/>
  <c r="U11" i="20"/>
  <c r="S11" i="20"/>
  <c r="Q11" i="20"/>
  <c r="O11" i="20"/>
  <c r="M11" i="20"/>
  <c r="K11" i="20"/>
  <c r="I11" i="20"/>
  <c r="G11" i="20"/>
  <c r="E11" i="20"/>
  <c r="AA12" i="20"/>
  <c r="Y12" i="20"/>
  <c r="W12" i="20"/>
  <c r="U12" i="20"/>
  <c r="S12" i="20"/>
  <c r="Q12" i="20"/>
  <c r="O12" i="20"/>
  <c r="M12" i="20"/>
  <c r="K12" i="20"/>
  <c r="I12" i="20"/>
  <c r="G12" i="20"/>
  <c r="E12" i="20"/>
  <c r="AB12" i="20" l="1"/>
  <c r="AB11" i="20"/>
  <c r="AB6" i="20"/>
  <c r="AB5" i="20"/>
  <c r="AB7" i="20"/>
  <c r="AB9" i="20"/>
  <c r="AB8" i="20"/>
  <c r="AB14" i="20"/>
  <c r="AB10" i="20"/>
  <c r="AB17" i="20"/>
  <c r="AB18" i="20"/>
  <c r="A18" i="20" s="1"/>
  <c r="AB19" i="20"/>
  <c r="A19" i="20" s="1"/>
  <c r="AB20" i="20"/>
  <c r="A20" i="20" s="1"/>
  <c r="AB21" i="20"/>
  <c r="A21" i="20" s="1"/>
  <c r="AB22" i="20"/>
  <c r="A22" i="20" s="1"/>
  <c r="AB23" i="20"/>
  <c r="A23" i="20" s="1"/>
  <c r="AB24" i="20"/>
  <c r="A24" i="20" s="1"/>
  <c r="AB25" i="20"/>
  <c r="A25" i="20" s="1"/>
  <c r="AB26" i="20"/>
  <c r="A26" i="20" s="1"/>
  <c r="AB27" i="20"/>
  <c r="A27" i="20" s="1"/>
  <c r="AB28" i="20"/>
  <c r="A28" i="20" s="1"/>
  <c r="AB13" i="20"/>
  <c r="AB15" i="20"/>
  <c r="AB16" i="20"/>
  <c r="E29" i="20"/>
  <c r="G29" i="20"/>
  <c r="I29" i="20"/>
  <c r="K29" i="20"/>
  <c r="M29" i="20"/>
  <c r="O29" i="20"/>
  <c r="Q29" i="20"/>
  <c r="S29" i="20"/>
  <c r="U29" i="20"/>
  <c r="W29" i="20"/>
  <c r="Y29" i="20"/>
  <c r="AA29" i="20"/>
  <c r="Z29" i="19"/>
  <c r="O30" i="19" s="1"/>
  <c r="X29" i="19"/>
  <c r="N30" i="19" s="1"/>
  <c r="V29" i="19"/>
  <c r="M30" i="19" s="1"/>
  <c r="T29" i="19"/>
  <c r="R29" i="19"/>
  <c r="K30" i="19" s="1"/>
  <c r="P29" i="19"/>
  <c r="J30" i="19" s="1"/>
  <c r="N29" i="19"/>
  <c r="I30" i="19" s="1"/>
  <c r="L29" i="19"/>
  <c r="J29" i="19"/>
  <c r="G30" i="19" s="1"/>
  <c r="H29" i="19"/>
  <c r="F30" i="19" s="1"/>
  <c r="F29" i="19"/>
  <c r="E30" i="19" s="1"/>
  <c r="D29" i="19"/>
  <c r="D30" i="19" s="1"/>
  <c r="AA18" i="19"/>
  <c r="Y18" i="19"/>
  <c r="W18" i="19"/>
  <c r="U18" i="19"/>
  <c r="S18" i="19"/>
  <c r="Q18" i="19"/>
  <c r="O18" i="19"/>
  <c r="M18" i="19"/>
  <c r="K18" i="19"/>
  <c r="I18" i="19"/>
  <c r="G18" i="19"/>
  <c r="E18" i="19"/>
  <c r="AA15" i="19"/>
  <c r="Y15" i="19"/>
  <c r="W15" i="19"/>
  <c r="U15" i="19"/>
  <c r="S15" i="19"/>
  <c r="Q15" i="19"/>
  <c r="O15" i="19"/>
  <c r="M15" i="19"/>
  <c r="I15" i="19"/>
  <c r="G15" i="19"/>
  <c r="E15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AA9" i="19"/>
  <c r="Y9" i="19"/>
  <c r="W9" i="19"/>
  <c r="U9" i="19"/>
  <c r="S9" i="19"/>
  <c r="Q9" i="19"/>
  <c r="O9" i="19"/>
  <c r="M9" i="19"/>
  <c r="K9" i="19"/>
  <c r="I9" i="19"/>
  <c r="G9" i="19"/>
  <c r="E9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AA24" i="19"/>
  <c r="Y24" i="19"/>
  <c r="W24" i="19"/>
  <c r="U24" i="19"/>
  <c r="S24" i="19"/>
  <c r="Q24" i="19"/>
  <c r="O24" i="19"/>
  <c r="M24" i="19"/>
  <c r="K24" i="19"/>
  <c r="I24" i="19"/>
  <c r="G24" i="19"/>
  <c r="E24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AA27" i="19"/>
  <c r="Y27" i="19"/>
  <c r="W27" i="19"/>
  <c r="U27" i="19"/>
  <c r="S27" i="19"/>
  <c r="Q27" i="19"/>
  <c r="O27" i="19"/>
  <c r="M27" i="19"/>
  <c r="K27" i="19"/>
  <c r="I27" i="19"/>
  <c r="G27" i="19"/>
  <c r="E27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AA26" i="19"/>
  <c r="Y26" i="19"/>
  <c r="W26" i="19"/>
  <c r="U26" i="19"/>
  <c r="S26" i="19"/>
  <c r="Q26" i="19"/>
  <c r="O26" i="19"/>
  <c r="M26" i="19"/>
  <c r="K26" i="19"/>
  <c r="I26" i="19"/>
  <c r="G26" i="19"/>
  <c r="E26" i="19"/>
  <c r="Y7" i="19"/>
  <c r="W7" i="19"/>
  <c r="U7" i="19"/>
  <c r="S7" i="19"/>
  <c r="Q7" i="19"/>
  <c r="O7" i="19"/>
  <c r="M7" i="19"/>
  <c r="K7" i="19"/>
  <c r="I7" i="19"/>
  <c r="G7" i="19"/>
  <c r="E7" i="19"/>
  <c r="AA28" i="19"/>
  <c r="Y28" i="19"/>
  <c r="W28" i="19"/>
  <c r="U28" i="19"/>
  <c r="S28" i="19"/>
  <c r="Q28" i="19"/>
  <c r="O28" i="19"/>
  <c r="M28" i="19"/>
  <c r="K28" i="19"/>
  <c r="I28" i="19"/>
  <c r="G28" i="19"/>
  <c r="E28" i="19"/>
  <c r="AA8" i="19"/>
  <c r="Y8" i="19"/>
  <c r="W8" i="19"/>
  <c r="U8" i="19"/>
  <c r="S8" i="19"/>
  <c r="Q8" i="19"/>
  <c r="O8" i="19"/>
  <c r="M8" i="19"/>
  <c r="K8" i="19"/>
  <c r="I8" i="19"/>
  <c r="G8" i="19"/>
  <c r="E8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AA10" i="19"/>
  <c r="Y10" i="19"/>
  <c r="W10" i="19"/>
  <c r="U10" i="19"/>
  <c r="S10" i="19"/>
  <c r="Q10" i="19"/>
  <c r="O10" i="19"/>
  <c r="M10" i="19"/>
  <c r="K10" i="19"/>
  <c r="I10" i="19"/>
  <c r="G10" i="19"/>
  <c r="E10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AA6" i="19"/>
  <c r="Y6" i="19"/>
  <c r="W6" i="19"/>
  <c r="U6" i="19"/>
  <c r="S6" i="19"/>
  <c r="Q6" i="19"/>
  <c r="O6" i="19"/>
  <c r="M6" i="19"/>
  <c r="K6" i="19"/>
  <c r="I6" i="19"/>
  <c r="G6" i="19"/>
  <c r="E6" i="19"/>
  <c r="AA25" i="19"/>
  <c r="Y25" i="19"/>
  <c r="W25" i="19"/>
  <c r="U25" i="19"/>
  <c r="S25" i="19"/>
  <c r="Q25" i="19"/>
  <c r="O25" i="19"/>
  <c r="M25" i="19"/>
  <c r="K25" i="19"/>
  <c r="I25" i="19"/>
  <c r="G25" i="19"/>
  <c r="E25" i="19"/>
  <c r="AA5" i="19"/>
  <c r="Y5" i="19"/>
  <c r="W5" i="19"/>
  <c r="U5" i="19"/>
  <c r="S5" i="19"/>
  <c r="Q5" i="19"/>
  <c r="O5" i="19"/>
  <c r="M5" i="19"/>
  <c r="K5" i="19"/>
  <c r="I5" i="19"/>
  <c r="G5" i="19"/>
  <c r="E5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AA12" i="19"/>
  <c r="Y12" i="19"/>
  <c r="W12" i="19"/>
  <c r="U12" i="19"/>
  <c r="S12" i="19"/>
  <c r="Q12" i="19"/>
  <c r="O12" i="19"/>
  <c r="M12" i="19"/>
  <c r="K12" i="19"/>
  <c r="I12" i="19"/>
  <c r="G12" i="19"/>
  <c r="E12" i="19"/>
  <c r="A10" i="20" l="1"/>
  <c r="A15" i="20"/>
  <c r="A17" i="20"/>
  <c r="A12" i="20"/>
  <c r="A16" i="20"/>
  <c r="A13" i="20"/>
  <c r="A14" i="20"/>
  <c r="A8" i="20"/>
  <c r="A9" i="20"/>
  <c r="A7" i="20"/>
  <c r="A5" i="20"/>
  <c r="A6" i="20"/>
  <c r="A11" i="20"/>
  <c r="AB29" i="20"/>
  <c r="AB15" i="19"/>
  <c r="AB8" i="19"/>
  <c r="AB28" i="19"/>
  <c r="AB12" i="19"/>
  <c r="AB16" i="19"/>
  <c r="AB5" i="19"/>
  <c r="AB25" i="19"/>
  <c r="AB6" i="19"/>
  <c r="AB22" i="19"/>
  <c r="AB10" i="19"/>
  <c r="AB17" i="19"/>
  <c r="AB7" i="19"/>
  <c r="AB26" i="19"/>
  <c r="AB19" i="19"/>
  <c r="AB27" i="19"/>
  <c r="AB11" i="19"/>
  <c r="AB24" i="19"/>
  <c r="AB14" i="19"/>
  <c r="AB23" i="19"/>
  <c r="AB9" i="19"/>
  <c r="AB20" i="19"/>
  <c r="AB13" i="19"/>
  <c r="AB21" i="19"/>
  <c r="AB18" i="19"/>
  <c r="H30" i="19"/>
  <c r="L30" i="19"/>
  <c r="W15" i="17"/>
  <c r="AA11" i="17"/>
  <c r="A14" i="19" l="1"/>
  <c r="A6" i="19"/>
  <c r="AA29" i="19"/>
  <c r="Y29" i="19"/>
  <c r="A18" i="19"/>
  <c r="A13" i="19"/>
  <c r="A9" i="19"/>
  <c r="A11" i="19"/>
  <c r="A19" i="19"/>
  <c r="A7" i="19"/>
  <c r="A10" i="19"/>
  <c r="A5" i="19"/>
  <c r="A12" i="19"/>
  <c r="A8" i="19"/>
  <c r="A21" i="19"/>
  <c r="A20" i="19"/>
  <c r="A23" i="19"/>
  <c r="A24" i="19"/>
  <c r="A27" i="19"/>
  <c r="A26" i="19"/>
  <c r="A17" i="19"/>
  <c r="A22" i="19"/>
  <c r="A25" i="19"/>
  <c r="A16" i="19"/>
  <c r="A28" i="19"/>
  <c r="A15" i="19"/>
  <c r="W29" i="19"/>
  <c r="U29" i="19"/>
  <c r="S29" i="19"/>
  <c r="Q29" i="19"/>
  <c r="O29" i="19"/>
  <c r="E29" i="19"/>
  <c r="M29" i="19"/>
  <c r="K29" i="19"/>
  <c r="I29" i="19"/>
  <c r="G29" i="19"/>
  <c r="AB29" i="19"/>
  <c r="Z29" i="18"/>
  <c r="O30" i="18" s="1"/>
  <c r="X29" i="18"/>
  <c r="N30" i="18" s="1"/>
  <c r="V29" i="18"/>
  <c r="M30" i="18" s="1"/>
  <c r="T29" i="18"/>
  <c r="L30" i="18" s="1"/>
  <c r="R29" i="18"/>
  <c r="K30" i="18" s="1"/>
  <c r="P29" i="18"/>
  <c r="J30" i="18" s="1"/>
  <c r="N29" i="18"/>
  <c r="I30" i="18" s="1"/>
  <c r="L29" i="18"/>
  <c r="H30" i="18" s="1"/>
  <c r="J29" i="18"/>
  <c r="G30" i="18" s="1"/>
  <c r="H29" i="18"/>
  <c r="F30" i="18" s="1"/>
  <c r="F29" i="18"/>
  <c r="E30" i="18" s="1"/>
  <c r="D29" i="18"/>
  <c r="D30" i="18" s="1"/>
  <c r="AA28" i="18"/>
  <c r="Y28" i="18"/>
  <c r="W28" i="18"/>
  <c r="U28" i="18"/>
  <c r="S28" i="18"/>
  <c r="Q28" i="18"/>
  <c r="O28" i="18"/>
  <c r="M28" i="18"/>
  <c r="K28" i="18"/>
  <c r="I28" i="18"/>
  <c r="G28" i="18"/>
  <c r="E28" i="18"/>
  <c r="AA27" i="18"/>
  <c r="Y27" i="18"/>
  <c r="W27" i="18"/>
  <c r="U27" i="18"/>
  <c r="S27" i="18"/>
  <c r="Q27" i="18"/>
  <c r="O27" i="18"/>
  <c r="M27" i="18"/>
  <c r="K27" i="18"/>
  <c r="I27" i="18"/>
  <c r="G27" i="18"/>
  <c r="E27" i="18"/>
  <c r="AA26" i="18"/>
  <c r="Y26" i="18"/>
  <c r="W26" i="18"/>
  <c r="U26" i="18"/>
  <c r="S26" i="18"/>
  <c r="Q26" i="18"/>
  <c r="O26" i="18"/>
  <c r="M26" i="18"/>
  <c r="K26" i="18"/>
  <c r="I26" i="18"/>
  <c r="G26" i="18"/>
  <c r="E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AA24" i="18"/>
  <c r="Y24" i="18"/>
  <c r="W24" i="18"/>
  <c r="U24" i="18"/>
  <c r="S24" i="18"/>
  <c r="Q24" i="18"/>
  <c r="O24" i="18"/>
  <c r="M24" i="18"/>
  <c r="K24" i="18"/>
  <c r="I24" i="18"/>
  <c r="G24" i="18"/>
  <c r="E24" i="18"/>
  <c r="AA23" i="18"/>
  <c r="Y23" i="18"/>
  <c r="W23" i="18"/>
  <c r="U23" i="18"/>
  <c r="S23" i="18"/>
  <c r="Q23" i="18"/>
  <c r="O23" i="18"/>
  <c r="M23" i="18"/>
  <c r="K23" i="18"/>
  <c r="I23" i="18"/>
  <c r="G23" i="18"/>
  <c r="E23" i="18"/>
  <c r="AA22" i="18"/>
  <c r="Y22" i="18"/>
  <c r="W22" i="18"/>
  <c r="U22" i="18"/>
  <c r="S22" i="18"/>
  <c r="Q22" i="18"/>
  <c r="O22" i="18"/>
  <c r="M22" i="18"/>
  <c r="K22" i="18"/>
  <c r="I22" i="18"/>
  <c r="G22" i="18"/>
  <c r="E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AA20" i="18"/>
  <c r="Y20" i="18"/>
  <c r="W20" i="18"/>
  <c r="U20" i="18"/>
  <c r="S20" i="18"/>
  <c r="Q20" i="18"/>
  <c r="O20" i="18"/>
  <c r="M20" i="18"/>
  <c r="K20" i="18"/>
  <c r="I20" i="18"/>
  <c r="G20" i="18"/>
  <c r="E20" i="18"/>
  <c r="AA19" i="18"/>
  <c r="Y19" i="18"/>
  <c r="W19" i="18"/>
  <c r="U19" i="18"/>
  <c r="S19" i="18"/>
  <c r="Q19" i="18"/>
  <c r="O19" i="18"/>
  <c r="M19" i="18"/>
  <c r="K19" i="18"/>
  <c r="I19" i="18"/>
  <c r="G19" i="18"/>
  <c r="E19" i="18"/>
  <c r="AA9" i="18"/>
  <c r="Y9" i="18"/>
  <c r="W9" i="18"/>
  <c r="U9" i="18"/>
  <c r="S9" i="18"/>
  <c r="Q9" i="18"/>
  <c r="O9" i="18"/>
  <c r="M9" i="18"/>
  <c r="K9" i="18"/>
  <c r="I9" i="18"/>
  <c r="G9" i="18"/>
  <c r="E9" i="18"/>
  <c r="AA10" i="18"/>
  <c r="Y10" i="18"/>
  <c r="W10" i="18"/>
  <c r="U10" i="18"/>
  <c r="S10" i="18"/>
  <c r="Q10" i="18"/>
  <c r="O10" i="18"/>
  <c r="M10" i="18"/>
  <c r="K10" i="18"/>
  <c r="I10" i="18"/>
  <c r="G10" i="18"/>
  <c r="E10" i="18"/>
  <c r="AA16" i="18"/>
  <c r="Y16" i="18"/>
  <c r="W16" i="18"/>
  <c r="U16" i="18"/>
  <c r="S16" i="18"/>
  <c r="Q16" i="18"/>
  <c r="O16" i="18"/>
  <c r="M16" i="18"/>
  <c r="K16" i="18"/>
  <c r="I16" i="18"/>
  <c r="G16" i="18"/>
  <c r="E16" i="18"/>
  <c r="Y11" i="18"/>
  <c r="W11" i="18"/>
  <c r="U11" i="18"/>
  <c r="S11" i="18"/>
  <c r="Q11" i="18"/>
  <c r="O11" i="18"/>
  <c r="M11" i="18"/>
  <c r="K11" i="18"/>
  <c r="I11" i="18"/>
  <c r="G11" i="18"/>
  <c r="E11" i="18"/>
  <c r="AA7" i="18"/>
  <c r="Y7" i="18"/>
  <c r="W7" i="18"/>
  <c r="U7" i="18"/>
  <c r="S7" i="18"/>
  <c r="Q7" i="18"/>
  <c r="O7" i="18"/>
  <c r="M7" i="18"/>
  <c r="K7" i="18"/>
  <c r="I7" i="18"/>
  <c r="G7" i="18"/>
  <c r="E7" i="18"/>
  <c r="AA12" i="18"/>
  <c r="Y12" i="18"/>
  <c r="W12" i="18"/>
  <c r="U12" i="18"/>
  <c r="S12" i="18"/>
  <c r="Q12" i="18"/>
  <c r="O12" i="18"/>
  <c r="M12" i="18"/>
  <c r="K12" i="18"/>
  <c r="I12" i="18"/>
  <c r="G12" i="18"/>
  <c r="E12" i="18"/>
  <c r="AF12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AA8" i="18"/>
  <c r="Y8" i="18"/>
  <c r="W8" i="18"/>
  <c r="U8" i="18"/>
  <c r="S8" i="18"/>
  <c r="Q8" i="18"/>
  <c r="O8" i="18"/>
  <c r="M8" i="18"/>
  <c r="K8" i="18"/>
  <c r="I8" i="18"/>
  <c r="G8" i="18"/>
  <c r="E8" i="18"/>
  <c r="AA6" i="18"/>
  <c r="Y6" i="18"/>
  <c r="W6" i="18"/>
  <c r="U6" i="18"/>
  <c r="S6" i="18"/>
  <c r="Q6" i="18"/>
  <c r="O6" i="18"/>
  <c r="M6" i="18"/>
  <c r="K6" i="18"/>
  <c r="I6" i="18"/>
  <c r="G6" i="18"/>
  <c r="E6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AA18" i="18"/>
  <c r="Y18" i="18"/>
  <c r="W18" i="18"/>
  <c r="U18" i="18"/>
  <c r="S18" i="18"/>
  <c r="Q18" i="18"/>
  <c r="O18" i="18"/>
  <c r="M18" i="18"/>
  <c r="K18" i="18"/>
  <c r="I18" i="18"/>
  <c r="G18" i="18"/>
  <c r="E18" i="18"/>
  <c r="AA15" i="18"/>
  <c r="Y15" i="18"/>
  <c r="W15" i="18"/>
  <c r="U15" i="18"/>
  <c r="S15" i="18"/>
  <c r="Q15" i="18"/>
  <c r="O15" i="18"/>
  <c r="M15" i="18"/>
  <c r="K15" i="18"/>
  <c r="I15" i="18"/>
  <c r="G15" i="18"/>
  <c r="E15" i="18"/>
  <c r="AA13" i="18"/>
  <c r="Y13" i="18"/>
  <c r="W13" i="18"/>
  <c r="U13" i="18"/>
  <c r="S13" i="18"/>
  <c r="Q13" i="18"/>
  <c r="O13" i="18"/>
  <c r="M13" i="18"/>
  <c r="K13" i="18"/>
  <c r="I13" i="18"/>
  <c r="G13" i="18"/>
  <c r="E13" i="18"/>
  <c r="AA5" i="18"/>
  <c r="Y5" i="18"/>
  <c r="W5" i="18"/>
  <c r="U5" i="18"/>
  <c r="S5" i="18"/>
  <c r="Q5" i="18"/>
  <c r="O5" i="18"/>
  <c r="M5" i="18"/>
  <c r="K5" i="18"/>
  <c r="I5" i="18"/>
  <c r="G5" i="18"/>
  <c r="E5" i="18"/>
  <c r="AB5" i="18" l="1"/>
  <c r="AB13" i="18"/>
  <c r="AB15" i="18"/>
  <c r="AB18" i="18"/>
  <c r="AB14" i="18"/>
  <c r="AB6" i="18"/>
  <c r="AB8" i="18"/>
  <c r="AB17" i="18"/>
  <c r="AB16" i="18"/>
  <c r="AB10" i="18"/>
  <c r="AB9" i="18"/>
  <c r="AB19" i="18"/>
  <c r="A19" i="18" s="1"/>
  <c r="AB20" i="18"/>
  <c r="A20" i="18" s="1"/>
  <c r="AB21" i="18"/>
  <c r="A21" i="18" s="1"/>
  <c r="AB22" i="18"/>
  <c r="A22" i="18" s="1"/>
  <c r="AB23" i="18"/>
  <c r="A23" i="18" s="1"/>
  <c r="AB24" i="18"/>
  <c r="A24" i="18" s="1"/>
  <c r="AB25" i="18"/>
  <c r="A25" i="18" s="1"/>
  <c r="AB26" i="18"/>
  <c r="A26" i="18" s="1"/>
  <c r="AB27" i="18"/>
  <c r="A27" i="18" s="1"/>
  <c r="AB28" i="18"/>
  <c r="A28" i="18" s="1"/>
  <c r="AB12" i="18"/>
  <c r="AB7" i="18"/>
  <c r="AB11" i="18"/>
  <c r="E29" i="18"/>
  <c r="G29" i="18"/>
  <c r="I29" i="18"/>
  <c r="K29" i="18"/>
  <c r="M29" i="18"/>
  <c r="O29" i="18"/>
  <c r="Q29" i="18"/>
  <c r="S29" i="18"/>
  <c r="U29" i="18"/>
  <c r="W29" i="18"/>
  <c r="Y29" i="18"/>
  <c r="AA29" i="18"/>
  <c r="S5" i="16"/>
  <c r="AA7" i="16"/>
  <c r="A5" i="18" l="1"/>
  <c r="A7" i="18"/>
  <c r="A13" i="18"/>
  <c r="A14" i="18"/>
  <c r="A6" i="18"/>
  <c r="A17" i="18"/>
  <c r="A10" i="18"/>
  <c r="A11" i="18"/>
  <c r="A12" i="18"/>
  <c r="A18" i="18"/>
  <c r="A9" i="18"/>
  <c r="A8" i="18"/>
  <c r="A16" i="18"/>
  <c r="A15" i="18"/>
  <c r="AB29" i="18"/>
  <c r="Z29" i="17"/>
  <c r="O30" i="17" s="1"/>
  <c r="X29" i="17"/>
  <c r="N30" i="17" s="1"/>
  <c r="V29" i="17"/>
  <c r="M30" i="17" s="1"/>
  <c r="T29" i="17"/>
  <c r="L30" i="17" s="1"/>
  <c r="R29" i="17"/>
  <c r="K30" i="17" s="1"/>
  <c r="P29" i="17"/>
  <c r="J30" i="17" s="1"/>
  <c r="N29" i="17"/>
  <c r="I30" i="17" s="1"/>
  <c r="L29" i="17"/>
  <c r="H30" i="17" s="1"/>
  <c r="J29" i="17"/>
  <c r="G30" i="17" s="1"/>
  <c r="H29" i="17"/>
  <c r="F30" i="17" s="1"/>
  <c r="F29" i="17"/>
  <c r="E30" i="17" s="1"/>
  <c r="D29" i="17"/>
  <c r="D30" i="17" s="1"/>
  <c r="AA28" i="17"/>
  <c r="Y28" i="17"/>
  <c r="W28" i="17"/>
  <c r="U28" i="17"/>
  <c r="S28" i="17"/>
  <c r="Q28" i="17"/>
  <c r="O28" i="17"/>
  <c r="M28" i="17"/>
  <c r="K28" i="17"/>
  <c r="I28" i="17"/>
  <c r="G28" i="17"/>
  <c r="E28" i="17"/>
  <c r="AA27" i="17"/>
  <c r="Y27" i="17"/>
  <c r="W27" i="17"/>
  <c r="U27" i="17"/>
  <c r="S27" i="17"/>
  <c r="Q27" i="17"/>
  <c r="O27" i="17"/>
  <c r="M27" i="17"/>
  <c r="K27" i="17"/>
  <c r="I27" i="17"/>
  <c r="G27" i="17"/>
  <c r="E27" i="17"/>
  <c r="AA26" i="17"/>
  <c r="Y26" i="17"/>
  <c r="W26" i="17"/>
  <c r="U26" i="17"/>
  <c r="S26" i="17"/>
  <c r="Q26" i="17"/>
  <c r="O26" i="17"/>
  <c r="M26" i="17"/>
  <c r="K26" i="17"/>
  <c r="I26" i="17"/>
  <c r="G26" i="17"/>
  <c r="E26" i="17"/>
  <c r="AA25" i="17"/>
  <c r="Y25" i="17"/>
  <c r="W25" i="17"/>
  <c r="U25" i="17"/>
  <c r="S25" i="17"/>
  <c r="Q25" i="17"/>
  <c r="O25" i="17"/>
  <c r="M25" i="17"/>
  <c r="K25" i="17"/>
  <c r="I25" i="17"/>
  <c r="G25" i="17"/>
  <c r="E25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AA23" i="17"/>
  <c r="Y23" i="17"/>
  <c r="W23" i="17"/>
  <c r="U23" i="17"/>
  <c r="S23" i="17"/>
  <c r="Q23" i="17"/>
  <c r="O23" i="17"/>
  <c r="M23" i="17"/>
  <c r="K23" i="17"/>
  <c r="I23" i="17"/>
  <c r="G23" i="17"/>
  <c r="E23" i="17"/>
  <c r="AA6" i="17"/>
  <c r="Y6" i="17"/>
  <c r="W6" i="17"/>
  <c r="U6" i="17"/>
  <c r="S6" i="17"/>
  <c r="Q6" i="17"/>
  <c r="O6" i="17"/>
  <c r="M6" i="17"/>
  <c r="K6" i="17"/>
  <c r="I6" i="17"/>
  <c r="G6" i="17"/>
  <c r="E6" i="17"/>
  <c r="AA18" i="17"/>
  <c r="Y18" i="17"/>
  <c r="W18" i="17"/>
  <c r="U18" i="17"/>
  <c r="S18" i="17"/>
  <c r="Q18" i="17"/>
  <c r="O18" i="17"/>
  <c r="M18" i="17"/>
  <c r="K18" i="17"/>
  <c r="I18" i="17"/>
  <c r="G18" i="17"/>
  <c r="E18" i="17"/>
  <c r="AA20" i="17"/>
  <c r="Y20" i="17"/>
  <c r="W20" i="17"/>
  <c r="U20" i="17"/>
  <c r="S20" i="17"/>
  <c r="Q20" i="17"/>
  <c r="O20" i="17"/>
  <c r="M20" i="17"/>
  <c r="K20" i="17"/>
  <c r="I20" i="17"/>
  <c r="G20" i="17"/>
  <c r="E20" i="17"/>
  <c r="AA12" i="17"/>
  <c r="Y12" i="17"/>
  <c r="W12" i="17"/>
  <c r="U12" i="17"/>
  <c r="S12" i="17"/>
  <c r="Q12" i="17"/>
  <c r="O12" i="17"/>
  <c r="M12" i="17"/>
  <c r="K12" i="17"/>
  <c r="I12" i="17"/>
  <c r="G12" i="17"/>
  <c r="E12" i="17"/>
  <c r="AA17" i="17"/>
  <c r="Y17" i="17"/>
  <c r="W17" i="17"/>
  <c r="U17" i="17"/>
  <c r="S17" i="17"/>
  <c r="Q17" i="17"/>
  <c r="O17" i="17"/>
  <c r="M17" i="17"/>
  <c r="K17" i="17"/>
  <c r="I17" i="17"/>
  <c r="G17" i="17"/>
  <c r="E17" i="17"/>
  <c r="AA8" i="17"/>
  <c r="Y8" i="17"/>
  <c r="W8" i="17"/>
  <c r="U8" i="17"/>
  <c r="S8" i="17"/>
  <c r="Q8" i="17"/>
  <c r="O8" i="17"/>
  <c r="M8" i="17"/>
  <c r="K8" i="17"/>
  <c r="I8" i="17"/>
  <c r="G8" i="17"/>
  <c r="E8" i="17"/>
  <c r="AA22" i="17"/>
  <c r="Y22" i="17"/>
  <c r="W22" i="17"/>
  <c r="U22" i="17"/>
  <c r="S22" i="17"/>
  <c r="Q22" i="17"/>
  <c r="O22" i="17"/>
  <c r="M22" i="17"/>
  <c r="K22" i="17"/>
  <c r="I22" i="17"/>
  <c r="G22" i="17"/>
  <c r="E22" i="17"/>
  <c r="Y11" i="17"/>
  <c r="W11" i="17"/>
  <c r="U11" i="17"/>
  <c r="S11" i="17"/>
  <c r="Q11" i="17"/>
  <c r="O11" i="17"/>
  <c r="M11" i="17"/>
  <c r="K11" i="17"/>
  <c r="I11" i="17"/>
  <c r="G11" i="17"/>
  <c r="E11" i="17"/>
  <c r="AA10" i="17"/>
  <c r="Y10" i="17"/>
  <c r="W10" i="17"/>
  <c r="U10" i="17"/>
  <c r="S10" i="17"/>
  <c r="Q10" i="17"/>
  <c r="O10" i="17"/>
  <c r="M10" i="17"/>
  <c r="K10" i="17"/>
  <c r="I10" i="17"/>
  <c r="G10" i="17"/>
  <c r="E10" i="17"/>
  <c r="AA9" i="17"/>
  <c r="Y9" i="17"/>
  <c r="W9" i="17"/>
  <c r="U9" i="17"/>
  <c r="S9" i="17"/>
  <c r="Q9" i="17"/>
  <c r="O9" i="17"/>
  <c r="M9" i="17"/>
  <c r="K9" i="17"/>
  <c r="I9" i="17"/>
  <c r="G9" i="17"/>
  <c r="E9" i="17"/>
  <c r="AA19" i="17"/>
  <c r="Y19" i="17"/>
  <c r="W19" i="17"/>
  <c r="U19" i="17"/>
  <c r="S19" i="17"/>
  <c r="Q19" i="17"/>
  <c r="O19" i="17"/>
  <c r="M19" i="17"/>
  <c r="K19" i="17"/>
  <c r="I19" i="17"/>
  <c r="G19" i="17"/>
  <c r="E19" i="17"/>
  <c r="AA21" i="17"/>
  <c r="Y21" i="17"/>
  <c r="W21" i="17"/>
  <c r="U21" i="17"/>
  <c r="S21" i="17"/>
  <c r="Q21" i="17"/>
  <c r="O21" i="17"/>
  <c r="M21" i="17"/>
  <c r="K21" i="17"/>
  <c r="I21" i="17"/>
  <c r="G21" i="17"/>
  <c r="E21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AA7" i="17"/>
  <c r="Y7" i="17"/>
  <c r="W7" i="17"/>
  <c r="U7" i="17"/>
  <c r="S7" i="17"/>
  <c r="Q7" i="17"/>
  <c r="O7" i="17"/>
  <c r="M7" i="17"/>
  <c r="K7" i="17"/>
  <c r="I7" i="17"/>
  <c r="G7" i="17"/>
  <c r="E7" i="17"/>
  <c r="AA13" i="17"/>
  <c r="Y13" i="17"/>
  <c r="W13" i="17"/>
  <c r="U13" i="17"/>
  <c r="S13" i="17"/>
  <c r="Q13" i="17"/>
  <c r="O13" i="17"/>
  <c r="M13" i="17"/>
  <c r="K13" i="17"/>
  <c r="I13" i="17"/>
  <c r="G13" i="17"/>
  <c r="E13" i="17"/>
  <c r="AA16" i="17"/>
  <c r="Y16" i="17"/>
  <c r="W16" i="17"/>
  <c r="U16" i="17"/>
  <c r="S16" i="17"/>
  <c r="Q16" i="17"/>
  <c r="O16" i="17"/>
  <c r="M16" i="17"/>
  <c r="K16" i="17"/>
  <c r="I16" i="17"/>
  <c r="G16" i="17"/>
  <c r="E16" i="17"/>
  <c r="AA15" i="17"/>
  <c r="Y15" i="17"/>
  <c r="U15" i="17"/>
  <c r="S15" i="17"/>
  <c r="Q15" i="17"/>
  <c r="O15" i="17"/>
  <c r="M15" i="17"/>
  <c r="K15" i="17"/>
  <c r="I15" i="17"/>
  <c r="G15" i="17"/>
  <c r="E15" i="17"/>
  <c r="AA5" i="17"/>
  <c r="Y5" i="17"/>
  <c r="W5" i="17"/>
  <c r="U5" i="17"/>
  <c r="S5" i="17"/>
  <c r="Q5" i="17"/>
  <c r="O5" i="17"/>
  <c r="M5" i="17"/>
  <c r="K5" i="17"/>
  <c r="I5" i="17"/>
  <c r="G5" i="17"/>
  <c r="E5" i="17"/>
  <c r="AB9" i="17" l="1"/>
  <c r="AB10" i="17"/>
  <c r="AB11" i="17"/>
  <c r="AB5" i="17"/>
  <c r="AB15" i="17"/>
  <c r="AB16" i="17"/>
  <c r="AB13" i="17"/>
  <c r="AB7" i="17"/>
  <c r="AB14" i="17"/>
  <c r="AB21" i="17"/>
  <c r="AB19" i="17"/>
  <c r="AB22" i="17"/>
  <c r="AB8" i="17"/>
  <c r="AB17" i="17"/>
  <c r="AB12" i="17"/>
  <c r="AB20" i="17"/>
  <c r="AB18" i="17"/>
  <c r="AB6" i="17"/>
  <c r="AB23" i="17"/>
  <c r="A23" i="17" s="1"/>
  <c r="AB24" i="17"/>
  <c r="A24" i="17" s="1"/>
  <c r="AB25" i="17"/>
  <c r="A25" i="17" s="1"/>
  <c r="AB26" i="17"/>
  <c r="A26" i="17" s="1"/>
  <c r="AB27" i="17"/>
  <c r="A27" i="17" s="1"/>
  <c r="AB28" i="17"/>
  <c r="A28" i="17" s="1"/>
  <c r="E29" i="17"/>
  <c r="G29" i="17"/>
  <c r="I29" i="17"/>
  <c r="K29" i="17"/>
  <c r="M29" i="17"/>
  <c r="O29" i="17"/>
  <c r="Q29" i="17"/>
  <c r="S29" i="17"/>
  <c r="U29" i="17"/>
  <c r="W29" i="17"/>
  <c r="Y29" i="17"/>
  <c r="AA29" i="17"/>
  <c r="A21" i="17" l="1"/>
  <c r="A18" i="17"/>
  <c r="A15" i="17"/>
  <c r="A22" i="17"/>
  <c r="A20" i="17"/>
  <c r="A12" i="17"/>
  <c r="A9" i="17"/>
  <c r="A6" i="17"/>
  <c r="A19" i="17"/>
  <c r="A17" i="17"/>
  <c r="A16" i="17"/>
  <c r="A11" i="17"/>
  <c r="A7" i="17"/>
  <c r="A13" i="17"/>
  <c r="A14" i="17"/>
  <c r="A5" i="17"/>
  <c r="A10" i="17"/>
  <c r="A8" i="17"/>
  <c r="AB29" i="17"/>
  <c r="E12" i="15"/>
  <c r="E7" i="15"/>
  <c r="G7" i="15"/>
  <c r="I7" i="15"/>
  <c r="K7" i="15"/>
  <c r="M7" i="15"/>
  <c r="O7" i="15"/>
  <c r="Q7" i="15"/>
  <c r="S7" i="15"/>
  <c r="U7" i="15"/>
  <c r="W7" i="15"/>
  <c r="Y7" i="15"/>
  <c r="AA7" i="15"/>
  <c r="Z29" i="16"/>
  <c r="O30" i="16" s="1"/>
  <c r="X29" i="16"/>
  <c r="N30" i="16" s="1"/>
  <c r="V29" i="16"/>
  <c r="M30" i="16" s="1"/>
  <c r="T29" i="16"/>
  <c r="L30" i="16" s="1"/>
  <c r="R29" i="16"/>
  <c r="K30" i="16" s="1"/>
  <c r="P29" i="16"/>
  <c r="J30" i="16" s="1"/>
  <c r="N29" i="16"/>
  <c r="I30" i="16" s="1"/>
  <c r="L29" i="16"/>
  <c r="H30" i="16" s="1"/>
  <c r="J29" i="16"/>
  <c r="G30" i="16" s="1"/>
  <c r="H29" i="16"/>
  <c r="F30" i="16" s="1"/>
  <c r="F29" i="16"/>
  <c r="E30" i="16" s="1"/>
  <c r="D29" i="16"/>
  <c r="D30" i="16" s="1"/>
  <c r="AA28" i="16"/>
  <c r="Y28" i="16"/>
  <c r="W28" i="16"/>
  <c r="U28" i="16"/>
  <c r="S28" i="16"/>
  <c r="Q28" i="16"/>
  <c r="O28" i="16"/>
  <c r="M28" i="16"/>
  <c r="K28" i="16"/>
  <c r="I28" i="16"/>
  <c r="G28" i="16"/>
  <c r="E28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AA6" i="16"/>
  <c r="Y6" i="16"/>
  <c r="W6" i="16"/>
  <c r="U6" i="16"/>
  <c r="S6" i="16"/>
  <c r="Q6" i="16"/>
  <c r="O6" i="16"/>
  <c r="M6" i="16"/>
  <c r="K6" i="16"/>
  <c r="I6" i="16"/>
  <c r="G6" i="16"/>
  <c r="E6" i="16"/>
  <c r="AA5" i="16"/>
  <c r="Y5" i="16"/>
  <c r="W5" i="16"/>
  <c r="U5" i="16"/>
  <c r="Q5" i="16"/>
  <c r="O5" i="16"/>
  <c r="M5" i="16"/>
  <c r="K5" i="16"/>
  <c r="I5" i="16"/>
  <c r="G5" i="16"/>
  <c r="E5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AA9" i="16"/>
  <c r="Y9" i="16"/>
  <c r="W9" i="16"/>
  <c r="U9" i="16"/>
  <c r="S9" i="16"/>
  <c r="Q9" i="16"/>
  <c r="O9" i="16"/>
  <c r="M9" i="16"/>
  <c r="K9" i="16"/>
  <c r="I9" i="16"/>
  <c r="G9" i="16"/>
  <c r="E9" i="16"/>
  <c r="Y7" i="16"/>
  <c r="W7" i="16"/>
  <c r="U7" i="16"/>
  <c r="S7" i="16"/>
  <c r="Q7" i="16"/>
  <c r="O7" i="16"/>
  <c r="M7" i="16"/>
  <c r="K7" i="16"/>
  <c r="I7" i="16"/>
  <c r="G7" i="16"/>
  <c r="E7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AA8" i="16"/>
  <c r="Y8" i="16"/>
  <c r="W8" i="16"/>
  <c r="U8" i="16"/>
  <c r="S8" i="16"/>
  <c r="Q8" i="16"/>
  <c r="O8" i="16"/>
  <c r="M8" i="16"/>
  <c r="K8" i="16"/>
  <c r="I8" i="16"/>
  <c r="G8" i="16"/>
  <c r="E8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AB7" i="16" l="1"/>
  <c r="AB9" i="16"/>
  <c r="AB11" i="16"/>
  <c r="AB5" i="16"/>
  <c r="AB6" i="16"/>
  <c r="AB20" i="16"/>
  <c r="A20" i="16" s="1"/>
  <c r="AB21" i="16"/>
  <c r="A21" i="16" s="1"/>
  <c r="AB22" i="16"/>
  <c r="A22" i="16" s="1"/>
  <c r="AB23" i="16"/>
  <c r="A23" i="16" s="1"/>
  <c r="AB24" i="16"/>
  <c r="A24" i="16" s="1"/>
  <c r="AB25" i="16"/>
  <c r="A25" i="16" s="1"/>
  <c r="AB26" i="16"/>
  <c r="A26" i="16" s="1"/>
  <c r="AB27" i="16"/>
  <c r="A27" i="16" s="1"/>
  <c r="AB28" i="16"/>
  <c r="A28" i="16" s="1"/>
  <c r="AB15" i="16"/>
  <c r="AB17" i="16"/>
  <c r="AB13" i="16"/>
  <c r="AB16" i="16"/>
  <c r="AB14" i="16"/>
  <c r="AB19" i="16"/>
  <c r="AB10" i="16"/>
  <c r="AB8" i="16"/>
  <c r="AB12" i="16"/>
  <c r="AB18" i="16"/>
  <c r="AB7" i="15"/>
  <c r="AA29" i="16"/>
  <c r="M29" i="16"/>
  <c r="O29" i="16"/>
  <c r="Q29" i="16"/>
  <c r="S29" i="16"/>
  <c r="U29" i="16"/>
  <c r="W29" i="16"/>
  <c r="Y29" i="16"/>
  <c r="E29" i="16"/>
  <c r="G29" i="16"/>
  <c r="I29" i="16"/>
  <c r="K29" i="16"/>
  <c r="O15" i="13"/>
  <c r="O5" i="13"/>
  <c r="E10" i="13"/>
  <c r="AA6" i="13"/>
  <c r="Z26" i="15"/>
  <c r="O27" i="15" s="1"/>
  <c r="X26" i="15"/>
  <c r="N27" i="15" s="1"/>
  <c r="V26" i="15"/>
  <c r="M27" i="15" s="1"/>
  <c r="T26" i="15"/>
  <c r="L27" i="15" s="1"/>
  <c r="R26" i="15"/>
  <c r="K27" i="15" s="1"/>
  <c r="P26" i="15"/>
  <c r="J27" i="15" s="1"/>
  <c r="N26" i="15"/>
  <c r="I27" i="15" s="1"/>
  <c r="L26" i="15"/>
  <c r="H27" i="15" s="1"/>
  <c r="J26" i="15"/>
  <c r="G27" i="15" s="1"/>
  <c r="H26" i="15"/>
  <c r="F27" i="15" s="1"/>
  <c r="F26" i="15"/>
  <c r="E27" i="15" s="1"/>
  <c r="D26" i="15"/>
  <c r="D27" i="15" s="1"/>
  <c r="AA25" i="15"/>
  <c r="Y25" i="15"/>
  <c r="W25" i="15"/>
  <c r="U25" i="15"/>
  <c r="S25" i="15"/>
  <c r="Q25" i="15"/>
  <c r="O25" i="15"/>
  <c r="M25" i="15"/>
  <c r="K25" i="15"/>
  <c r="I25" i="15"/>
  <c r="G25" i="15"/>
  <c r="E25" i="15"/>
  <c r="AA24" i="15"/>
  <c r="Y24" i="15"/>
  <c r="W24" i="15"/>
  <c r="U24" i="15"/>
  <c r="S24" i="15"/>
  <c r="Q24" i="15"/>
  <c r="O24" i="15"/>
  <c r="M24" i="15"/>
  <c r="K24" i="15"/>
  <c r="I24" i="15"/>
  <c r="G24" i="15"/>
  <c r="E24" i="15"/>
  <c r="AA23" i="15"/>
  <c r="Y23" i="15"/>
  <c r="W23" i="15"/>
  <c r="U23" i="15"/>
  <c r="S23" i="15"/>
  <c r="Q23" i="15"/>
  <c r="O23" i="15"/>
  <c r="M23" i="15"/>
  <c r="K23" i="15"/>
  <c r="I23" i="15"/>
  <c r="G23" i="15"/>
  <c r="E23" i="15"/>
  <c r="AA22" i="15"/>
  <c r="Y22" i="15"/>
  <c r="W22" i="15"/>
  <c r="U22" i="15"/>
  <c r="S22" i="15"/>
  <c r="Q22" i="15"/>
  <c r="O22" i="15"/>
  <c r="M22" i="15"/>
  <c r="K22" i="15"/>
  <c r="I22" i="15"/>
  <c r="G22" i="15"/>
  <c r="E22" i="15"/>
  <c r="AA21" i="15"/>
  <c r="Y21" i="15"/>
  <c r="W21" i="15"/>
  <c r="U21" i="15"/>
  <c r="S21" i="15"/>
  <c r="Q21" i="15"/>
  <c r="O21" i="15"/>
  <c r="M21" i="15"/>
  <c r="K21" i="15"/>
  <c r="I21" i="15"/>
  <c r="G21" i="15"/>
  <c r="E21" i="15"/>
  <c r="AA20" i="15"/>
  <c r="Y20" i="15"/>
  <c r="W20" i="15"/>
  <c r="U20" i="15"/>
  <c r="S20" i="15"/>
  <c r="Q20" i="15"/>
  <c r="O20" i="15"/>
  <c r="M20" i="15"/>
  <c r="K20" i="15"/>
  <c r="I20" i="15"/>
  <c r="G20" i="15"/>
  <c r="E20" i="15"/>
  <c r="AA19" i="15"/>
  <c r="Y19" i="15"/>
  <c r="W19" i="15"/>
  <c r="U19" i="15"/>
  <c r="S19" i="15"/>
  <c r="Q19" i="15"/>
  <c r="O19" i="15"/>
  <c r="M19" i="15"/>
  <c r="K19" i="15"/>
  <c r="I19" i="15"/>
  <c r="G19" i="15"/>
  <c r="E19" i="15"/>
  <c r="AA18" i="15"/>
  <c r="Y18" i="15"/>
  <c r="W18" i="15"/>
  <c r="U18" i="15"/>
  <c r="S18" i="15"/>
  <c r="Q18" i="15"/>
  <c r="O18" i="15"/>
  <c r="M18" i="15"/>
  <c r="K18" i="15"/>
  <c r="I18" i="15"/>
  <c r="G18" i="15"/>
  <c r="E18" i="15"/>
  <c r="AA17" i="15"/>
  <c r="Y17" i="15"/>
  <c r="W17" i="15"/>
  <c r="U17" i="15"/>
  <c r="S17" i="15"/>
  <c r="Q17" i="15"/>
  <c r="O17" i="15"/>
  <c r="M17" i="15"/>
  <c r="K17" i="15"/>
  <c r="I17" i="15"/>
  <c r="G17" i="15"/>
  <c r="E17" i="15"/>
  <c r="AA16" i="15"/>
  <c r="Y16" i="15"/>
  <c r="W16" i="15"/>
  <c r="U16" i="15"/>
  <c r="S16" i="15"/>
  <c r="Q16" i="15"/>
  <c r="O16" i="15"/>
  <c r="M16" i="15"/>
  <c r="K16" i="15"/>
  <c r="I16" i="15"/>
  <c r="G16" i="15"/>
  <c r="E16" i="15"/>
  <c r="AA15" i="15"/>
  <c r="Y15" i="15"/>
  <c r="W15" i="15"/>
  <c r="U15" i="15"/>
  <c r="S15" i="15"/>
  <c r="Q15" i="15"/>
  <c r="O15" i="15"/>
  <c r="M15" i="15"/>
  <c r="K15" i="15"/>
  <c r="I15" i="15"/>
  <c r="G15" i="15"/>
  <c r="E15" i="15"/>
  <c r="AA14" i="15"/>
  <c r="Y14" i="15"/>
  <c r="W14" i="15"/>
  <c r="U14" i="15"/>
  <c r="S14" i="15"/>
  <c r="Q14" i="15"/>
  <c r="O14" i="15"/>
  <c r="M14" i="15"/>
  <c r="K14" i="15"/>
  <c r="I14" i="15"/>
  <c r="G14" i="15"/>
  <c r="E14" i="15"/>
  <c r="AF12" i="15"/>
  <c r="AA9" i="15"/>
  <c r="Y9" i="15"/>
  <c r="W9" i="15"/>
  <c r="U9" i="15"/>
  <c r="S9" i="15"/>
  <c r="Q9" i="15"/>
  <c r="O9" i="15"/>
  <c r="M9" i="15"/>
  <c r="K9" i="15"/>
  <c r="I9" i="15"/>
  <c r="G9" i="15"/>
  <c r="E9" i="15"/>
  <c r="AA5" i="15"/>
  <c r="Y5" i="15"/>
  <c r="W5" i="15"/>
  <c r="U5" i="15"/>
  <c r="S5" i="15"/>
  <c r="Q5" i="15"/>
  <c r="O5" i="15"/>
  <c r="M5" i="15"/>
  <c r="K5" i="15"/>
  <c r="I5" i="15"/>
  <c r="G5" i="15"/>
  <c r="E5" i="15"/>
  <c r="AA12" i="15"/>
  <c r="Y12" i="15"/>
  <c r="W12" i="15"/>
  <c r="U12" i="15"/>
  <c r="S12" i="15"/>
  <c r="Q12" i="15"/>
  <c r="O12" i="15"/>
  <c r="M12" i="15"/>
  <c r="K12" i="15"/>
  <c r="I12" i="15"/>
  <c r="G12" i="15"/>
  <c r="AA13" i="15"/>
  <c r="Y13" i="15"/>
  <c r="W13" i="15"/>
  <c r="U13" i="15"/>
  <c r="S13" i="15"/>
  <c r="Q13" i="15"/>
  <c r="O13" i="15"/>
  <c r="M13" i="15"/>
  <c r="K13" i="15"/>
  <c r="I13" i="15"/>
  <c r="G13" i="15"/>
  <c r="E13" i="15"/>
  <c r="AA8" i="15"/>
  <c r="Y8" i="15"/>
  <c r="W8" i="15"/>
  <c r="U8" i="15"/>
  <c r="S8" i="15"/>
  <c r="Q8" i="15"/>
  <c r="O8" i="15"/>
  <c r="M8" i="15"/>
  <c r="K8" i="15"/>
  <c r="I8" i="15"/>
  <c r="G8" i="15"/>
  <c r="E8" i="15"/>
  <c r="AA10" i="15"/>
  <c r="Y10" i="15"/>
  <c r="W10" i="15"/>
  <c r="U10" i="15"/>
  <c r="S10" i="15"/>
  <c r="Q10" i="15"/>
  <c r="O10" i="15"/>
  <c r="M10" i="15"/>
  <c r="K10" i="15"/>
  <c r="I10" i="15"/>
  <c r="G10" i="15"/>
  <c r="E10" i="15"/>
  <c r="AA6" i="15"/>
  <c r="Y6" i="15"/>
  <c r="W6" i="15"/>
  <c r="U6" i="15"/>
  <c r="S6" i="15"/>
  <c r="Q6" i="15"/>
  <c r="O6" i="15"/>
  <c r="M6" i="15"/>
  <c r="K6" i="15"/>
  <c r="I6" i="15"/>
  <c r="G6" i="15"/>
  <c r="E6" i="15"/>
  <c r="AA11" i="15"/>
  <c r="Y11" i="15"/>
  <c r="W11" i="15"/>
  <c r="U11" i="15"/>
  <c r="S11" i="15"/>
  <c r="Q11" i="15"/>
  <c r="O11" i="15"/>
  <c r="M11" i="15"/>
  <c r="K11" i="15"/>
  <c r="I11" i="15"/>
  <c r="G11" i="15"/>
  <c r="E11" i="15"/>
  <c r="A5" i="16" l="1"/>
  <c r="A15" i="16"/>
  <c r="A18" i="16"/>
  <c r="A12" i="16"/>
  <c r="A16" i="16"/>
  <c r="A11" i="16"/>
  <c r="A6" i="16"/>
  <c r="A7" i="16"/>
  <c r="A9" i="16"/>
  <c r="A10" i="16"/>
  <c r="A8" i="16"/>
  <c r="A19" i="16"/>
  <c r="A14" i="16"/>
  <c r="A13" i="16"/>
  <c r="A17" i="16"/>
  <c r="AB29" i="16"/>
  <c r="AB11" i="15"/>
  <c r="AB6" i="15"/>
  <c r="AB10" i="15"/>
  <c r="AB8" i="15"/>
  <c r="AB13" i="15"/>
  <c r="AB12" i="15"/>
  <c r="AB5" i="15"/>
  <c r="AB9" i="15"/>
  <c r="AB14" i="15"/>
  <c r="A14" i="15" s="1"/>
  <c r="AB15" i="15"/>
  <c r="A15" i="15" s="1"/>
  <c r="AB16" i="15"/>
  <c r="A16" i="15" s="1"/>
  <c r="AB17" i="15"/>
  <c r="A17" i="15" s="1"/>
  <c r="AB18" i="15"/>
  <c r="A18" i="15" s="1"/>
  <c r="AB19" i="15"/>
  <c r="A19" i="15" s="1"/>
  <c r="AB20" i="15"/>
  <c r="A20" i="15" s="1"/>
  <c r="AB21" i="15"/>
  <c r="A21" i="15" s="1"/>
  <c r="AB22" i="15"/>
  <c r="A22" i="15" s="1"/>
  <c r="AB23" i="15"/>
  <c r="A23" i="15" s="1"/>
  <c r="AB24" i="15"/>
  <c r="A24" i="15" s="1"/>
  <c r="AB25" i="15"/>
  <c r="A25" i="15" s="1"/>
  <c r="E26" i="15"/>
  <c r="G26" i="15"/>
  <c r="I26" i="15"/>
  <c r="K26" i="15"/>
  <c r="M26" i="15"/>
  <c r="O26" i="15"/>
  <c r="Q26" i="15"/>
  <c r="S26" i="15"/>
  <c r="U26" i="15"/>
  <c r="W26" i="15"/>
  <c r="Y26" i="15"/>
  <c r="AA26" i="15"/>
  <c r="Z29" i="13"/>
  <c r="O30" i="13" s="1"/>
  <c r="X29" i="13"/>
  <c r="N30" i="13" s="1"/>
  <c r="V29" i="13"/>
  <c r="M30" i="13" s="1"/>
  <c r="T29" i="13"/>
  <c r="L30" i="13" s="1"/>
  <c r="R29" i="13"/>
  <c r="K30" i="13" s="1"/>
  <c r="P29" i="13"/>
  <c r="J30" i="13" s="1"/>
  <c r="N29" i="13"/>
  <c r="I30" i="13" s="1"/>
  <c r="L29" i="13"/>
  <c r="H30" i="13" s="1"/>
  <c r="J29" i="13"/>
  <c r="G30" i="13" s="1"/>
  <c r="H29" i="13"/>
  <c r="F30" i="13" s="1"/>
  <c r="F29" i="13"/>
  <c r="E30" i="13" s="1"/>
  <c r="D29" i="13"/>
  <c r="D30" i="13" s="1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0" i="13"/>
  <c r="Y10" i="13"/>
  <c r="W10" i="13"/>
  <c r="U10" i="13"/>
  <c r="S10" i="13"/>
  <c r="Q10" i="13"/>
  <c r="O10" i="13"/>
  <c r="M10" i="13"/>
  <c r="K10" i="13"/>
  <c r="I10" i="13"/>
  <c r="G10" i="13"/>
  <c r="AA5" i="13"/>
  <c r="Y5" i="13"/>
  <c r="W5" i="13"/>
  <c r="U5" i="13"/>
  <c r="S5" i="13"/>
  <c r="Q5" i="13"/>
  <c r="M5" i="13"/>
  <c r="K5" i="13"/>
  <c r="I5" i="13"/>
  <c r="G5" i="13"/>
  <c r="E5" i="13"/>
  <c r="Y6" i="13"/>
  <c r="W6" i="13"/>
  <c r="U6" i="13"/>
  <c r="S6" i="13"/>
  <c r="Q6" i="13"/>
  <c r="O6" i="13"/>
  <c r="M6" i="13"/>
  <c r="K6" i="13"/>
  <c r="I6" i="13"/>
  <c r="G6" i="13"/>
  <c r="E6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5" i="13"/>
  <c r="Y15" i="13"/>
  <c r="W15" i="13"/>
  <c r="U15" i="13"/>
  <c r="S15" i="13"/>
  <c r="Q15" i="13"/>
  <c r="M15" i="13"/>
  <c r="K15" i="13"/>
  <c r="I15" i="13"/>
  <c r="G15" i="13"/>
  <c r="E15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7" i="13"/>
  <c r="Y7" i="13"/>
  <c r="W7" i="13"/>
  <c r="U7" i="13"/>
  <c r="S7" i="13"/>
  <c r="Q7" i="13"/>
  <c r="O7" i="13"/>
  <c r="M7" i="13"/>
  <c r="K7" i="13"/>
  <c r="I7" i="13"/>
  <c r="G7" i="13"/>
  <c r="E7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9" i="13"/>
  <c r="Y9" i="13"/>
  <c r="W9" i="13"/>
  <c r="U9" i="13"/>
  <c r="S9" i="13"/>
  <c r="Q9" i="13"/>
  <c r="O9" i="13"/>
  <c r="M9" i="13"/>
  <c r="K9" i="13"/>
  <c r="I9" i="13"/>
  <c r="G9" i="13"/>
  <c r="E9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A8" i="13"/>
  <c r="Y8" i="13"/>
  <c r="W8" i="13"/>
  <c r="U8" i="13"/>
  <c r="S8" i="13"/>
  <c r="Q8" i="13"/>
  <c r="O8" i="13"/>
  <c r="M8" i="13"/>
  <c r="K8" i="13"/>
  <c r="I8" i="13"/>
  <c r="G8" i="13"/>
  <c r="E8" i="13"/>
  <c r="A5" i="15" l="1"/>
  <c r="A13" i="15"/>
  <c r="A11" i="15"/>
  <c r="A12" i="15"/>
  <c r="A10" i="15"/>
  <c r="A9" i="15"/>
  <c r="A7" i="15"/>
  <c r="A8" i="15"/>
  <c r="A6" i="15"/>
  <c r="AB26" i="15"/>
  <c r="AB8" i="13"/>
  <c r="AB13" i="13"/>
  <c r="AB11" i="13"/>
  <c r="AB7" i="13"/>
  <c r="AB17" i="13"/>
  <c r="AB14" i="13"/>
  <c r="AB15" i="13"/>
  <c r="AB9" i="13"/>
  <c r="AB12" i="13"/>
  <c r="AB16" i="13"/>
  <c r="AB6" i="13"/>
  <c r="AB5" i="13"/>
  <c r="AB10" i="13"/>
  <c r="AB18" i="13"/>
  <c r="A18" i="13" s="1"/>
  <c r="AB19" i="13"/>
  <c r="A19" i="13" s="1"/>
  <c r="AB20" i="13"/>
  <c r="A20" i="13" s="1"/>
  <c r="AB21" i="13"/>
  <c r="A21" i="13" s="1"/>
  <c r="AB22" i="13"/>
  <c r="A22" i="13" s="1"/>
  <c r="AB23" i="13"/>
  <c r="A23" i="13" s="1"/>
  <c r="AB24" i="13"/>
  <c r="A24" i="13" s="1"/>
  <c r="AB25" i="13"/>
  <c r="A25" i="13" s="1"/>
  <c r="AB26" i="13"/>
  <c r="A26" i="13" s="1"/>
  <c r="AB27" i="13"/>
  <c r="A27" i="13" s="1"/>
  <c r="AB28" i="13"/>
  <c r="A28" i="13" s="1"/>
  <c r="E29" i="13"/>
  <c r="G29" i="13"/>
  <c r="I29" i="13"/>
  <c r="K29" i="13"/>
  <c r="M29" i="13"/>
  <c r="O29" i="13"/>
  <c r="Q29" i="13"/>
  <c r="S29" i="13"/>
  <c r="U29" i="13"/>
  <c r="W29" i="13"/>
  <c r="Y29" i="13"/>
  <c r="AA29" i="13"/>
  <c r="Z29" i="12"/>
  <c r="O30" i="12" s="1"/>
  <c r="X29" i="12"/>
  <c r="N30" i="12" s="1"/>
  <c r="V29" i="12"/>
  <c r="M30" i="12" s="1"/>
  <c r="T29" i="12"/>
  <c r="L30" i="12" s="1"/>
  <c r="R29" i="12"/>
  <c r="K30" i="12" s="1"/>
  <c r="P29" i="12"/>
  <c r="J30" i="12" s="1"/>
  <c r="N29" i="12"/>
  <c r="I30" i="12" s="1"/>
  <c r="L29" i="12"/>
  <c r="H30" i="12" s="1"/>
  <c r="J29" i="12"/>
  <c r="G30" i="12" s="1"/>
  <c r="H29" i="12"/>
  <c r="F30" i="12" s="1"/>
  <c r="F29" i="12"/>
  <c r="E30" i="12" s="1"/>
  <c r="D29" i="12"/>
  <c r="D30" i="12" s="1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Y15" i="12"/>
  <c r="W15" i="12"/>
  <c r="U15" i="12"/>
  <c r="S15" i="12"/>
  <c r="Q15" i="12"/>
  <c r="O15" i="12"/>
  <c r="M15" i="12"/>
  <c r="K15" i="12"/>
  <c r="I15" i="12"/>
  <c r="E15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F12" i="12"/>
  <c r="AA12" i="12"/>
  <c r="Y12" i="12"/>
  <c r="W12" i="12"/>
  <c r="U12" i="12"/>
  <c r="S12" i="12"/>
  <c r="Q12" i="12"/>
  <c r="O12" i="12"/>
  <c r="M12" i="12"/>
  <c r="K12" i="12"/>
  <c r="I12" i="12"/>
  <c r="G12" i="12"/>
  <c r="E12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A9" i="12"/>
  <c r="Y9" i="12"/>
  <c r="W9" i="12"/>
  <c r="U9" i="12"/>
  <c r="S9" i="12"/>
  <c r="Q9" i="12"/>
  <c r="O9" i="12"/>
  <c r="M9" i="12"/>
  <c r="K9" i="12"/>
  <c r="I9" i="12"/>
  <c r="G9" i="12"/>
  <c r="E9" i="12"/>
  <c r="AA8" i="12"/>
  <c r="Y8" i="12"/>
  <c r="W8" i="12"/>
  <c r="U8" i="12"/>
  <c r="S8" i="12"/>
  <c r="Q8" i="12"/>
  <c r="O8" i="12"/>
  <c r="M8" i="12"/>
  <c r="K8" i="12"/>
  <c r="I8" i="12"/>
  <c r="G8" i="12"/>
  <c r="E8" i="12"/>
  <c r="AA7" i="12"/>
  <c r="Y7" i="12"/>
  <c r="W7" i="12"/>
  <c r="U7" i="12"/>
  <c r="S7" i="12"/>
  <c r="Q7" i="12"/>
  <c r="O7" i="12"/>
  <c r="M7" i="12"/>
  <c r="K7" i="12"/>
  <c r="I7" i="12"/>
  <c r="G7" i="12"/>
  <c r="E7" i="12"/>
  <c r="AA6" i="12"/>
  <c r="Y6" i="12"/>
  <c r="W6" i="12"/>
  <c r="U6" i="12"/>
  <c r="S6" i="12"/>
  <c r="Q6" i="12"/>
  <c r="O6" i="12"/>
  <c r="M6" i="12"/>
  <c r="K6" i="12"/>
  <c r="I6" i="12"/>
  <c r="G6" i="12"/>
  <c r="E6" i="12"/>
  <c r="AA5" i="12"/>
  <c r="Y5" i="12"/>
  <c r="W5" i="12"/>
  <c r="U5" i="12"/>
  <c r="S5" i="12"/>
  <c r="Q5" i="12"/>
  <c r="O5" i="12"/>
  <c r="M5" i="12"/>
  <c r="K5" i="12"/>
  <c r="I5" i="12"/>
  <c r="G5" i="12"/>
  <c r="E5" i="12"/>
  <c r="A5" i="13" l="1"/>
  <c r="A8" i="13"/>
  <c r="A16" i="13"/>
  <c r="A17" i="13"/>
  <c r="A15" i="13"/>
  <c r="A9" i="13"/>
  <c r="A11" i="13"/>
  <c r="A10" i="13"/>
  <c r="A6" i="13"/>
  <c r="A12" i="13"/>
  <c r="A14" i="13"/>
  <c r="A13" i="13"/>
  <c r="A7" i="13"/>
  <c r="AB29" i="13"/>
  <c r="AB5" i="12"/>
  <c r="AB6" i="12"/>
  <c r="AB7" i="12"/>
  <c r="AB8" i="12"/>
  <c r="AB9" i="12"/>
  <c r="AB10" i="12"/>
  <c r="AB11" i="12"/>
  <c r="AB12" i="12"/>
  <c r="AB16" i="12"/>
  <c r="AB17" i="12"/>
  <c r="A17" i="12" s="1"/>
  <c r="AB18" i="12"/>
  <c r="A18" i="12" s="1"/>
  <c r="AB19" i="12"/>
  <c r="A19" i="12" s="1"/>
  <c r="AB20" i="12"/>
  <c r="A20" i="12" s="1"/>
  <c r="AB21" i="12"/>
  <c r="A21" i="12" s="1"/>
  <c r="AB22" i="12"/>
  <c r="A22" i="12" s="1"/>
  <c r="AB23" i="12"/>
  <c r="A23" i="12" s="1"/>
  <c r="AB24" i="12"/>
  <c r="A24" i="12" s="1"/>
  <c r="AB25" i="12"/>
  <c r="A25" i="12" s="1"/>
  <c r="AB26" i="12"/>
  <c r="A26" i="12" s="1"/>
  <c r="AB27" i="12"/>
  <c r="A27" i="12" s="1"/>
  <c r="AB28" i="12"/>
  <c r="A28" i="12" s="1"/>
  <c r="AB13" i="12"/>
  <c r="AB14" i="12"/>
  <c r="AB15" i="12"/>
  <c r="E29" i="12"/>
  <c r="G29" i="12"/>
  <c r="I29" i="12"/>
  <c r="K29" i="12"/>
  <c r="M29" i="12"/>
  <c r="O29" i="12"/>
  <c r="Q29" i="12"/>
  <c r="S29" i="12"/>
  <c r="U29" i="12"/>
  <c r="W29" i="12"/>
  <c r="Y29" i="12"/>
  <c r="AA29" i="12"/>
  <c r="M9" i="10"/>
  <c r="Z33" i="11"/>
  <c r="X33" i="11"/>
  <c r="V33" i="11"/>
  <c r="T33" i="11"/>
  <c r="R33" i="11"/>
  <c r="P33" i="11"/>
  <c r="N33" i="11"/>
  <c r="L33" i="11"/>
  <c r="J33" i="11"/>
  <c r="H33" i="11"/>
  <c r="F33" i="11"/>
  <c r="D33" i="11"/>
  <c r="AA32" i="11"/>
  <c r="Y32" i="11"/>
  <c r="W32" i="11"/>
  <c r="U32" i="11"/>
  <c r="S32" i="11"/>
  <c r="Q32" i="11"/>
  <c r="O32" i="11"/>
  <c r="M32" i="11"/>
  <c r="K32" i="11"/>
  <c r="I32" i="11"/>
  <c r="G32" i="11"/>
  <c r="E32" i="11"/>
  <c r="AA31" i="11"/>
  <c r="Y31" i="11"/>
  <c r="W31" i="11"/>
  <c r="U31" i="11"/>
  <c r="S31" i="11"/>
  <c r="Q31" i="11"/>
  <c r="O31" i="11"/>
  <c r="M31" i="11"/>
  <c r="K31" i="11"/>
  <c r="I31" i="11"/>
  <c r="G31" i="11"/>
  <c r="E31" i="11"/>
  <c r="AA30" i="11"/>
  <c r="Y30" i="11"/>
  <c r="W30" i="11"/>
  <c r="U30" i="11"/>
  <c r="S30" i="11"/>
  <c r="Q30" i="11"/>
  <c r="O30" i="11"/>
  <c r="M30" i="11"/>
  <c r="K30" i="11"/>
  <c r="I30" i="11"/>
  <c r="G30" i="11"/>
  <c r="E30" i="1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5" i="11"/>
  <c r="Y5" i="11"/>
  <c r="W5" i="11"/>
  <c r="U5" i="11"/>
  <c r="S5" i="11"/>
  <c r="Q5" i="11"/>
  <c r="O5" i="11"/>
  <c r="M5" i="11"/>
  <c r="K5" i="11"/>
  <c r="I5" i="11"/>
  <c r="G5" i="11"/>
  <c r="E5" i="11"/>
  <c r="Y16" i="11"/>
  <c r="W16" i="11"/>
  <c r="U16" i="11"/>
  <c r="S16" i="11"/>
  <c r="Q16" i="11"/>
  <c r="O16" i="11"/>
  <c r="M16" i="11"/>
  <c r="K16" i="11"/>
  <c r="I16" i="11"/>
  <c r="G16" i="11"/>
  <c r="E16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8" i="11"/>
  <c r="Y8" i="11"/>
  <c r="W8" i="11"/>
  <c r="U8" i="11"/>
  <c r="S8" i="11"/>
  <c r="Q8" i="11"/>
  <c r="O8" i="11"/>
  <c r="M8" i="11"/>
  <c r="K8" i="11"/>
  <c r="I8" i="11"/>
  <c r="G8" i="11"/>
  <c r="E8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G7" i="11" l="1"/>
  <c r="G19" i="11"/>
  <c r="G6" i="11"/>
  <c r="G9" i="11"/>
  <c r="K9" i="11"/>
  <c r="K7" i="11"/>
  <c r="K19" i="11"/>
  <c r="K6" i="11"/>
  <c r="O7" i="11"/>
  <c r="O19" i="11"/>
  <c r="O6" i="11"/>
  <c r="O9" i="11"/>
  <c r="S6" i="11"/>
  <c r="S9" i="11"/>
  <c r="S7" i="11"/>
  <c r="S19" i="11"/>
  <c r="W7" i="11"/>
  <c r="W19" i="11"/>
  <c r="W6" i="11"/>
  <c r="W9" i="11"/>
  <c r="AA6" i="11"/>
  <c r="AA9" i="11"/>
  <c r="AA7" i="11"/>
  <c r="AA19" i="11"/>
  <c r="AA16" i="11"/>
  <c r="D34" i="11"/>
  <c r="E7" i="11"/>
  <c r="E19" i="11"/>
  <c r="E6" i="11"/>
  <c r="E9" i="11"/>
  <c r="F34" i="11"/>
  <c r="I7" i="11"/>
  <c r="I19" i="11"/>
  <c r="I6" i="11"/>
  <c r="I9" i="11"/>
  <c r="H34" i="11"/>
  <c r="M7" i="11"/>
  <c r="M19" i="11"/>
  <c r="M6" i="11"/>
  <c r="M9" i="11"/>
  <c r="J34" i="11"/>
  <c r="Q7" i="11"/>
  <c r="Q19" i="11"/>
  <c r="Q6" i="11"/>
  <c r="Q9" i="11"/>
  <c r="L34" i="11"/>
  <c r="U7" i="11"/>
  <c r="U19" i="11"/>
  <c r="U6" i="11"/>
  <c r="U9" i="11"/>
  <c r="N34" i="11"/>
  <c r="Y7" i="11"/>
  <c r="Y19" i="11"/>
  <c r="Y6" i="11"/>
  <c r="Y9" i="11"/>
  <c r="AB5" i="1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8" i="11"/>
  <c r="A28" i="11" s="1"/>
  <c r="AB29" i="11"/>
  <c r="A29" i="11" s="1"/>
  <c r="AB30" i="11"/>
  <c r="A30" i="11" s="1"/>
  <c r="AB31" i="11"/>
  <c r="A31" i="11" s="1"/>
  <c r="AB32" i="11"/>
  <c r="A32" i="11" s="1"/>
  <c r="AB12" i="11"/>
  <c r="AB18" i="11"/>
  <c r="AB15" i="11"/>
  <c r="AB13" i="11"/>
  <c r="AB11" i="11"/>
  <c r="AB20" i="11"/>
  <c r="AB17" i="11"/>
  <c r="AB10" i="11"/>
  <c r="AB8" i="11"/>
  <c r="AB14" i="11"/>
  <c r="AB16" i="11"/>
  <c r="A15" i="12"/>
  <c r="A16" i="12"/>
  <c r="A13" i="12"/>
  <c r="A5" i="12"/>
  <c r="A14" i="12"/>
  <c r="A7" i="12"/>
  <c r="A9" i="12"/>
  <c r="A11" i="12"/>
  <c r="A6" i="12"/>
  <c r="A8" i="12"/>
  <c r="A10" i="12"/>
  <c r="A12" i="12"/>
  <c r="AB29" i="12"/>
  <c r="E34" i="11"/>
  <c r="G34" i="11"/>
  <c r="I34" i="11"/>
  <c r="K34" i="11"/>
  <c r="M34" i="11"/>
  <c r="O34" i="11"/>
  <c r="I8" i="9"/>
  <c r="K16" i="9"/>
  <c r="Y10" i="9"/>
  <c r="Z29" i="10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28" i="10"/>
  <c r="Y28" i="10"/>
  <c r="W28" i="10"/>
  <c r="U28" i="10"/>
  <c r="S28" i="10"/>
  <c r="Q28" i="10"/>
  <c r="O28" i="10"/>
  <c r="M28" i="10"/>
  <c r="K28" i="10"/>
  <c r="I28" i="10"/>
  <c r="G28" i="10"/>
  <c r="E28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24" i="10"/>
  <c r="Y24" i="10"/>
  <c r="W24" i="10"/>
  <c r="U24" i="10"/>
  <c r="S24" i="10"/>
  <c r="Q24" i="10"/>
  <c r="O24" i="10"/>
  <c r="M24" i="10"/>
  <c r="K24" i="10"/>
  <c r="I24" i="10"/>
  <c r="G24" i="10"/>
  <c r="E24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6" i="10"/>
  <c r="Y6" i="10"/>
  <c r="W6" i="10"/>
  <c r="U6" i="10"/>
  <c r="S6" i="10"/>
  <c r="Q6" i="10"/>
  <c r="O6" i="10"/>
  <c r="M6" i="10"/>
  <c r="K6" i="10"/>
  <c r="I6" i="10"/>
  <c r="G6" i="10"/>
  <c r="E6" i="10"/>
  <c r="Y9" i="10"/>
  <c r="W9" i="10"/>
  <c r="U9" i="10"/>
  <c r="S9" i="10"/>
  <c r="Q9" i="10"/>
  <c r="O9" i="10"/>
  <c r="K9" i="10"/>
  <c r="I9" i="10"/>
  <c r="G9" i="10"/>
  <c r="E9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7" i="10"/>
  <c r="Y7" i="10"/>
  <c r="W7" i="10"/>
  <c r="U7" i="10"/>
  <c r="S7" i="10"/>
  <c r="Q7" i="10"/>
  <c r="O7" i="10"/>
  <c r="M7" i="10"/>
  <c r="K7" i="10"/>
  <c r="I7" i="10"/>
  <c r="G7" i="10"/>
  <c r="E7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8" i="10"/>
  <c r="Y8" i="10"/>
  <c r="W8" i="10"/>
  <c r="U8" i="10"/>
  <c r="S8" i="10"/>
  <c r="Q8" i="10"/>
  <c r="O8" i="10"/>
  <c r="M8" i="10"/>
  <c r="K8" i="10"/>
  <c r="I8" i="10"/>
  <c r="G8" i="10"/>
  <c r="E8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5" i="10"/>
  <c r="Y5" i="10"/>
  <c r="W5" i="10"/>
  <c r="U5" i="10"/>
  <c r="S5" i="10"/>
  <c r="Q5" i="10"/>
  <c r="O5" i="10"/>
  <c r="M5" i="10"/>
  <c r="K5" i="10"/>
  <c r="I5" i="10"/>
  <c r="G5" i="10"/>
  <c r="E5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Z29" i="9"/>
  <c r="O30" i="9" s="1"/>
  <c r="X29" i="9"/>
  <c r="N30" i="9" s="1"/>
  <c r="V29" i="9"/>
  <c r="M30" i="9" s="1"/>
  <c r="T29" i="9"/>
  <c r="L30" i="9" s="1"/>
  <c r="R29" i="9"/>
  <c r="K30" i="9" s="1"/>
  <c r="P29" i="9"/>
  <c r="J30" i="9" s="1"/>
  <c r="N29" i="9"/>
  <c r="I30" i="9" s="1"/>
  <c r="L29" i="9"/>
  <c r="H30" i="9" s="1"/>
  <c r="J29" i="9"/>
  <c r="G30" i="9" s="1"/>
  <c r="H29" i="9"/>
  <c r="F30" i="9" s="1"/>
  <c r="F29" i="9"/>
  <c r="E30" i="9" s="1"/>
  <c r="D29" i="9"/>
  <c r="D30" i="9" s="1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A26" i="9"/>
  <c r="Y26" i="9"/>
  <c r="W26" i="9"/>
  <c r="U26" i="9"/>
  <c r="S26" i="9"/>
  <c r="Q26" i="9"/>
  <c r="O26" i="9"/>
  <c r="M26" i="9"/>
  <c r="K26" i="9"/>
  <c r="I26" i="9"/>
  <c r="G26" i="9"/>
  <c r="E26" i="9"/>
  <c r="AA25" i="9"/>
  <c r="Y25" i="9"/>
  <c r="W25" i="9"/>
  <c r="U25" i="9"/>
  <c r="S25" i="9"/>
  <c r="Q25" i="9"/>
  <c r="O25" i="9"/>
  <c r="M25" i="9"/>
  <c r="K25" i="9"/>
  <c r="I25" i="9"/>
  <c r="G25" i="9"/>
  <c r="E25" i="9"/>
  <c r="AA24" i="9"/>
  <c r="Y24" i="9"/>
  <c r="W24" i="9"/>
  <c r="U24" i="9"/>
  <c r="S24" i="9"/>
  <c r="Q24" i="9"/>
  <c r="O24" i="9"/>
  <c r="M24" i="9"/>
  <c r="K24" i="9"/>
  <c r="I24" i="9"/>
  <c r="G24" i="9"/>
  <c r="E24" i="9"/>
  <c r="AA23" i="9"/>
  <c r="Y23" i="9"/>
  <c r="W23" i="9"/>
  <c r="U23" i="9"/>
  <c r="S23" i="9"/>
  <c r="Q23" i="9"/>
  <c r="O23" i="9"/>
  <c r="M23" i="9"/>
  <c r="K23" i="9"/>
  <c r="I23" i="9"/>
  <c r="G23" i="9"/>
  <c r="E23" i="9"/>
  <c r="AA22" i="9"/>
  <c r="Y22" i="9"/>
  <c r="W22" i="9"/>
  <c r="U22" i="9"/>
  <c r="S22" i="9"/>
  <c r="Q22" i="9"/>
  <c r="O22" i="9"/>
  <c r="M22" i="9"/>
  <c r="K22" i="9"/>
  <c r="I22" i="9"/>
  <c r="G22" i="9"/>
  <c r="E22" i="9"/>
  <c r="AA21" i="9"/>
  <c r="Y21" i="9"/>
  <c r="W21" i="9"/>
  <c r="U21" i="9"/>
  <c r="S21" i="9"/>
  <c r="Q21" i="9"/>
  <c r="O21" i="9"/>
  <c r="M21" i="9"/>
  <c r="K21" i="9"/>
  <c r="I21" i="9"/>
  <c r="G21" i="9"/>
  <c r="E21" i="9"/>
  <c r="AA20" i="9"/>
  <c r="Y20" i="9"/>
  <c r="W20" i="9"/>
  <c r="U20" i="9"/>
  <c r="S20" i="9"/>
  <c r="Q20" i="9"/>
  <c r="O20" i="9"/>
  <c r="M20" i="9"/>
  <c r="K20" i="9"/>
  <c r="I20" i="9"/>
  <c r="G20" i="9"/>
  <c r="E20" i="9"/>
  <c r="AA19" i="9"/>
  <c r="Y19" i="9"/>
  <c r="W19" i="9"/>
  <c r="U19" i="9"/>
  <c r="S19" i="9"/>
  <c r="Q19" i="9"/>
  <c r="O19" i="9"/>
  <c r="M19" i="9"/>
  <c r="K19" i="9"/>
  <c r="I19" i="9"/>
  <c r="G19" i="9"/>
  <c r="E19" i="9"/>
  <c r="AA18" i="9"/>
  <c r="Y18" i="9"/>
  <c r="W18" i="9"/>
  <c r="U18" i="9"/>
  <c r="S18" i="9"/>
  <c r="Q18" i="9"/>
  <c r="O18" i="9"/>
  <c r="M18" i="9"/>
  <c r="K18" i="9"/>
  <c r="I18" i="9"/>
  <c r="G18" i="9"/>
  <c r="E18" i="9"/>
  <c r="AA17" i="9"/>
  <c r="Y17" i="9"/>
  <c r="W17" i="9"/>
  <c r="U17" i="9"/>
  <c r="S17" i="9"/>
  <c r="Q17" i="9"/>
  <c r="O17" i="9"/>
  <c r="M17" i="9"/>
  <c r="K17" i="9"/>
  <c r="I17" i="9"/>
  <c r="G17" i="9"/>
  <c r="E17" i="9"/>
  <c r="AA16" i="9"/>
  <c r="Y16" i="9"/>
  <c r="W16" i="9"/>
  <c r="U16" i="9"/>
  <c r="S16" i="9"/>
  <c r="Q16" i="9"/>
  <c r="O16" i="9"/>
  <c r="M16" i="9"/>
  <c r="I16" i="9"/>
  <c r="G16" i="9"/>
  <c r="E16" i="9"/>
  <c r="Y15" i="9"/>
  <c r="W15" i="9"/>
  <c r="U15" i="9"/>
  <c r="S15" i="9"/>
  <c r="Q15" i="9"/>
  <c r="O15" i="9"/>
  <c r="M15" i="9"/>
  <c r="K15" i="9"/>
  <c r="I15" i="9"/>
  <c r="G15" i="9"/>
  <c r="E15" i="9"/>
  <c r="AA14" i="9"/>
  <c r="Y14" i="9"/>
  <c r="W14" i="9"/>
  <c r="U14" i="9"/>
  <c r="S14" i="9"/>
  <c r="Q14" i="9"/>
  <c r="O14" i="9"/>
  <c r="M14" i="9"/>
  <c r="K14" i="9"/>
  <c r="I14" i="9"/>
  <c r="G14" i="9"/>
  <c r="E14" i="9"/>
  <c r="AA13" i="9"/>
  <c r="Y13" i="9"/>
  <c r="W13" i="9"/>
  <c r="U13" i="9"/>
  <c r="S13" i="9"/>
  <c r="Q13" i="9"/>
  <c r="O13" i="9"/>
  <c r="M13" i="9"/>
  <c r="K13" i="9"/>
  <c r="I13" i="9"/>
  <c r="G13" i="9"/>
  <c r="E13" i="9"/>
  <c r="AA12" i="9"/>
  <c r="Y12" i="9"/>
  <c r="W12" i="9"/>
  <c r="U12" i="9"/>
  <c r="S12" i="9"/>
  <c r="Q12" i="9"/>
  <c r="O12" i="9"/>
  <c r="M12" i="9"/>
  <c r="K12" i="9"/>
  <c r="I12" i="9"/>
  <c r="G12" i="9"/>
  <c r="E12" i="9"/>
  <c r="AA11" i="9"/>
  <c r="Y11" i="9"/>
  <c r="W11" i="9"/>
  <c r="U11" i="9"/>
  <c r="S11" i="9"/>
  <c r="Q11" i="9"/>
  <c r="O11" i="9"/>
  <c r="M11" i="9"/>
  <c r="K11" i="9"/>
  <c r="I11" i="9"/>
  <c r="G11" i="9"/>
  <c r="E11" i="9"/>
  <c r="AA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A8" i="9"/>
  <c r="Y8" i="9"/>
  <c r="W8" i="9"/>
  <c r="U8" i="9"/>
  <c r="S8" i="9"/>
  <c r="Q8" i="9"/>
  <c r="O8" i="9"/>
  <c r="M8" i="9"/>
  <c r="K8" i="9"/>
  <c r="G8" i="9"/>
  <c r="E8" i="9"/>
  <c r="AA7" i="9"/>
  <c r="Y7" i="9"/>
  <c r="W7" i="9"/>
  <c r="U7" i="9"/>
  <c r="S7" i="9"/>
  <c r="Q7" i="9"/>
  <c r="O7" i="9"/>
  <c r="M7" i="9"/>
  <c r="K7" i="9"/>
  <c r="I7" i="9"/>
  <c r="G7" i="9"/>
  <c r="E7" i="9"/>
  <c r="AA6" i="9"/>
  <c r="Y6" i="9"/>
  <c r="W6" i="9"/>
  <c r="U6" i="9"/>
  <c r="S6" i="9"/>
  <c r="Q6" i="9"/>
  <c r="O6" i="9"/>
  <c r="M6" i="9"/>
  <c r="K6" i="9"/>
  <c r="I6" i="9"/>
  <c r="G6" i="9"/>
  <c r="E6" i="9"/>
  <c r="AA5" i="9"/>
  <c r="Y5" i="9"/>
  <c r="W5" i="9"/>
  <c r="U5" i="9"/>
  <c r="S5" i="9"/>
  <c r="Q5" i="9"/>
  <c r="O5" i="9"/>
  <c r="M5" i="9"/>
  <c r="K5" i="9"/>
  <c r="I5" i="9"/>
  <c r="G5" i="9"/>
  <c r="E5" i="9"/>
  <c r="AB9" i="11" l="1"/>
  <c r="AB19" i="11"/>
  <c r="AB6" i="11"/>
  <c r="AB7" i="11"/>
  <c r="AA33" i="11"/>
  <c r="Y33" i="11"/>
  <c r="W33" i="11"/>
  <c r="U33" i="11"/>
  <c r="S33" i="11"/>
  <c r="Q33" i="11"/>
  <c r="O33" i="11"/>
  <c r="M33" i="11"/>
  <c r="E33" i="11"/>
  <c r="K33" i="11"/>
  <c r="G33" i="11"/>
  <c r="I33" i="11"/>
  <c r="AB19" i="10"/>
  <c r="A19" i="10" s="1"/>
  <c r="AB20" i="10"/>
  <c r="A20" i="10" s="1"/>
  <c r="AB21" i="10"/>
  <c r="A21" i="10" s="1"/>
  <c r="AB22" i="10"/>
  <c r="A22" i="10" s="1"/>
  <c r="AB23" i="10"/>
  <c r="A23" i="10" s="1"/>
  <c r="AB24" i="10"/>
  <c r="A24" i="10" s="1"/>
  <c r="AB25" i="10"/>
  <c r="A25" i="10" s="1"/>
  <c r="AB26" i="10"/>
  <c r="A26" i="10" s="1"/>
  <c r="AB27" i="10"/>
  <c r="A27" i="10" s="1"/>
  <c r="AB28" i="10"/>
  <c r="A28" i="10" s="1"/>
  <c r="AB10" i="10"/>
  <c r="AB5" i="10"/>
  <c r="AB13" i="10"/>
  <c r="AB8" i="10"/>
  <c r="AB12" i="10"/>
  <c r="AB16" i="10"/>
  <c r="AB15" i="10"/>
  <c r="AB7" i="10"/>
  <c r="AB11" i="10"/>
  <c r="AB14" i="10"/>
  <c r="AB9" i="10"/>
  <c r="AB6" i="10"/>
  <c r="AB17" i="10"/>
  <c r="AB18" i="10"/>
  <c r="A18" i="10" s="1"/>
  <c r="E29" i="10"/>
  <c r="G29" i="10"/>
  <c r="I29" i="10"/>
  <c r="K29" i="10"/>
  <c r="M29" i="10"/>
  <c r="O29" i="10"/>
  <c r="Q29" i="10"/>
  <c r="S29" i="10"/>
  <c r="U29" i="10"/>
  <c r="W29" i="10"/>
  <c r="Y29" i="10"/>
  <c r="AA29" i="10"/>
  <c r="AB16" i="9"/>
  <c r="AB17" i="9"/>
  <c r="AB18" i="9"/>
  <c r="AB19" i="9"/>
  <c r="AB20" i="9"/>
  <c r="A20" i="9" s="1"/>
  <c r="AB21" i="9"/>
  <c r="A21" i="9" s="1"/>
  <c r="AB22" i="9"/>
  <c r="A22" i="9" s="1"/>
  <c r="AB23" i="9"/>
  <c r="A23" i="9" s="1"/>
  <c r="AB24" i="9"/>
  <c r="A24" i="9" s="1"/>
  <c r="AB25" i="9"/>
  <c r="A25" i="9" s="1"/>
  <c r="AB26" i="9"/>
  <c r="A26" i="9" s="1"/>
  <c r="AB27" i="9"/>
  <c r="A27" i="9" s="1"/>
  <c r="AB28" i="9"/>
  <c r="A28" i="9" s="1"/>
  <c r="AB5" i="9"/>
  <c r="AB6" i="9"/>
  <c r="AB7" i="9"/>
  <c r="AB8" i="9"/>
  <c r="AB9" i="9"/>
  <c r="AB10" i="9"/>
  <c r="AB11" i="9"/>
  <c r="AB12" i="9"/>
  <c r="AB13" i="9"/>
  <c r="AB14" i="9"/>
  <c r="AB15" i="9"/>
  <c r="E29" i="9"/>
  <c r="G29" i="9"/>
  <c r="I29" i="9"/>
  <c r="K29" i="9"/>
  <c r="M29" i="9"/>
  <c r="O29" i="9"/>
  <c r="Q29" i="9"/>
  <c r="S29" i="9"/>
  <c r="U29" i="9"/>
  <c r="W29" i="9"/>
  <c r="Y29" i="9"/>
  <c r="AA29" i="9"/>
  <c r="Y12" i="8"/>
  <c r="AB33" i="11" l="1"/>
  <c r="A16" i="11" s="1"/>
  <c r="A7" i="11"/>
  <c r="A18" i="11"/>
  <c r="A11" i="11"/>
  <c r="A8" i="11"/>
  <c r="A9" i="11"/>
  <c r="A5" i="11"/>
  <c r="A13" i="11"/>
  <c r="A10" i="11"/>
  <c r="A17" i="11"/>
  <c r="A15" i="11"/>
  <c r="A6" i="11"/>
  <c r="A19" i="11"/>
  <c r="A12" i="11"/>
  <c r="A20" i="11"/>
  <c r="A14" i="11"/>
  <c r="AB29" i="10"/>
  <c r="A19" i="9"/>
  <c r="A14" i="9"/>
  <c r="A9" i="9"/>
  <c r="A18" i="9"/>
  <c r="A15" i="9"/>
  <c r="A17" i="9"/>
  <c r="A13" i="9"/>
  <c r="A16" i="9"/>
  <c r="A12" i="9"/>
  <c r="A11" i="9"/>
  <c r="A10" i="9"/>
  <c r="A6" i="9"/>
  <c r="A7" i="9"/>
  <c r="A8" i="9"/>
  <c r="A5" i="9"/>
  <c r="AB29" i="9"/>
  <c r="AB5" i="6"/>
  <c r="AB6" i="6"/>
  <c r="AB12" i="6"/>
  <c r="AB15" i="6"/>
  <c r="AB7" i="6"/>
  <c r="AB14" i="6"/>
  <c r="AB10" i="6"/>
  <c r="AB11" i="6"/>
  <c r="AB16" i="6"/>
  <c r="AB8" i="6"/>
  <c r="AB13" i="6"/>
  <c r="AB9" i="6"/>
  <c r="Z29" i="8"/>
  <c r="O30" i="8" s="1"/>
  <c r="X29" i="8"/>
  <c r="N30" i="8" s="1"/>
  <c r="V29" i="8"/>
  <c r="M30" i="8" s="1"/>
  <c r="T29" i="8"/>
  <c r="L30" i="8" s="1"/>
  <c r="R29" i="8"/>
  <c r="K30" i="8" s="1"/>
  <c r="P29" i="8"/>
  <c r="J30" i="8" s="1"/>
  <c r="N29" i="8"/>
  <c r="I30" i="8" s="1"/>
  <c r="L29" i="8"/>
  <c r="H30" i="8" s="1"/>
  <c r="J29" i="8"/>
  <c r="G30" i="8" s="1"/>
  <c r="H29" i="8"/>
  <c r="F30" i="8" s="1"/>
  <c r="F29" i="8"/>
  <c r="E30" i="8" s="1"/>
  <c r="D29" i="8"/>
  <c r="D30" i="8" s="1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14" i="8"/>
  <c r="Y14" i="8"/>
  <c r="W14" i="8"/>
  <c r="U14" i="8"/>
  <c r="S14" i="8"/>
  <c r="Q14" i="8"/>
  <c r="O14" i="8"/>
  <c r="M14" i="8"/>
  <c r="K14" i="8"/>
  <c r="I14" i="8"/>
  <c r="G14" i="8"/>
  <c r="E14" i="8"/>
  <c r="Y15" i="8"/>
  <c r="W15" i="8"/>
  <c r="U15" i="8"/>
  <c r="S15" i="8"/>
  <c r="Q15" i="8"/>
  <c r="O15" i="8"/>
  <c r="M15" i="8"/>
  <c r="K15" i="8"/>
  <c r="I15" i="8"/>
  <c r="G15" i="8"/>
  <c r="E15" i="8"/>
  <c r="AA6" i="8"/>
  <c r="Y6" i="8"/>
  <c r="W6" i="8"/>
  <c r="U6" i="8"/>
  <c r="S6" i="8"/>
  <c r="Q6" i="8"/>
  <c r="O6" i="8"/>
  <c r="M6" i="8"/>
  <c r="K6" i="8"/>
  <c r="I6" i="8"/>
  <c r="G6" i="8"/>
  <c r="E6" i="8"/>
  <c r="AA5" i="8"/>
  <c r="Y5" i="8"/>
  <c r="W5" i="8"/>
  <c r="U5" i="8"/>
  <c r="S5" i="8"/>
  <c r="Q5" i="8"/>
  <c r="O5" i="8"/>
  <c r="M5" i="8"/>
  <c r="K5" i="8"/>
  <c r="I5" i="8"/>
  <c r="G5" i="8"/>
  <c r="E5" i="8"/>
  <c r="AA7" i="8"/>
  <c r="Y7" i="8"/>
  <c r="W7" i="8"/>
  <c r="U7" i="8"/>
  <c r="S7" i="8"/>
  <c r="Q7" i="8"/>
  <c r="O7" i="8"/>
  <c r="M7" i="8"/>
  <c r="K7" i="8"/>
  <c r="I7" i="8"/>
  <c r="G7" i="8"/>
  <c r="E7" i="8"/>
  <c r="AA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8" i="8"/>
  <c r="Y8" i="8"/>
  <c r="W8" i="8"/>
  <c r="U8" i="8"/>
  <c r="S8" i="8"/>
  <c r="Q8" i="8"/>
  <c r="O8" i="8"/>
  <c r="M8" i="8"/>
  <c r="K8" i="8"/>
  <c r="I8" i="8"/>
  <c r="G8" i="8"/>
  <c r="E8" i="8"/>
  <c r="AA13" i="8"/>
  <c r="Y13" i="8"/>
  <c r="W13" i="8"/>
  <c r="U13" i="8"/>
  <c r="S13" i="8"/>
  <c r="Q13" i="8"/>
  <c r="O13" i="8"/>
  <c r="M13" i="8"/>
  <c r="K13" i="8"/>
  <c r="I13" i="8"/>
  <c r="G13" i="8"/>
  <c r="E13" i="8"/>
  <c r="AB13" i="8" l="1"/>
  <c r="AB8" i="8"/>
  <c r="AB10" i="8"/>
  <c r="AB12" i="8"/>
  <c r="AB7" i="8"/>
  <c r="AB5" i="8"/>
  <c r="AB6" i="8"/>
  <c r="AB15" i="8"/>
  <c r="AB14" i="8"/>
  <c r="AB11" i="8"/>
  <c r="AB16" i="8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25" i="8" s="1"/>
  <c r="AB27" i="8"/>
  <c r="A27" i="8" s="1"/>
  <c r="AB28" i="8"/>
  <c r="A28" i="8" s="1"/>
  <c r="AB9" i="8"/>
  <c r="AB26" i="8"/>
  <c r="A26" i="8" s="1"/>
  <c r="E29" i="8"/>
  <c r="G29" i="8"/>
  <c r="I29" i="8"/>
  <c r="K29" i="8"/>
  <c r="M29" i="8"/>
  <c r="O29" i="8"/>
  <c r="Q29" i="8"/>
  <c r="S29" i="8"/>
  <c r="U29" i="8"/>
  <c r="W29" i="8"/>
  <c r="Y29" i="8"/>
  <c r="AA29" i="8"/>
  <c r="AB10" i="7"/>
  <c r="AB8" i="7"/>
  <c r="AB9" i="7"/>
  <c r="AB7" i="7"/>
  <c r="AB5" i="7"/>
  <c r="AB6" i="7"/>
  <c r="Z29" i="7"/>
  <c r="X29" i="7"/>
  <c r="N30" i="7" s="1"/>
  <c r="V29" i="7"/>
  <c r="T29" i="7"/>
  <c r="L30" i="7" s="1"/>
  <c r="R29" i="7"/>
  <c r="P29" i="7"/>
  <c r="J30" i="7" s="1"/>
  <c r="N29" i="7"/>
  <c r="L29" i="7"/>
  <c r="H30" i="7" s="1"/>
  <c r="J29" i="7"/>
  <c r="H29" i="7"/>
  <c r="F30" i="7" s="1"/>
  <c r="F29" i="7"/>
  <c r="D29" i="7"/>
  <c r="D30" i="7" s="1"/>
  <c r="AA28" i="7"/>
  <c r="Y28" i="7"/>
  <c r="W28" i="7"/>
  <c r="U28" i="7"/>
  <c r="S28" i="7"/>
  <c r="Q28" i="7"/>
  <c r="O28" i="7"/>
  <c r="M28" i="7"/>
  <c r="K28" i="7"/>
  <c r="I28" i="7"/>
  <c r="G28" i="7"/>
  <c r="E28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25" i="7"/>
  <c r="Y25" i="7"/>
  <c r="W25" i="7"/>
  <c r="U25" i="7"/>
  <c r="S25" i="7"/>
  <c r="Q25" i="7"/>
  <c r="O25" i="7"/>
  <c r="M25" i="7"/>
  <c r="K25" i="7"/>
  <c r="I25" i="7"/>
  <c r="G25" i="7"/>
  <c r="E25" i="7"/>
  <c r="AA24" i="7"/>
  <c r="Y24" i="7"/>
  <c r="W24" i="7"/>
  <c r="U24" i="7"/>
  <c r="S24" i="7"/>
  <c r="Q24" i="7"/>
  <c r="O24" i="7"/>
  <c r="M24" i="7"/>
  <c r="K24" i="7"/>
  <c r="I24" i="7"/>
  <c r="G24" i="7"/>
  <c r="E24" i="7"/>
  <c r="AA23" i="7"/>
  <c r="Y23" i="7"/>
  <c r="W23" i="7"/>
  <c r="U23" i="7"/>
  <c r="S23" i="7"/>
  <c r="Q23" i="7"/>
  <c r="O23" i="7"/>
  <c r="M23" i="7"/>
  <c r="K23" i="7"/>
  <c r="I23" i="7"/>
  <c r="G23" i="7"/>
  <c r="E23" i="7"/>
  <c r="AA22" i="7"/>
  <c r="Y22" i="7"/>
  <c r="W22" i="7"/>
  <c r="U22" i="7"/>
  <c r="S22" i="7"/>
  <c r="Q22" i="7"/>
  <c r="O22" i="7"/>
  <c r="M22" i="7"/>
  <c r="K22" i="7"/>
  <c r="I22" i="7"/>
  <c r="G22" i="7"/>
  <c r="E22" i="7"/>
  <c r="AA21" i="7"/>
  <c r="Y21" i="7"/>
  <c r="W21" i="7"/>
  <c r="U21" i="7"/>
  <c r="S21" i="7"/>
  <c r="Q21" i="7"/>
  <c r="O21" i="7"/>
  <c r="M21" i="7"/>
  <c r="K21" i="7"/>
  <c r="I21" i="7"/>
  <c r="G21" i="7"/>
  <c r="E21" i="7"/>
  <c r="AA20" i="7"/>
  <c r="Y20" i="7"/>
  <c r="W20" i="7"/>
  <c r="U20" i="7"/>
  <c r="S20" i="7"/>
  <c r="Q20" i="7"/>
  <c r="O20" i="7"/>
  <c r="M20" i="7"/>
  <c r="K20" i="7"/>
  <c r="I20" i="7"/>
  <c r="G20" i="7"/>
  <c r="E20" i="7"/>
  <c r="AA19" i="7"/>
  <c r="Y19" i="7"/>
  <c r="W19" i="7"/>
  <c r="U19" i="7"/>
  <c r="S19" i="7"/>
  <c r="Q19" i="7"/>
  <c r="O19" i="7"/>
  <c r="M19" i="7"/>
  <c r="K19" i="7"/>
  <c r="I19" i="7"/>
  <c r="G19" i="7"/>
  <c r="E19" i="7"/>
  <c r="AA18" i="7"/>
  <c r="Y18" i="7"/>
  <c r="W18" i="7"/>
  <c r="U18" i="7"/>
  <c r="S18" i="7"/>
  <c r="Q18" i="7"/>
  <c r="O18" i="7"/>
  <c r="M18" i="7"/>
  <c r="K18" i="7"/>
  <c r="I18" i="7"/>
  <c r="G18" i="7"/>
  <c r="E18" i="7"/>
  <c r="AA17" i="7"/>
  <c r="Y17" i="7"/>
  <c r="W17" i="7"/>
  <c r="U17" i="7"/>
  <c r="S17" i="7"/>
  <c r="Q17" i="7"/>
  <c r="O17" i="7"/>
  <c r="M17" i="7"/>
  <c r="K17" i="7"/>
  <c r="I17" i="7"/>
  <c r="G17" i="7"/>
  <c r="E17" i="7"/>
  <c r="AA16" i="7"/>
  <c r="Y16" i="7"/>
  <c r="W16" i="7"/>
  <c r="U16" i="7"/>
  <c r="S16" i="7"/>
  <c r="Q16" i="7"/>
  <c r="O16" i="7"/>
  <c r="M16" i="7"/>
  <c r="K16" i="7"/>
  <c r="I16" i="7"/>
  <c r="G16" i="7"/>
  <c r="E16" i="7"/>
  <c r="AA15" i="7"/>
  <c r="Y15" i="7"/>
  <c r="W15" i="7"/>
  <c r="U15" i="7"/>
  <c r="S15" i="7"/>
  <c r="Q15" i="7"/>
  <c r="O15" i="7"/>
  <c r="M15" i="7"/>
  <c r="K15" i="7"/>
  <c r="I15" i="7"/>
  <c r="G15" i="7"/>
  <c r="E15" i="7"/>
  <c r="AA14" i="7"/>
  <c r="Y14" i="7"/>
  <c r="W14" i="7"/>
  <c r="U14" i="7"/>
  <c r="S14" i="7"/>
  <c r="Q14" i="7"/>
  <c r="O14" i="7"/>
  <c r="M14" i="7"/>
  <c r="K14" i="7"/>
  <c r="I14" i="7"/>
  <c r="G14" i="7"/>
  <c r="E14" i="7"/>
  <c r="AA13" i="7"/>
  <c r="Y13" i="7"/>
  <c r="W13" i="7"/>
  <c r="U13" i="7"/>
  <c r="S13" i="7"/>
  <c r="Q13" i="7"/>
  <c r="O13" i="7"/>
  <c r="M13" i="7"/>
  <c r="K13" i="7"/>
  <c r="I13" i="7"/>
  <c r="G13" i="7"/>
  <c r="E13" i="7"/>
  <c r="AA12" i="7"/>
  <c r="Y12" i="7"/>
  <c r="W12" i="7"/>
  <c r="U12" i="7"/>
  <c r="S12" i="7"/>
  <c r="Q12" i="7"/>
  <c r="O12" i="7"/>
  <c r="M12" i="7"/>
  <c r="K12" i="7"/>
  <c r="I12" i="7"/>
  <c r="G12" i="7"/>
  <c r="E12" i="7"/>
  <c r="AA11" i="7"/>
  <c r="Y11" i="7"/>
  <c r="W11" i="7"/>
  <c r="U11" i="7"/>
  <c r="S11" i="7"/>
  <c r="Q11" i="7"/>
  <c r="O11" i="7"/>
  <c r="M11" i="7"/>
  <c r="K11" i="7"/>
  <c r="I11" i="7"/>
  <c r="G11" i="7"/>
  <c r="E11" i="7"/>
  <c r="AA5" i="7"/>
  <c r="Y5" i="7"/>
  <c r="W5" i="7"/>
  <c r="U5" i="7"/>
  <c r="S5" i="7"/>
  <c r="Q5" i="7"/>
  <c r="O5" i="7"/>
  <c r="M5" i="7"/>
  <c r="K5" i="7"/>
  <c r="I5" i="7"/>
  <c r="G5" i="7"/>
  <c r="E5" i="7"/>
  <c r="AA7" i="7"/>
  <c r="Y7" i="7"/>
  <c r="W7" i="7"/>
  <c r="U7" i="7"/>
  <c r="S7" i="7"/>
  <c r="Q7" i="7"/>
  <c r="O7" i="7"/>
  <c r="M7" i="7"/>
  <c r="K7" i="7"/>
  <c r="I7" i="7"/>
  <c r="G7" i="7"/>
  <c r="E7" i="7"/>
  <c r="AA9" i="7"/>
  <c r="Y9" i="7"/>
  <c r="W9" i="7"/>
  <c r="U9" i="7"/>
  <c r="S9" i="7"/>
  <c r="Q9" i="7"/>
  <c r="O9" i="7"/>
  <c r="M9" i="7"/>
  <c r="K9" i="7"/>
  <c r="I9" i="7"/>
  <c r="G9" i="7"/>
  <c r="E9" i="7"/>
  <c r="AA8" i="7"/>
  <c r="Y8" i="7"/>
  <c r="W8" i="7"/>
  <c r="U8" i="7"/>
  <c r="S8" i="7"/>
  <c r="Q8" i="7"/>
  <c r="O8" i="7"/>
  <c r="M8" i="7"/>
  <c r="K8" i="7"/>
  <c r="I8" i="7"/>
  <c r="G8" i="7"/>
  <c r="E8" i="7"/>
  <c r="AA10" i="7"/>
  <c r="Y10" i="7"/>
  <c r="W10" i="7"/>
  <c r="U10" i="7"/>
  <c r="S10" i="7"/>
  <c r="Q10" i="7"/>
  <c r="O10" i="7"/>
  <c r="M10" i="7"/>
  <c r="K10" i="7"/>
  <c r="I10" i="7"/>
  <c r="G10" i="7"/>
  <c r="E10" i="7"/>
  <c r="AA6" i="7"/>
  <c r="Y6" i="7"/>
  <c r="W6" i="7"/>
  <c r="U6" i="7"/>
  <c r="S6" i="7"/>
  <c r="Q6" i="7"/>
  <c r="O6" i="7"/>
  <c r="M6" i="7"/>
  <c r="K6" i="7"/>
  <c r="I6" i="7"/>
  <c r="G6" i="7"/>
  <c r="E6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24" i="6"/>
  <c r="Y24" i="6"/>
  <c r="W24" i="6"/>
  <c r="U24" i="6"/>
  <c r="S24" i="6"/>
  <c r="Q24" i="6"/>
  <c r="O24" i="6"/>
  <c r="M24" i="6"/>
  <c r="K24" i="6"/>
  <c r="I24" i="6"/>
  <c r="G24" i="6"/>
  <c r="E24" i="6"/>
  <c r="AA23" i="6"/>
  <c r="Y23" i="6"/>
  <c r="W23" i="6"/>
  <c r="U23" i="6"/>
  <c r="S23" i="6"/>
  <c r="Q23" i="6"/>
  <c r="O23" i="6"/>
  <c r="M23" i="6"/>
  <c r="K23" i="6"/>
  <c r="I23" i="6"/>
  <c r="G23" i="6"/>
  <c r="E23" i="6"/>
  <c r="AA22" i="6"/>
  <c r="Y22" i="6"/>
  <c r="W22" i="6"/>
  <c r="U22" i="6"/>
  <c r="S22" i="6"/>
  <c r="Q22" i="6"/>
  <c r="O22" i="6"/>
  <c r="M22" i="6"/>
  <c r="K22" i="6"/>
  <c r="I22" i="6"/>
  <c r="G22" i="6"/>
  <c r="E22" i="6"/>
  <c r="AA21" i="6"/>
  <c r="Y21" i="6"/>
  <c r="W21" i="6"/>
  <c r="U21" i="6"/>
  <c r="S21" i="6"/>
  <c r="Q21" i="6"/>
  <c r="O21" i="6"/>
  <c r="M21" i="6"/>
  <c r="K21" i="6"/>
  <c r="I21" i="6"/>
  <c r="G21" i="6"/>
  <c r="E21" i="6"/>
  <c r="AA20" i="6"/>
  <c r="Y20" i="6"/>
  <c r="W20" i="6"/>
  <c r="U20" i="6"/>
  <c r="S20" i="6"/>
  <c r="Q20" i="6"/>
  <c r="O20" i="6"/>
  <c r="M20" i="6"/>
  <c r="K20" i="6"/>
  <c r="I20" i="6"/>
  <c r="G20" i="6"/>
  <c r="E20" i="6"/>
  <c r="AA19" i="6"/>
  <c r="Y19" i="6"/>
  <c r="W19" i="6"/>
  <c r="U19" i="6"/>
  <c r="S19" i="6"/>
  <c r="Q19" i="6"/>
  <c r="O19" i="6"/>
  <c r="M19" i="6"/>
  <c r="K19" i="6"/>
  <c r="I19" i="6"/>
  <c r="G19" i="6"/>
  <c r="E19" i="6"/>
  <c r="AA18" i="6"/>
  <c r="Y18" i="6"/>
  <c r="W18" i="6"/>
  <c r="U18" i="6"/>
  <c r="S18" i="6"/>
  <c r="Q18" i="6"/>
  <c r="O18" i="6"/>
  <c r="M18" i="6"/>
  <c r="K18" i="6"/>
  <c r="I18" i="6"/>
  <c r="G18" i="6"/>
  <c r="E18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8" i="6"/>
  <c r="Y8" i="6"/>
  <c r="W8" i="6"/>
  <c r="U8" i="6"/>
  <c r="S8" i="6"/>
  <c r="Q8" i="6"/>
  <c r="O8" i="6"/>
  <c r="M8" i="6"/>
  <c r="K8" i="6"/>
  <c r="I8" i="6"/>
  <c r="G8" i="6"/>
  <c r="E8" i="6"/>
  <c r="AA16" i="6"/>
  <c r="Y16" i="6"/>
  <c r="W16" i="6"/>
  <c r="U16" i="6"/>
  <c r="S16" i="6"/>
  <c r="Q16" i="6"/>
  <c r="O16" i="6"/>
  <c r="M16" i="6"/>
  <c r="K16" i="6"/>
  <c r="I16" i="6"/>
  <c r="G16" i="6"/>
  <c r="E16" i="6"/>
  <c r="AA11" i="6"/>
  <c r="Y11" i="6"/>
  <c r="W11" i="6"/>
  <c r="U11" i="6"/>
  <c r="S11" i="6"/>
  <c r="Q11" i="6"/>
  <c r="O11" i="6"/>
  <c r="M11" i="6"/>
  <c r="K11" i="6"/>
  <c r="I11" i="6"/>
  <c r="G11" i="6"/>
  <c r="E11" i="6"/>
  <c r="AA10" i="6"/>
  <c r="Y10" i="6"/>
  <c r="W10" i="6"/>
  <c r="U10" i="6"/>
  <c r="S10" i="6"/>
  <c r="Q10" i="6"/>
  <c r="O10" i="6"/>
  <c r="M10" i="6"/>
  <c r="K10" i="6"/>
  <c r="I10" i="6"/>
  <c r="G10" i="6"/>
  <c r="E10" i="6"/>
  <c r="AA14" i="6"/>
  <c r="Y14" i="6"/>
  <c r="W14" i="6"/>
  <c r="U14" i="6"/>
  <c r="S14" i="6"/>
  <c r="Q14" i="6"/>
  <c r="O14" i="6"/>
  <c r="M14" i="6"/>
  <c r="K14" i="6"/>
  <c r="I14" i="6"/>
  <c r="G14" i="6"/>
  <c r="E14" i="6"/>
  <c r="AA7" i="6"/>
  <c r="Y7" i="6"/>
  <c r="W7" i="6"/>
  <c r="U7" i="6"/>
  <c r="S7" i="6"/>
  <c r="Q7" i="6"/>
  <c r="O7" i="6"/>
  <c r="M7" i="6"/>
  <c r="K7" i="6"/>
  <c r="I7" i="6"/>
  <c r="G7" i="6"/>
  <c r="E7" i="6"/>
  <c r="AA15" i="6"/>
  <c r="Y15" i="6"/>
  <c r="W15" i="6"/>
  <c r="U15" i="6"/>
  <c r="S15" i="6"/>
  <c r="Q15" i="6"/>
  <c r="O15" i="6"/>
  <c r="M15" i="6"/>
  <c r="K15" i="6"/>
  <c r="I15" i="6"/>
  <c r="G15" i="6"/>
  <c r="E15" i="6"/>
  <c r="AA12" i="6"/>
  <c r="Y12" i="6"/>
  <c r="W12" i="6"/>
  <c r="U12" i="6"/>
  <c r="S12" i="6"/>
  <c r="Q12" i="6"/>
  <c r="O12" i="6"/>
  <c r="M12" i="6"/>
  <c r="K12" i="6"/>
  <c r="I12" i="6"/>
  <c r="G12" i="6"/>
  <c r="E12" i="6"/>
  <c r="AA6" i="6"/>
  <c r="Y6" i="6"/>
  <c r="W6" i="6"/>
  <c r="U6" i="6"/>
  <c r="S6" i="6"/>
  <c r="Q6" i="6"/>
  <c r="O6" i="6"/>
  <c r="M6" i="6"/>
  <c r="K6" i="6"/>
  <c r="I6" i="6"/>
  <c r="G6" i="6"/>
  <c r="E6" i="6"/>
  <c r="AA5" i="6"/>
  <c r="Y5" i="6"/>
  <c r="W5" i="6"/>
  <c r="U5" i="6"/>
  <c r="S5" i="6"/>
  <c r="Q5" i="6"/>
  <c r="O5" i="6"/>
  <c r="M5" i="6"/>
  <c r="K5" i="6"/>
  <c r="I5" i="6"/>
  <c r="G5" i="6"/>
  <c r="E5" i="6"/>
  <c r="AA9" i="6"/>
  <c r="Y9" i="6"/>
  <c r="W9" i="6"/>
  <c r="U9" i="6"/>
  <c r="S9" i="6"/>
  <c r="Q9" i="6"/>
  <c r="O9" i="6"/>
  <c r="M9" i="6"/>
  <c r="K9" i="6"/>
  <c r="I9" i="6"/>
  <c r="G9" i="6"/>
  <c r="E9" i="6"/>
  <c r="A9" i="8" l="1"/>
  <c r="A16" i="8"/>
  <c r="A11" i="8"/>
  <c r="A15" i="8"/>
  <c r="A14" i="8"/>
  <c r="A6" i="8"/>
  <c r="A5" i="8"/>
  <c r="A12" i="8"/>
  <c r="A7" i="8"/>
  <c r="A8" i="8"/>
  <c r="A10" i="8"/>
  <c r="A13" i="8"/>
  <c r="AB29" i="8"/>
  <c r="AB11" i="7"/>
  <c r="A11" i="7" s="1"/>
  <c r="AB12" i="7"/>
  <c r="A12" i="7" s="1"/>
  <c r="AB13" i="7"/>
  <c r="A13" i="7" s="1"/>
  <c r="AB14" i="7"/>
  <c r="A14" i="7" s="1"/>
  <c r="AB15" i="7"/>
  <c r="A15" i="7" s="1"/>
  <c r="AB16" i="7"/>
  <c r="A16" i="7" s="1"/>
  <c r="AB17" i="7"/>
  <c r="A17" i="7" s="1"/>
  <c r="AB18" i="7"/>
  <c r="A18" i="7" s="1"/>
  <c r="AB19" i="7"/>
  <c r="A19" i="7" s="1"/>
  <c r="AB20" i="7"/>
  <c r="A20" i="7" s="1"/>
  <c r="AB21" i="7"/>
  <c r="A21" i="7" s="1"/>
  <c r="AB22" i="7"/>
  <c r="A22" i="7" s="1"/>
  <c r="AB23" i="7"/>
  <c r="A23" i="7" s="1"/>
  <c r="AB24" i="7"/>
  <c r="A24" i="7" s="1"/>
  <c r="AB25" i="7"/>
  <c r="A25" i="7" s="1"/>
  <c r="AB26" i="7"/>
  <c r="A26" i="7" s="1"/>
  <c r="AB27" i="7"/>
  <c r="A27" i="7" s="1"/>
  <c r="AB28" i="7"/>
  <c r="A28" i="7" s="1"/>
  <c r="E30" i="7"/>
  <c r="G30" i="7"/>
  <c r="I30" i="7"/>
  <c r="K30" i="7"/>
  <c r="M30" i="7"/>
  <c r="O30" i="7"/>
  <c r="AB17" i="6"/>
  <c r="AB18" i="6"/>
  <c r="AB19" i="6"/>
  <c r="AB20" i="6"/>
  <c r="AB21" i="6"/>
  <c r="A21" i="6" s="1"/>
  <c r="AB22" i="6"/>
  <c r="A22" i="6" s="1"/>
  <c r="AB23" i="6"/>
  <c r="A23" i="6" s="1"/>
  <c r="AB24" i="6"/>
  <c r="A24" i="6" s="1"/>
  <c r="AB25" i="6"/>
  <c r="A25" i="6" s="1"/>
  <c r="AB26" i="6"/>
  <c r="A26" i="6" s="1"/>
  <c r="AB27" i="6"/>
  <c r="A27" i="6" s="1"/>
  <c r="AB28" i="6"/>
  <c r="A28" i="6" s="1"/>
  <c r="E29" i="6"/>
  <c r="G29" i="6"/>
  <c r="I29" i="6"/>
  <c r="K29" i="6"/>
  <c r="M29" i="6"/>
  <c r="O29" i="6"/>
  <c r="Q29" i="6"/>
  <c r="S29" i="6"/>
  <c r="U29" i="6"/>
  <c r="W29" i="6"/>
  <c r="Y29" i="6"/>
  <c r="AA29" i="6"/>
  <c r="Z29" i="5"/>
  <c r="O30" i="5" s="1"/>
  <c r="X29" i="5"/>
  <c r="N30" i="5" s="1"/>
  <c r="V29" i="5"/>
  <c r="M30" i="5" s="1"/>
  <c r="T29" i="5"/>
  <c r="L30" i="5" s="1"/>
  <c r="R29" i="5"/>
  <c r="K30" i="5" s="1"/>
  <c r="P29" i="5"/>
  <c r="J30" i="5" s="1"/>
  <c r="N29" i="5"/>
  <c r="I30" i="5" s="1"/>
  <c r="L29" i="5"/>
  <c r="H30" i="5" s="1"/>
  <c r="J29" i="5"/>
  <c r="G30" i="5" s="1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4" i="5"/>
  <c r="Y24" i="5"/>
  <c r="W24" i="5"/>
  <c r="U24" i="5"/>
  <c r="S24" i="5"/>
  <c r="Q24" i="5"/>
  <c r="O24" i="5"/>
  <c r="M24" i="5"/>
  <c r="K24" i="5"/>
  <c r="I24" i="5"/>
  <c r="G24" i="5"/>
  <c r="E24" i="5"/>
  <c r="AA23" i="5"/>
  <c r="Y23" i="5"/>
  <c r="W23" i="5"/>
  <c r="U23" i="5"/>
  <c r="S23" i="5"/>
  <c r="Q23" i="5"/>
  <c r="O23" i="5"/>
  <c r="M23" i="5"/>
  <c r="K23" i="5"/>
  <c r="I23" i="5"/>
  <c r="G23" i="5"/>
  <c r="E23" i="5"/>
  <c r="AA22" i="5"/>
  <c r="Y22" i="5"/>
  <c r="W22" i="5"/>
  <c r="U22" i="5"/>
  <c r="S22" i="5"/>
  <c r="Q22" i="5"/>
  <c r="O22" i="5"/>
  <c r="M22" i="5"/>
  <c r="K22" i="5"/>
  <c r="I22" i="5"/>
  <c r="G22" i="5"/>
  <c r="E22" i="5"/>
  <c r="AA21" i="5"/>
  <c r="Y21" i="5"/>
  <c r="W21" i="5"/>
  <c r="U21" i="5"/>
  <c r="S21" i="5"/>
  <c r="Q21" i="5"/>
  <c r="O21" i="5"/>
  <c r="M21" i="5"/>
  <c r="K21" i="5"/>
  <c r="I21" i="5"/>
  <c r="G21" i="5"/>
  <c r="E21" i="5"/>
  <c r="AA5" i="5"/>
  <c r="Y5" i="5"/>
  <c r="W5" i="5"/>
  <c r="U5" i="5"/>
  <c r="S5" i="5"/>
  <c r="Q5" i="5"/>
  <c r="O5" i="5"/>
  <c r="M5" i="5"/>
  <c r="K5" i="5"/>
  <c r="I5" i="5"/>
  <c r="G5" i="5"/>
  <c r="E5" i="5"/>
  <c r="AA6" i="5"/>
  <c r="Y6" i="5"/>
  <c r="W6" i="5"/>
  <c r="U6" i="5"/>
  <c r="S6" i="5"/>
  <c r="Q6" i="5"/>
  <c r="O6" i="5"/>
  <c r="M6" i="5"/>
  <c r="K6" i="5"/>
  <c r="I6" i="5"/>
  <c r="G6" i="5"/>
  <c r="E6" i="5"/>
  <c r="AA10" i="5"/>
  <c r="Y10" i="5"/>
  <c r="W10" i="5"/>
  <c r="U10" i="5"/>
  <c r="S10" i="5"/>
  <c r="Q10" i="5"/>
  <c r="O10" i="5"/>
  <c r="M10" i="5"/>
  <c r="K10" i="5"/>
  <c r="I10" i="5"/>
  <c r="G10" i="5"/>
  <c r="E10" i="5"/>
  <c r="AA20" i="5"/>
  <c r="Y20" i="5"/>
  <c r="W20" i="5"/>
  <c r="U20" i="5"/>
  <c r="S20" i="5"/>
  <c r="Q20" i="5"/>
  <c r="O20" i="5"/>
  <c r="M20" i="5"/>
  <c r="K20" i="5"/>
  <c r="I20" i="5"/>
  <c r="G20" i="5"/>
  <c r="E20" i="5"/>
  <c r="AA11" i="5"/>
  <c r="Y11" i="5"/>
  <c r="W11" i="5"/>
  <c r="U11" i="5"/>
  <c r="S11" i="5"/>
  <c r="Q11" i="5"/>
  <c r="O11" i="5"/>
  <c r="M11" i="5"/>
  <c r="K11" i="5"/>
  <c r="I11" i="5"/>
  <c r="G11" i="5"/>
  <c r="E11" i="5"/>
  <c r="AA18" i="5"/>
  <c r="Y18" i="5"/>
  <c r="W18" i="5"/>
  <c r="U18" i="5"/>
  <c r="S18" i="5"/>
  <c r="Q18" i="5"/>
  <c r="O18" i="5"/>
  <c r="M18" i="5"/>
  <c r="K18" i="5"/>
  <c r="I18" i="5"/>
  <c r="G18" i="5"/>
  <c r="E18" i="5"/>
  <c r="AA15" i="5"/>
  <c r="Y15" i="5"/>
  <c r="W15" i="5"/>
  <c r="U15" i="5"/>
  <c r="S15" i="5"/>
  <c r="Q15" i="5"/>
  <c r="O15" i="5"/>
  <c r="M15" i="5"/>
  <c r="K15" i="5"/>
  <c r="I15" i="5"/>
  <c r="G15" i="5"/>
  <c r="E15" i="5"/>
  <c r="AA14" i="5"/>
  <c r="Y14" i="5"/>
  <c r="W14" i="5"/>
  <c r="U14" i="5"/>
  <c r="S14" i="5"/>
  <c r="Q14" i="5"/>
  <c r="O14" i="5"/>
  <c r="M14" i="5"/>
  <c r="K14" i="5"/>
  <c r="I14" i="5"/>
  <c r="G14" i="5"/>
  <c r="E14" i="5"/>
  <c r="AA13" i="5"/>
  <c r="Y13" i="5"/>
  <c r="W13" i="5"/>
  <c r="U13" i="5"/>
  <c r="S13" i="5"/>
  <c r="Q13" i="5"/>
  <c r="O13" i="5"/>
  <c r="M13" i="5"/>
  <c r="K13" i="5"/>
  <c r="I13" i="5"/>
  <c r="G13" i="5"/>
  <c r="E13" i="5"/>
  <c r="AA9" i="5"/>
  <c r="Y9" i="5"/>
  <c r="W9" i="5"/>
  <c r="U9" i="5"/>
  <c r="S9" i="5"/>
  <c r="Q9" i="5"/>
  <c r="O9" i="5"/>
  <c r="M9" i="5"/>
  <c r="K9" i="5"/>
  <c r="I9" i="5"/>
  <c r="G9" i="5"/>
  <c r="E9" i="5"/>
  <c r="AA12" i="5"/>
  <c r="Y12" i="5"/>
  <c r="W12" i="5"/>
  <c r="U12" i="5"/>
  <c r="S12" i="5"/>
  <c r="Q12" i="5"/>
  <c r="O12" i="5"/>
  <c r="M12" i="5"/>
  <c r="K12" i="5"/>
  <c r="I12" i="5"/>
  <c r="G12" i="5"/>
  <c r="E12" i="5"/>
  <c r="AA7" i="5"/>
  <c r="Y7" i="5"/>
  <c r="W7" i="5"/>
  <c r="U7" i="5"/>
  <c r="S7" i="5"/>
  <c r="Q7" i="5"/>
  <c r="O7" i="5"/>
  <c r="M7" i="5"/>
  <c r="K7" i="5"/>
  <c r="I7" i="5"/>
  <c r="G7" i="5"/>
  <c r="E7" i="5"/>
  <c r="AA8" i="5"/>
  <c r="Y8" i="5"/>
  <c r="W8" i="5"/>
  <c r="U8" i="5"/>
  <c r="S8" i="5"/>
  <c r="Q8" i="5"/>
  <c r="O8" i="5"/>
  <c r="M8" i="5"/>
  <c r="K8" i="5"/>
  <c r="I8" i="5"/>
  <c r="G8" i="5"/>
  <c r="E8" i="5"/>
  <c r="AA16" i="5"/>
  <c r="Y16" i="5"/>
  <c r="W16" i="5"/>
  <c r="U16" i="5"/>
  <c r="S16" i="5"/>
  <c r="Q16" i="5"/>
  <c r="O16" i="5"/>
  <c r="M16" i="5"/>
  <c r="K16" i="5"/>
  <c r="I16" i="5"/>
  <c r="G16" i="5"/>
  <c r="E16" i="5"/>
  <c r="AA17" i="5"/>
  <c r="Y17" i="5"/>
  <c r="W17" i="5"/>
  <c r="U17" i="5"/>
  <c r="S17" i="5"/>
  <c r="Q17" i="5"/>
  <c r="O17" i="5"/>
  <c r="M17" i="5"/>
  <c r="K17" i="5"/>
  <c r="I17" i="5"/>
  <c r="G17" i="5"/>
  <c r="E17" i="5"/>
  <c r="AA19" i="5"/>
  <c r="Y19" i="5"/>
  <c r="W19" i="5"/>
  <c r="U19" i="5"/>
  <c r="S19" i="5"/>
  <c r="Q19" i="5"/>
  <c r="O19" i="5"/>
  <c r="M19" i="5"/>
  <c r="K19" i="5"/>
  <c r="I19" i="5"/>
  <c r="G19" i="5"/>
  <c r="E19" i="5"/>
  <c r="A7" i="6" l="1"/>
  <c r="U29" i="7"/>
  <c r="E29" i="7"/>
  <c r="M29" i="7"/>
  <c r="K29" i="7"/>
  <c r="Y29" i="7"/>
  <c r="Q29" i="7"/>
  <c r="I29" i="7"/>
  <c r="W29" i="7"/>
  <c r="O29" i="7"/>
  <c r="G29" i="7"/>
  <c r="AA29" i="7"/>
  <c r="S29" i="7"/>
  <c r="A5" i="7"/>
  <c r="A7" i="7"/>
  <c r="A6" i="7"/>
  <c r="A8" i="7"/>
  <c r="A9" i="7"/>
  <c r="A10" i="7"/>
  <c r="AB29" i="7"/>
  <c r="A6" i="6"/>
  <c r="A19" i="6"/>
  <c r="A8" i="6"/>
  <c r="A18" i="6"/>
  <c r="A14" i="6"/>
  <c r="A16" i="6"/>
  <c r="AB29" i="6"/>
  <c r="A20" i="6"/>
  <c r="A13" i="6"/>
  <c r="A10" i="6"/>
  <c r="A5" i="6"/>
  <c r="A17" i="6"/>
  <c r="A11" i="6"/>
  <c r="A15" i="6"/>
  <c r="A9" i="6"/>
  <c r="A12" i="6"/>
  <c r="AB19" i="5"/>
  <c r="AB17" i="5"/>
  <c r="AB16" i="5"/>
  <c r="AB8" i="5"/>
  <c r="AB7" i="5"/>
  <c r="AB12" i="5"/>
  <c r="AB9" i="5"/>
  <c r="AB13" i="5"/>
  <c r="AB14" i="5"/>
  <c r="AB15" i="5"/>
  <c r="AB18" i="5"/>
  <c r="AB11" i="5"/>
  <c r="AB20" i="5"/>
  <c r="AB10" i="5"/>
  <c r="AB6" i="5"/>
  <c r="AB5" i="5"/>
  <c r="AB21" i="5"/>
  <c r="A21" i="5" s="1"/>
  <c r="AB22" i="5"/>
  <c r="A22" i="5" s="1"/>
  <c r="AB23" i="5"/>
  <c r="A23" i="5" s="1"/>
  <c r="AB24" i="5"/>
  <c r="A24" i="5" s="1"/>
  <c r="AB25" i="5"/>
  <c r="A25" i="5" s="1"/>
  <c r="AB26" i="5"/>
  <c r="A26" i="5" s="1"/>
  <c r="AB27" i="5"/>
  <c r="A27" i="5" s="1"/>
  <c r="AB28" i="5"/>
  <c r="A28" i="5" s="1"/>
  <c r="AA29" i="5"/>
  <c r="Y29" i="5"/>
  <c r="W29" i="5"/>
  <c r="U29" i="5"/>
  <c r="S29" i="5"/>
  <c r="Q29" i="5"/>
  <c r="O29" i="5"/>
  <c r="M29" i="5"/>
  <c r="K29" i="5"/>
  <c r="I29" i="5"/>
  <c r="G29" i="5"/>
  <c r="E29" i="5"/>
  <c r="W22" i="4"/>
  <c r="Z29" i="4"/>
  <c r="X29" i="4"/>
  <c r="N30" i="4" s="1"/>
  <c r="V29" i="4"/>
  <c r="T29" i="4"/>
  <c r="L30" i="4" s="1"/>
  <c r="R29" i="4"/>
  <c r="P29" i="4"/>
  <c r="J30" i="4" s="1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7" i="4"/>
  <c r="Y7" i="4"/>
  <c r="W7" i="4"/>
  <c r="U7" i="4"/>
  <c r="S7" i="4"/>
  <c r="Q7" i="4"/>
  <c r="O7" i="4"/>
  <c r="M7" i="4"/>
  <c r="K7" i="4"/>
  <c r="I7" i="4"/>
  <c r="G7" i="4"/>
  <c r="E7" i="4"/>
  <c r="AA8" i="4"/>
  <c r="Y8" i="4"/>
  <c r="W8" i="4"/>
  <c r="U8" i="4"/>
  <c r="S8" i="4"/>
  <c r="Q8" i="4"/>
  <c r="O8" i="4"/>
  <c r="M8" i="4"/>
  <c r="K8" i="4"/>
  <c r="I8" i="4"/>
  <c r="G8" i="4"/>
  <c r="E8" i="4"/>
  <c r="AA13" i="4"/>
  <c r="Y13" i="4"/>
  <c r="W13" i="4"/>
  <c r="U13" i="4"/>
  <c r="S13" i="4"/>
  <c r="Q13" i="4"/>
  <c r="O13" i="4"/>
  <c r="M13" i="4"/>
  <c r="K13" i="4"/>
  <c r="I13" i="4"/>
  <c r="G13" i="4"/>
  <c r="E13" i="4"/>
  <c r="AA11" i="4"/>
  <c r="Y11" i="4"/>
  <c r="W11" i="4"/>
  <c r="U11" i="4"/>
  <c r="S11" i="4"/>
  <c r="Q11" i="4"/>
  <c r="O11" i="4"/>
  <c r="M11" i="4"/>
  <c r="K11" i="4"/>
  <c r="I11" i="4"/>
  <c r="G11" i="4"/>
  <c r="E11" i="4"/>
  <c r="AA16" i="4"/>
  <c r="Y16" i="4"/>
  <c r="W16" i="4"/>
  <c r="U16" i="4"/>
  <c r="S16" i="4"/>
  <c r="Q16" i="4"/>
  <c r="O16" i="4"/>
  <c r="M16" i="4"/>
  <c r="K16" i="4"/>
  <c r="I16" i="4"/>
  <c r="G16" i="4"/>
  <c r="E16" i="4"/>
  <c r="AA15" i="4"/>
  <c r="Y15" i="4"/>
  <c r="W15" i="4"/>
  <c r="U15" i="4"/>
  <c r="S15" i="4"/>
  <c r="Q15" i="4"/>
  <c r="O15" i="4"/>
  <c r="M15" i="4"/>
  <c r="K15" i="4"/>
  <c r="I15" i="4"/>
  <c r="G15" i="4"/>
  <c r="E15" i="4"/>
  <c r="AA10" i="4"/>
  <c r="Y10" i="4"/>
  <c r="W10" i="4"/>
  <c r="U10" i="4"/>
  <c r="S10" i="4"/>
  <c r="Q10" i="4"/>
  <c r="O10" i="4"/>
  <c r="M10" i="4"/>
  <c r="K10" i="4"/>
  <c r="I10" i="4"/>
  <c r="G10" i="4"/>
  <c r="E10" i="4"/>
  <c r="AA19" i="4"/>
  <c r="Y19" i="4"/>
  <c r="W19" i="4"/>
  <c r="U19" i="4"/>
  <c r="S19" i="4"/>
  <c r="Q19" i="4"/>
  <c r="O19" i="4"/>
  <c r="M19" i="4"/>
  <c r="K19" i="4"/>
  <c r="I19" i="4"/>
  <c r="G19" i="4"/>
  <c r="E19" i="4"/>
  <c r="AA9" i="4"/>
  <c r="Y9" i="4"/>
  <c r="W9" i="4"/>
  <c r="U9" i="4"/>
  <c r="S9" i="4"/>
  <c r="Q9" i="4"/>
  <c r="O9" i="4"/>
  <c r="M9" i="4"/>
  <c r="K9" i="4"/>
  <c r="I9" i="4"/>
  <c r="G9" i="4"/>
  <c r="E9" i="4"/>
  <c r="AA14" i="4"/>
  <c r="Y14" i="4"/>
  <c r="W14" i="4"/>
  <c r="U14" i="4"/>
  <c r="S14" i="4"/>
  <c r="Q14" i="4"/>
  <c r="O14" i="4"/>
  <c r="M14" i="4"/>
  <c r="K14" i="4"/>
  <c r="I14" i="4"/>
  <c r="G14" i="4"/>
  <c r="E14" i="4"/>
  <c r="AA6" i="4"/>
  <c r="Y6" i="4"/>
  <c r="W6" i="4"/>
  <c r="U6" i="4"/>
  <c r="S6" i="4"/>
  <c r="Q6" i="4"/>
  <c r="O6" i="4"/>
  <c r="M6" i="4"/>
  <c r="K6" i="4"/>
  <c r="I6" i="4"/>
  <c r="G6" i="4"/>
  <c r="E6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E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5" i="5" l="1"/>
  <c r="A10" i="5"/>
  <c r="A11" i="5"/>
  <c r="A13" i="5"/>
  <c r="A8" i="5"/>
  <c r="A6" i="5"/>
  <c r="A20" i="5"/>
  <c r="A15" i="5"/>
  <c r="A18" i="5"/>
  <c r="A14" i="5"/>
  <c r="A9" i="5"/>
  <c r="A7" i="5"/>
  <c r="A16" i="5"/>
  <c r="A12" i="5"/>
  <c r="A19" i="5"/>
  <c r="AB29" i="5"/>
  <c r="A17" i="5"/>
  <c r="AB23" i="4"/>
  <c r="AB20" i="4"/>
  <c r="AB5" i="4"/>
  <c r="AB18" i="4"/>
  <c r="AB12" i="4"/>
  <c r="AB6" i="4"/>
  <c r="AB14" i="4"/>
  <c r="AB9" i="4"/>
  <c r="AB19" i="4"/>
  <c r="AB10" i="4"/>
  <c r="AB15" i="4"/>
  <c r="AB16" i="4"/>
  <c r="AB11" i="4"/>
  <c r="AB13" i="4"/>
  <c r="AB8" i="4"/>
  <c r="AB7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</calcChain>
</file>

<file path=xl/sharedStrings.xml><?xml version="1.0" encoding="utf-8"?>
<sst xmlns="http://schemas.openxmlformats.org/spreadsheetml/2006/main" count="1049" uniqueCount="124">
  <si>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</si>
  <si>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</si>
  <si>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</si>
  <si>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</si>
  <si>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</si>
  <si>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</si>
  <si>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</si>
  <si>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</si>
  <si>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Дарий Игорь</t>
  </si>
  <si>
    <t>Среднее время первых лучших</t>
  </si>
  <si>
    <t>Майбродский Миша</t>
  </si>
  <si>
    <t>Лихошерст Алексей</t>
  </si>
  <si>
    <t>Хавило Дима</t>
  </si>
  <si>
    <t>Веселов Антон</t>
  </si>
  <si>
    <t>Лабинский Николай</t>
  </si>
  <si>
    <t>Манило Денис</t>
  </si>
  <si>
    <t>Тыщенко Михаил</t>
  </si>
  <si>
    <t>Петушков Андрей</t>
  </si>
  <si>
    <t>Рожков Олег</t>
  </si>
  <si>
    <t>Шутка Виталий</t>
  </si>
  <si>
    <t>Нестоенко Андрей</t>
  </si>
  <si>
    <t>Веселов Сергей</t>
  </si>
  <si>
    <t>Горошко Игорь</t>
  </si>
  <si>
    <t>Скобликов Влад</t>
  </si>
  <si>
    <t>Пикулин Паша</t>
  </si>
  <si>
    <t>Стецык Сергей</t>
  </si>
  <si>
    <t>Пилипчук Василий</t>
  </si>
  <si>
    <t>Фортуна Таня</t>
  </si>
  <si>
    <t>ТАБЛИЦА ГОНКИ "БЫСТРЫЙ ГОНЗАЛЕС" 10.04.2017 конфиг  2R</t>
  </si>
  <si>
    <t>Хлопонин Андрей</t>
  </si>
  <si>
    <t>Тыщенко Миша</t>
  </si>
  <si>
    <t>Онащук Максим</t>
  </si>
  <si>
    <t>Кочмарев Юра</t>
  </si>
  <si>
    <t>Пилипчук Вася</t>
  </si>
  <si>
    <t>Гаврилюк Олег</t>
  </si>
  <si>
    <t>ТАБЛИЦА ГОНКИ "БЫСТРЫЙ ГОНЗАЛЕС" 17.04.2017 конфиг  7</t>
  </si>
  <si>
    <t>Наум</t>
  </si>
  <si>
    <t>Петренко Влад</t>
  </si>
  <si>
    <t>ТАБЛИЦА ГОНКИ "БЫСТРЫЙ ГОНЗАЛЕС" 24.04.2017 конфиг  5</t>
  </si>
  <si>
    <t>ТАБЛИЦА ГОНКИ "БЫСТРЫЙ ГОНЗАЛЕС" 17.04.2017 конфиг  11R</t>
  </si>
  <si>
    <t>Стоцкий Андрей</t>
  </si>
  <si>
    <t>41.22</t>
  </si>
  <si>
    <t>ТАБЛИЦА ГОНКИ "БЫСТРЫЙ ГОНЗАЛЕС" 05.05.2017 конфиг  1</t>
  </si>
  <si>
    <t>Мифтахутдинов Ильяс</t>
  </si>
  <si>
    <t>Колтуненко Юра</t>
  </si>
  <si>
    <t>Смерчинский Александр</t>
  </si>
  <si>
    <t>Несторенко Андрей</t>
  </si>
  <si>
    <t>Яременко Алексей</t>
  </si>
  <si>
    <t>ТАБЛИЦА ГОНКИ "БЫСТРЫЙ ГОНЗАЛЕС" 05.05.2017 конфиг  6R</t>
  </si>
  <si>
    <t>ТАБЛИЦА ГОНКИ "БЫСТРЫЙ ГОНЗАЛЕС" 05.05.2017 конфиг  3</t>
  </si>
  <si>
    <t>Лабинский Коля</t>
  </si>
  <si>
    <t>Сомок Денис</t>
  </si>
  <si>
    <t>Шиленко Александр</t>
  </si>
  <si>
    <t>ТАБЛИЦА ГОНКИ "БЫСТРЫЙ ГОНЗАЛЕС" 05.06. 2017 конфиг  1</t>
  </si>
  <si>
    <t>ТАБЛИЦА ГОНКИ "БЫСТРЫЙ ГОНЗАЛЕС" 05.05.2017 конфиг  10R</t>
  </si>
  <si>
    <t xml:space="preserve">Стоцкий Андрей </t>
  </si>
  <si>
    <t xml:space="preserve">Манило Денис </t>
  </si>
  <si>
    <t>Морозенко Сергей</t>
  </si>
  <si>
    <t>Евстратенко Денис</t>
  </si>
  <si>
    <t>=</t>
  </si>
  <si>
    <t>ТАБЛИЦА ГОНКИ "БЫСТРЫЙ ГОНЗАЛЕС" 12.06. 2017 конфиг  10</t>
  </si>
  <si>
    <t>Кочмарёв Юра</t>
  </si>
  <si>
    <t>Дио</t>
  </si>
  <si>
    <t>Cорокин Сергей</t>
  </si>
  <si>
    <t>Лысенко Алексей</t>
  </si>
  <si>
    <t>Сорокин Сергей</t>
  </si>
  <si>
    <t>ТАБЛИЦА ГОНКИ "БЫСТРЫЙ ГОНЗАЛЕС" 19.06. 2017 конфиг  6</t>
  </si>
  <si>
    <t>ТАБЛИЦА ГОНКИ "БЫСТРЫЙ ГОНЗАЛЕС" 26.06. 2017 конфиг  5R</t>
  </si>
  <si>
    <t>Таволжан Виталий</t>
  </si>
  <si>
    <t>Мифтахутдинов ильяс</t>
  </si>
  <si>
    <t>Кравченко Женя</t>
  </si>
  <si>
    <t>ТАБЛИЦА ГОНКИ "БЫСТРЫЙ ГОНЗАЛЕС" 03.07. 2017 конфиг  4</t>
  </si>
  <si>
    <t>Сомок Дима</t>
  </si>
  <si>
    <t>Гободи Курош</t>
  </si>
  <si>
    <t>Мурыгин Сергей</t>
  </si>
  <si>
    <t>ТАБЛИЦА ГОНКИ "БЫСТРЫЙ ГОНЗАЛЕС" 10.07. 2017 конфиг  6R</t>
  </si>
  <si>
    <t>Пикулин Павел</t>
  </si>
  <si>
    <t>Линнык Владимир</t>
  </si>
  <si>
    <t>Гобади Курош</t>
  </si>
  <si>
    <t>Онащук  Максим</t>
  </si>
  <si>
    <t>Шапран Вячеслав</t>
  </si>
  <si>
    <t>ТАБЛИЦА ГОНКИ "БЫСТРЫЙ ГОНЗАЛЕС" 17.07. 2017 конфиг  7R</t>
  </si>
  <si>
    <t>Сомок Деник</t>
  </si>
  <si>
    <t>ТАБЛИЦА ГОНКИ "БЫСТРЫЙ ГОНЗАЛЕС" 24.07. 2017 конфиг  3R</t>
  </si>
  <si>
    <t>Шиленко Саша</t>
  </si>
  <si>
    <t>Спижак Андрей</t>
  </si>
  <si>
    <t>Загирский Антон</t>
  </si>
  <si>
    <t>Якусик Саша</t>
  </si>
  <si>
    <t>Якусик Дима</t>
  </si>
  <si>
    <t>Киселёв Филипп</t>
  </si>
  <si>
    <t>Дымко Вячеслав</t>
  </si>
  <si>
    <t>Потапенко Вячеслав</t>
  </si>
  <si>
    <t>ТАБЛИЦА ГОНКИ "БЫСТРЫЙ ГОНЗАЛЕС" 31.07. 2017 конфиг  2</t>
  </si>
  <si>
    <t>Фурсов Никита</t>
  </si>
  <si>
    <t>Резников Иван</t>
  </si>
  <si>
    <t>Лантушенко Игорь</t>
  </si>
  <si>
    <t>Рябовол Иван</t>
  </si>
  <si>
    <t>Манило  Денис</t>
  </si>
  <si>
    <t>Киселев Филипп</t>
  </si>
  <si>
    <t>ТАБЛИЦА ГОНКИ "БЫСТРЫЙ ГОНЗАЛЕС" 07.08. 2017 конфиг  5</t>
  </si>
  <si>
    <t>Дядя Саша</t>
  </si>
  <si>
    <t>Жарюк Сергей</t>
  </si>
  <si>
    <t>Колпачев Леша</t>
  </si>
  <si>
    <t>Черевко Владимир</t>
  </si>
  <si>
    <t>ТАБЛИЦА ГОНКИ "БЫСТРЫЙ ГОНЗАЛЕС" 14.08. 2017 конфиг  1</t>
  </si>
  <si>
    <t>ТАБЛИЦА ГОНКИ "БЫСТРЫЙ ГОНЗАЛЕС" 21.08. 2017 конфиг  5</t>
  </si>
  <si>
    <t>Тамберг Александр</t>
  </si>
  <si>
    <t>Гобади Арта</t>
  </si>
  <si>
    <t>Гобади Авеста</t>
  </si>
  <si>
    <t xml:space="preserve">Фурсов Никита </t>
  </si>
  <si>
    <t>ТАБЛИЦА ГОНКИ "БЫСТРЫЙ ГОНЗАЛЕС" 28.08. 2017 конфиг  11</t>
  </si>
  <si>
    <t>Гончаров Рома</t>
  </si>
  <si>
    <t>ТАБЛИЦА ГОНКИ "БЫСТРЫЙ ГОНЗАЛЕС" 04.09. 2017 конфиг  9</t>
  </si>
  <si>
    <t>Муляр Андрей</t>
  </si>
  <si>
    <t>ТАБЛИЦА ГОНКИ "БЫСТРЫЙ ГОНЗАЛЕС" 11.09. 2017 конфиг  6R</t>
  </si>
  <si>
    <t xml:space="preserve">Муляр Андрей </t>
  </si>
  <si>
    <t>Францишко Андрей</t>
  </si>
  <si>
    <t>Фртуна Таня</t>
  </si>
  <si>
    <t>Иванов Юра</t>
  </si>
  <si>
    <t>Морозова Юлия</t>
  </si>
  <si>
    <t>ТАБЛИЦА ГОНКИ "БЫСТРЫЙ ГОНЗАЛЕС" 25.09. 2017 конфиг  7</t>
  </si>
  <si>
    <t>ТАБЛИЦА ГОНКИ "БЫСТРЫЙ ГОНЗАЛЕС" 02.10. 2017 конфиг  6</t>
  </si>
  <si>
    <t>ТАБЛИЦА ГОНКИ "БЫСТРЫЙ ГОНЗАЛЕС" 05.06. 2017 конфиг  4</t>
  </si>
  <si>
    <t>Дымко Славик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</si>
</sst>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sz val="12"/>
      <color rgb="FF222222"/>
      <name val="Arial"/>
      <family val="2"/>
      <charset val="204"/>
    </font>
    <font>
      <b/>
      <sz val="12"/>
      <color rgb="FF222222"/>
      <name val="Arial"/>
      <family val="2"/>
      <charset val="204"/>
    </font>
    <font>
      <b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5" fontId="4" fillId="0" borderId="20" xfId="1" applyNumberFormat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2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center" vertical="center" wrapText="1"/>
    </xf>
    <xf numFmtId="2" fontId="4" fillId="5" borderId="24" xfId="1" applyNumberFormat="1" applyFont="1" applyFill="1" applyBorder="1" applyAlignment="1">
      <alignment horizontal="center" vertical="center" wrapText="1"/>
    </xf>
    <xf numFmtId="2" fontId="4" fillId="5" borderId="15" xfId="1" applyNumberFormat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2" fontId="4" fillId="5" borderId="17" xfId="1" applyNumberFormat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9" fillId="0" borderId="37" xfId="0" applyFont="1" applyBorder="1" applyAlignment="1">
      <alignment vertical="center" wrapText="1"/>
    </xf>
    <xf numFmtId="0" fontId="1" fillId="5" borderId="0" xfId="1" applyFill="1"/>
    <xf numFmtId="0" fontId="11" fillId="0" borderId="20" xfId="0" applyFont="1" applyBorder="1" applyAlignment="1">
      <alignment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left" vertical="center" wrapText="1"/>
    </xf>
    <xf numFmtId="2" fontId="4" fillId="5" borderId="33" xfId="1" applyNumberFormat="1" applyFont="1" applyFill="1" applyBorder="1" applyAlignment="1">
      <alignment horizontal="center" vertical="center" wrapText="1"/>
    </xf>
    <xf numFmtId="164" fontId="4" fillId="5" borderId="36" xfId="1" applyNumberFormat="1" applyFont="1" applyFill="1" applyBorder="1" applyAlignment="1">
      <alignment horizontal="center" vertical="center" wrapText="1"/>
    </xf>
    <xf numFmtId="164" fontId="4" fillId="5" borderId="34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66"/>
      <color rgb="FF00FF00"/>
      <color rgb="FFCCFF66"/>
      <color rgb="FFFF66CC"/>
      <color rgb="FF9933FF"/>
      <color rgb="FFCC66FF"/>
      <color rgb="FFFF7C80"/>
      <color rgb="FFFF99FF"/>
      <color rgb="FF66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6</v>
      </c>
      <c r="O4" s="9" t="s">
        <v>4</v>
      </c>
      <c r="P4" s="46">
        <v>7</v>
      </c>
      <c r="Q4" s="9" t="s">
        <v>4</v>
      </c>
      <c r="R4" s="46">
        <v>8</v>
      </c>
      <c r="S4" s="9" t="s">
        <v>4</v>
      </c>
      <c r="T4" s="47">
        <v>9</v>
      </c>
      <c r="U4" s="9" t="s">
        <v>4</v>
      </c>
      <c r="V4" s="46">
        <v>10</v>
      </c>
      <c r="W4" s="9" t="s">
        <v>4</v>
      </c>
      <c r="X4" s="46">
        <v>13</v>
      </c>
      <c r="Y4" s="9" t="s">
        <v>4</v>
      </c>
      <c r="Z4" s="48">
        <v>21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12</v>
      </c>
      <c r="C5" s="14" t="s">
        <v>7</v>
      </c>
      <c r="D5" s="15">
        <v>39.29</v>
      </c>
      <c r="E5" s="12">
        <f t="shared" ref="E5:E23" si="0">RANK(D5,D$5:D$28,1)</f>
        <v>6</v>
      </c>
      <c r="F5" s="15">
        <v>39.81</v>
      </c>
      <c r="G5" s="45">
        <f t="shared" ref="G5:G23" si="1">RANK(F5,F$5:F$28,1)</f>
        <v>5</v>
      </c>
      <c r="H5" s="17">
        <v>39.39</v>
      </c>
      <c r="I5" s="16">
        <f t="shared" ref="I5:I23" si="2">RANK(H5,H$5:H$28,1)</f>
        <v>8</v>
      </c>
      <c r="J5" s="17">
        <v>39.53</v>
      </c>
      <c r="K5" s="16">
        <f t="shared" ref="K5:K23" si="3">RANK(J5,J$5:J$28,1)</f>
        <v>5</v>
      </c>
      <c r="L5" s="17">
        <v>39.270000000000003</v>
      </c>
      <c r="M5" s="16">
        <f t="shared" ref="M5:M23" si="4">RANK(L5,L$5:L$28,1)</f>
        <v>1</v>
      </c>
      <c r="N5" s="15">
        <v>39.39</v>
      </c>
      <c r="O5" s="16">
        <f t="shared" ref="O5:O23" si="5">RANK(N5,N$5:N$28,1)</f>
        <v>4</v>
      </c>
      <c r="P5" s="17">
        <v>39.33</v>
      </c>
      <c r="Q5" s="16">
        <f t="shared" ref="Q5:Q23" si="6">RANK(P5,P$5:P$28,1)</f>
        <v>1</v>
      </c>
      <c r="R5" s="17">
        <v>39.31</v>
      </c>
      <c r="S5" s="16">
        <f t="shared" ref="S5:S23" si="7">RANK(R5,R$5:R$28,1)</f>
        <v>1</v>
      </c>
      <c r="T5" s="17">
        <v>39.380000000000003</v>
      </c>
      <c r="U5" s="16">
        <f t="shared" ref="U5:U23" si="8">RANK(T5,T$5:T$28,1)</f>
        <v>3</v>
      </c>
      <c r="V5" s="15">
        <v>39.39</v>
      </c>
      <c r="W5" s="16">
        <f t="shared" ref="W5:W23" si="9">RANK(V5,V$5:V$28,1)</f>
        <v>2</v>
      </c>
      <c r="X5" s="17">
        <v>39.08</v>
      </c>
      <c r="Y5" s="16">
        <f t="shared" ref="Y5:Y23" si="10">RANK(X5,X$5:X$28,1)</f>
        <v>1</v>
      </c>
      <c r="Z5" s="17">
        <v>39.35</v>
      </c>
      <c r="AA5" s="16">
        <f t="shared" ref="AA5:AA23" si="11">RANK(Z5,Z$5:Z$28,1)</f>
        <v>1</v>
      </c>
      <c r="AB5" s="18">
        <f t="shared" ref="AB5:AB23" si="12">AVERAGEIF(D5:AA5,"&gt;25")</f>
        <v>39.376666666666665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22">
        <v>39.159999999999997</v>
      </c>
      <c r="E6" s="23">
        <f t="shared" si="0"/>
        <v>2</v>
      </c>
      <c r="F6" s="22">
        <v>39.630000000000003</v>
      </c>
      <c r="G6" s="24">
        <f t="shared" si="1"/>
        <v>1</v>
      </c>
      <c r="H6" s="26">
        <v>38.97</v>
      </c>
      <c r="I6" s="24">
        <f t="shared" si="2"/>
        <v>1</v>
      </c>
      <c r="J6" s="26">
        <v>39.5</v>
      </c>
      <c r="K6" s="43">
        <f t="shared" si="3"/>
        <v>3</v>
      </c>
      <c r="L6" s="26">
        <v>39.729999999999997</v>
      </c>
      <c r="M6" s="24">
        <f t="shared" si="4"/>
        <v>8</v>
      </c>
      <c r="N6" s="22">
        <v>39.31</v>
      </c>
      <c r="O6" s="24">
        <f t="shared" si="5"/>
        <v>1</v>
      </c>
      <c r="P6" s="26">
        <v>39.520000000000003</v>
      </c>
      <c r="Q6" s="24">
        <f t="shared" si="6"/>
        <v>4</v>
      </c>
      <c r="R6" s="26">
        <v>39.4</v>
      </c>
      <c r="S6" s="24">
        <f t="shared" si="7"/>
        <v>2</v>
      </c>
      <c r="T6" s="26">
        <v>39.39</v>
      </c>
      <c r="U6" s="24">
        <f t="shared" si="8"/>
        <v>4</v>
      </c>
      <c r="V6" s="22">
        <v>39.479999999999997</v>
      </c>
      <c r="W6" s="24">
        <f t="shared" si="9"/>
        <v>5</v>
      </c>
      <c r="X6" s="26">
        <v>39.42</v>
      </c>
      <c r="Y6" s="24">
        <f t="shared" si="10"/>
        <v>4</v>
      </c>
      <c r="Z6" s="26">
        <v>39.42</v>
      </c>
      <c r="AA6" s="24">
        <f t="shared" si="11"/>
        <v>2</v>
      </c>
      <c r="AB6" s="18">
        <f t="shared" si="12"/>
        <v>39.410833333333336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25</v>
      </c>
      <c r="C7" s="21">
        <v>10</v>
      </c>
      <c r="D7" s="22">
        <v>39.18</v>
      </c>
      <c r="E7" s="23">
        <f t="shared" si="0"/>
        <v>3</v>
      </c>
      <c r="F7" s="22">
        <v>39.81</v>
      </c>
      <c r="G7" s="24">
        <f t="shared" si="1"/>
        <v>5</v>
      </c>
      <c r="H7" s="26">
        <v>39.369999999999997</v>
      </c>
      <c r="I7" s="24">
        <f t="shared" si="2"/>
        <v>7</v>
      </c>
      <c r="J7" s="26">
        <v>39.5</v>
      </c>
      <c r="K7" s="24">
        <f t="shared" si="3"/>
        <v>3</v>
      </c>
      <c r="L7" s="26">
        <v>39.700000000000003</v>
      </c>
      <c r="M7" s="24">
        <f t="shared" si="4"/>
        <v>6</v>
      </c>
      <c r="N7" s="22">
        <v>39.590000000000003</v>
      </c>
      <c r="O7" s="24">
        <f t="shared" si="5"/>
        <v>7</v>
      </c>
      <c r="P7" s="26">
        <v>39.630000000000003</v>
      </c>
      <c r="Q7" s="24">
        <f t="shared" si="6"/>
        <v>6</v>
      </c>
      <c r="R7" s="26">
        <v>39.58</v>
      </c>
      <c r="S7" s="24">
        <f t="shared" si="7"/>
        <v>6</v>
      </c>
      <c r="T7" s="26">
        <v>39.28</v>
      </c>
      <c r="U7" s="24">
        <f t="shared" si="8"/>
        <v>1</v>
      </c>
      <c r="V7" s="22">
        <v>39.340000000000003</v>
      </c>
      <c r="W7" s="24">
        <f t="shared" si="9"/>
        <v>1</v>
      </c>
      <c r="X7" s="25">
        <v>39.479999999999997</v>
      </c>
      <c r="Y7" s="24">
        <f t="shared" si="10"/>
        <v>6</v>
      </c>
      <c r="Z7" s="26">
        <v>39.69</v>
      </c>
      <c r="AA7" s="24">
        <f t="shared" si="11"/>
        <v>8</v>
      </c>
      <c r="AB7" s="18">
        <f t="shared" si="12"/>
        <v>39.512500000000003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24</v>
      </c>
      <c r="C8" s="21">
        <v>5</v>
      </c>
      <c r="D8" s="22">
        <v>39.35</v>
      </c>
      <c r="E8" s="23">
        <f t="shared" si="0"/>
        <v>7</v>
      </c>
      <c r="F8" s="22">
        <v>39.909999999999997</v>
      </c>
      <c r="G8" s="24">
        <f t="shared" si="1"/>
        <v>7</v>
      </c>
      <c r="H8" s="26">
        <v>39.33</v>
      </c>
      <c r="I8" s="24">
        <f t="shared" si="2"/>
        <v>5</v>
      </c>
      <c r="J8" s="26">
        <v>39.69</v>
      </c>
      <c r="K8" s="24">
        <f t="shared" si="3"/>
        <v>7</v>
      </c>
      <c r="L8" s="26">
        <v>39.5</v>
      </c>
      <c r="M8" s="24">
        <f t="shared" si="4"/>
        <v>5</v>
      </c>
      <c r="N8" s="22">
        <v>39.450000000000003</v>
      </c>
      <c r="O8" s="24">
        <f t="shared" si="5"/>
        <v>6</v>
      </c>
      <c r="P8" s="26">
        <v>39.68</v>
      </c>
      <c r="Q8" s="24">
        <f t="shared" si="6"/>
        <v>7</v>
      </c>
      <c r="R8" s="26">
        <v>39.78</v>
      </c>
      <c r="S8" s="24">
        <f t="shared" si="7"/>
        <v>9</v>
      </c>
      <c r="T8" s="26">
        <v>39.58</v>
      </c>
      <c r="U8" s="24">
        <f t="shared" si="8"/>
        <v>8</v>
      </c>
      <c r="V8" s="22">
        <v>39.46</v>
      </c>
      <c r="W8" s="43">
        <f t="shared" si="9"/>
        <v>3</v>
      </c>
      <c r="X8" s="26">
        <v>39.58</v>
      </c>
      <c r="Y8" s="24">
        <f t="shared" si="10"/>
        <v>8</v>
      </c>
      <c r="Z8" s="26">
        <v>39.56</v>
      </c>
      <c r="AA8" s="24">
        <f t="shared" si="11"/>
        <v>5</v>
      </c>
      <c r="AB8" s="18">
        <f t="shared" si="12"/>
        <v>39.572499999999991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17</v>
      </c>
      <c r="C9" s="21">
        <v>21.5</v>
      </c>
      <c r="D9" s="22">
        <v>39.229999999999997</v>
      </c>
      <c r="E9" s="23">
        <f t="shared" si="0"/>
        <v>5</v>
      </c>
      <c r="F9" s="22">
        <v>39.93</v>
      </c>
      <c r="G9" s="24">
        <f t="shared" si="1"/>
        <v>8</v>
      </c>
      <c r="H9" s="26">
        <v>39.21</v>
      </c>
      <c r="I9" s="24">
        <f t="shared" si="2"/>
        <v>2</v>
      </c>
      <c r="J9" s="26">
        <v>39.659999999999997</v>
      </c>
      <c r="K9" s="24">
        <f t="shared" si="3"/>
        <v>6</v>
      </c>
      <c r="L9" s="26">
        <v>39.43</v>
      </c>
      <c r="M9" s="24">
        <f t="shared" si="4"/>
        <v>4</v>
      </c>
      <c r="N9" s="27">
        <v>40.21</v>
      </c>
      <c r="O9" s="24">
        <f t="shared" si="5"/>
        <v>12</v>
      </c>
      <c r="P9" s="26">
        <v>39.479999999999997</v>
      </c>
      <c r="Q9" s="24">
        <f t="shared" si="6"/>
        <v>2</v>
      </c>
      <c r="R9" s="26">
        <v>39.590000000000003</v>
      </c>
      <c r="S9" s="24">
        <f t="shared" si="7"/>
        <v>7</v>
      </c>
      <c r="T9" s="26">
        <v>39.65</v>
      </c>
      <c r="U9" s="24">
        <f t="shared" si="8"/>
        <v>9</v>
      </c>
      <c r="V9" s="22">
        <v>39.49</v>
      </c>
      <c r="W9" s="24">
        <f t="shared" si="9"/>
        <v>6</v>
      </c>
      <c r="X9" s="26">
        <v>39.340000000000003</v>
      </c>
      <c r="Y9" s="24">
        <f t="shared" si="10"/>
        <v>2</v>
      </c>
      <c r="Z9" s="26">
        <v>39.659999999999997</v>
      </c>
      <c r="AA9" s="24">
        <f t="shared" si="11"/>
        <v>7</v>
      </c>
      <c r="AB9" s="18">
        <f t="shared" si="12"/>
        <v>39.573333333333331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19</v>
      </c>
      <c r="C10" s="21" t="s">
        <v>7</v>
      </c>
      <c r="D10" s="22">
        <v>39.36</v>
      </c>
      <c r="E10" s="23">
        <f t="shared" si="0"/>
        <v>9</v>
      </c>
      <c r="F10" s="22">
        <v>39.65</v>
      </c>
      <c r="G10" s="24">
        <f t="shared" si="1"/>
        <v>2</v>
      </c>
      <c r="H10" s="26">
        <v>39.29</v>
      </c>
      <c r="I10" s="24">
        <f t="shared" si="2"/>
        <v>4</v>
      </c>
      <c r="J10" s="26">
        <v>39.32</v>
      </c>
      <c r="K10" s="24">
        <f t="shared" si="3"/>
        <v>1</v>
      </c>
      <c r="L10" s="26">
        <v>39.409999999999997</v>
      </c>
      <c r="M10" s="24">
        <f t="shared" si="4"/>
        <v>3</v>
      </c>
      <c r="N10" s="22">
        <v>39.43</v>
      </c>
      <c r="O10" s="24">
        <f t="shared" si="5"/>
        <v>5</v>
      </c>
      <c r="P10" s="25">
        <v>40.56</v>
      </c>
      <c r="Q10" s="24">
        <f t="shared" si="6"/>
        <v>15</v>
      </c>
      <c r="R10" s="26">
        <v>39.880000000000003</v>
      </c>
      <c r="S10" s="24">
        <f t="shared" si="7"/>
        <v>10</v>
      </c>
      <c r="T10" s="26">
        <v>39.35</v>
      </c>
      <c r="U10" s="24">
        <f t="shared" si="8"/>
        <v>2</v>
      </c>
      <c r="V10" s="22">
        <v>39.47</v>
      </c>
      <c r="W10" s="24">
        <f t="shared" si="9"/>
        <v>4</v>
      </c>
      <c r="X10" s="26">
        <v>39.659999999999997</v>
      </c>
      <c r="Y10" s="24">
        <f t="shared" si="10"/>
        <v>11</v>
      </c>
      <c r="Z10" s="26">
        <v>39.51</v>
      </c>
      <c r="AA10" s="24">
        <f t="shared" si="11"/>
        <v>4</v>
      </c>
      <c r="AB10" s="18">
        <f t="shared" si="12"/>
        <v>39.574166666666663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22</v>
      </c>
      <c r="C11" s="21" t="s">
        <v>7</v>
      </c>
      <c r="D11" s="22">
        <v>39.5</v>
      </c>
      <c r="E11" s="23">
        <f t="shared" si="0"/>
        <v>10</v>
      </c>
      <c r="F11" s="22">
        <v>40.229999999999997</v>
      </c>
      <c r="G11" s="24">
        <f t="shared" si="1"/>
        <v>10</v>
      </c>
      <c r="H11" s="26">
        <v>39.35</v>
      </c>
      <c r="I11" s="24">
        <f t="shared" si="2"/>
        <v>6</v>
      </c>
      <c r="J11" s="26">
        <v>39.479999999999997</v>
      </c>
      <c r="K11" s="24">
        <f t="shared" si="3"/>
        <v>2</v>
      </c>
      <c r="L11" s="26">
        <v>39.36</v>
      </c>
      <c r="M11" s="24">
        <f t="shared" si="4"/>
        <v>2</v>
      </c>
      <c r="N11" s="22">
        <v>39.369999999999997</v>
      </c>
      <c r="O11" s="24">
        <f t="shared" si="5"/>
        <v>3</v>
      </c>
      <c r="P11" s="26">
        <v>39.479999999999997</v>
      </c>
      <c r="Q11" s="24">
        <f t="shared" si="6"/>
        <v>2</v>
      </c>
      <c r="R11" s="26">
        <v>39.49</v>
      </c>
      <c r="S11" s="24">
        <f t="shared" si="7"/>
        <v>3</v>
      </c>
      <c r="T11" s="25">
        <v>40.049999999999997</v>
      </c>
      <c r="U11" s="24">
        <f t="shared" si="8"/>
        <v>11</v>
      </c>
      <c r="V11" s="22">
        <v>39.75</v>
      </c>
      <c r="W11" s="24">
        <f t="shared" si="9"/>
        <v>9</v>
      </c>
      <c r="X11" s="26">
        <v>39.4</v>
      </c>
      <c r="Y11" s="24">
        <f t="shared" si="10"/>
        <v>3</v>
      </c>
      <c r="Z11" s="26">
        <v>39.47</v>
      </c>
      <c r="AA11" s="24">
        <f t="shared" si="11"/>
        <v>3</v>
      </c>
      <c r="AB11" s="18">
        <f t="shared" si="12"/>
        <v>39.577499999999993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14</v>
      </c>
      <c r="C12" s="21" t="s">
        <v>7</v>
      </c>
      <c r="D12" s="22">
        <v>39.200000000000003</v>
      </c>
      <c r="E12" s="23">
        <f t="shared" si="0"/>
        <v>4</v>
      </c>
      <c r="F12" s="22">
        <v>39.729999999999997</v>
      </c>
      <c r="G12" s="24">
        <f t="shared" si="1"/>
        <v>3</v>
      </c>
      <c r="H12" s="26">
        <v>39.26</v>
      </c>
      <c r="I12" s="24">
        <f t="shared" si="2"/>
        <v>3</v>
      </c>
      <c r="J12" s="25">
        <v>40.04</v>
      </c>
      <c r="K12" s="24">
        <f t="shared" si="3"/>
        <v>10</v>
      </c>
      <c r="L12" s="26">
        <v>39.76</v>
      </c>
      <c r="M12" s="24">
        <f t="shared" si="4"/>
        <v>9</v>
      </c>
      <c r="N12" s="22">
        <v>39.619999999999997</v>
      </c>
      <c r="O12" s="24">
        <f t="shared" si="5"/>
        <v>8</v>
      </c>
      <c r="P12" s="26">
        <v>39.78</v>
      </c>
      <c r="Q12" s="24">
        <f t="shared" si="6"/>
        <v>8</v>
      </c>
      <c r="R12" s="26">
        <v>39.74</v>
      </c>
      <c r="S12" s="24">
        <f t="shared" si="7"/>
        <v>8</v>
      </c>
      <c r="T12" s="26">
        <v>39.42</v>
      </c>
      <c r="U12" s="24">
        <f t="shared" si="8"/>
        <v>5</v>
      </c>
      <c r="V12" s="22">
        <v>39.619999999999997</v>
      </c>
      <c r="W12" s="24">
        <f t="shared" si="9"/>
        <v>7</v>
      </c>
      <c r="X12" s="26">
        <v>39.42</v>
      </c>
      <c r="Y12" s="24">
        <f t="shared" si="10"/>
        <v>4</v>
      </c>
      <c r="Z12" s="26">
        <v>39.65</v>
      </c>
      <c r="AA12" s="24">
        <f t="shared" si="11"/>
        <v>6</v>
      </c>
      <c r="AB12" s="18">
        <f t="shared" si="12"/>
        <v>39.603333333333332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23</v>
      </c>
      <c r="C13" s="21" t="s">
        <v>7</v>
      </c>
      <c r="D13" s="22">
        <v>39.35</v>
      </c>
      <c r="E13" s="23">
        <f t="shared" si="0"/>
        <v>7</v>
      </c>
      <c r="F13" s="22">
        <v>40.049999999999997</v>
      </c>
      <c r="G13" s="24">
        <f t="shared" si="1"/>
        <v>9</v>
      </c>
      <c r="H13" s="26">
        <v>39.42</v>
      </c>
      <c r="I13" s="24">
        <f t="shared" si="2"/>
        <v>9</v>
      </c>
      <c r="J13" s="26">
        <v>39.75</v>
      </c>
      <c r="K13" s="24">
        <f t="shared" si="3"/>
        <v>8</v>
      </c>
      <c r="L13" s="26">
        <v>39.71</v>
      </c>
      <c r="M13" s="24">
        <f t="shared" si="4"/>
        <v>7</v>
      </c>
      <c r="N13" s="22">
        <v>39.32</v>
      </c>
      <c r="O13" s="24">
        <f t="shared" si="5"/>
        <v>2</v>
      </c>
      <c r="P13" s="26">
        <v>39.6</v>
      </c>
      <c r="Q13" s="24">
        <f t="shared" si="6"/>
        <v>5</v>
      </c>
      <c r="R13" s="26">
        <v>39.53</v>
      </c>
      <c r="S13" s="24">
        <f t="shared" si="7"/>
        <v>4</v>
      </c>
      <c r="T13" s="26">
        <v>39.549999999999997</v>
      </c>
      <c r="U13" s="24">
        <f t="shared" si="8"/>
        <v>6</v>
      </c>
      <c r="V13" s="27">
        <v>40.11</v>
      </c>
      <c r="W13" s="24">
        <f t="shared" si="9"/>
        <v>12</v>
      </c>
      <c r="X13" s="26">
        <v>39.619999999999997</v>
      </c>
      <c r="Y13" s="24">
        <f t="shared" si="10"/>
        <v>9</v>
      </c>
      <c r="Z13" s="26">
        <v>39.83</v>
      </c>
      <c r="AA13" s="24">
        <f t="shared" si="11"/>
        <v>10</v>
      </c>
      <c r="AB13" s="18">
        <f t="shared" si="12"/>
        <v>39.653333333333336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16</v>
      </c>
      <c r="C14" s="21" t="s">
        <v>7</v>
      </c>
      <c r="D14" s="22">
        <v>38.979999999999997</v>
      </c>
      <c r="E14" s="23">
        <f t="shared" si="0"/>
        <v>1</v>
      </c>
      <c r="F14" s="22">
        <v>39.74</v>
      </c>
      <c r="G14" s="24">
        <f t="shared" si="1"/>
        <v>4</v>
      </c>
      <c r="H14" s="26">
        <v>39.869999999999997</v>
      </c>
      <c r="I14" s="24">
        <f t="shared" si="2"/>
        <v>10</v>
      </c>
      <c r="J14" s="26">
        <v>40</v>
      </c>
      <c r="K14" s="24">
        <f t="shared" si="3"/>
        <v>9</v>
      </c>
      <c r="L14" s="25">
        <v>40.6</v>
      </c>
      <c r="M14" s="24">
        <f t="shared" si="4"/>
        <v>16</v>
      </c>
      <c r="N14" s="22">
        <v>40.049999999999997</v>
      </c>
      <c r="O14" s="24">
        <f t="shared" si="5"/>
        <v>10</v>
      </c>
      <c r="P14" s="26">
        <v>40.24</v>
      </c>
      <c r="Q14" s="24">
        <f t="shared" si="6"/>
        <v>11</v>
      </c>
      <c r="R14" s="26">
        <v>39.56</v>
      </c>
      <c r="S14" s="24">
        <f t="shared" si="7"/>
        <v>5</v>
      </c>
      <c r="T14" s="26">
        <v>39.56</v>
      </c>
      <c r="U14" s="24">
        <f t="shared" si="8"/>
        <v>7</v>
      </c>
      <c r="V14" s="22">
        <v>39.65</v>
      </c>
      <c r="W14" s="24">
        <f t="shared" si="9"/>
        <v>8</v>
      </c>
      <c r="X14" s="26">
        <v>39.51</v>
      </c>
      <c r="Y14" s="24">
        <f t="shared" si="10"/>
        <v>7</v>
      </c>
      <c r="Z14" s="26">
        <v>39.75</v>
      </c>
      <c r="AA14" s="24">
        <f t="shared" si="11"/>
        <v>9</v>
      </c>
      <c r="AB14" s="18">
        <f t="shared" si="12"/>
        <v>39.792499999999997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20</v>
      </c>
      <c r="C15" s="21" t="s">
        <v>7</v>
      </c>
      <c r="D15" s="22">
        <v>39.82</v>
      </c>
      <c r="E15" s="23">
        <f t="shared" si="0"/>
        <v>14</v>
      </c>
      <c r="F15" s="22">
        <v>40.29</v>
      </c>
      <c r="G15" s="24">
        <f t="shared" si="1"/>
        <v>11</v>
      </c>
      <c r="H15" s="26">
        <v>40.020000000000003</v>
      </c>
      <c r="I15" s="24">
        <f t="shared" si="2"/>
        <v>12</v>
      </c>
      <c r="J15" s="26">
        <v>40.31</v>
      </c>
      <c r="K15" s="24">
        <f t="shared" si="3"/>
        <v>14</v>
      </c>
      <c r="L15" s="26">
        <v>40.25</v>
      </c>
      <c r="M15" s="24">
        <f t="shared" si="4"/>
        <v>12</v>
      </c>
      <c r="N15" s="22">
        <v>39.9</v>
      </c>
      <c r="O15" s="24">
        <f t="shared" si="5"/>
        <v>9</v>
      </c>
      <c r="P15" s="26">
        <v>39.909999999999997</v>
      </c>
      <c r="Q15" s="24">
        <f t="shared" si="6"/>
        <v>9</v>
      </c>
      <c r="R15" s="25">
        <v>40.32</v>
      </c>
      <c r="S15" s="24">
        <f t="shared" si="7"/>
        <v>14</v>
      </c>
      <c r="T15" s="26">
        <v>40.15</v>
      </c>
      <c r="U15" s="24">
        <f t="shared" si="8"/>
        <v>13</v>
      </c>
      <c r="V15" s="22">
        <v>39.799999999999997</v>
      </c>
      <c r="W15" s="24">
        <f t="shared" si="9"/>
        <v>10</v>
      </c>
      <c r="X15" s="26">
        <v>39.65</v>
      </c>
      <c r="Y15" s="24">
        <f t="shared" si="10"/>
        <v>10</v>
      </c>
      <c r="Z15" s="26">
        <v>39.880000000000003</v>
      </c>
      <c r="AA15" s="24">
        <f t="shared" si="11"/>
        <v>12</v>
      </c>
      <c r="AB15" s="18">
        <f t="shared" si="12"/>
        <v>40.024999999999999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21</v>
      </c>
      <c r="C16" s="21">
        <v>12.5</v>
      </c>
      <c r="D16" s="22">
        <v>39.83</v>
      </c>
      <c r="E16" s="23">
        <f t="shared" si="0"/>
        <v>15</v>
      </c>
      <c r="F16" s="22">
        <v>40.369999999999997</v>
      </c>
      <c r="G16" s="24">
        <f t="shared" si="1"/>
        <v>13</v>
      </c>
      <c r="H16" s="26">
        <v>39.97</v>
      </c>
      <c r="I16" s="24">
        <f t="shared" si="2"/>
        <v>11</v>
      </c>
      <c r="J16" s="26">
        <v>40.14</v>
      </c>
      <c r="K16" s="24">
        <f t="shared" si="3"/>
        <v>11</v>
      </c>
      <c r="L16" s="26">
        <v>40.56</v>
      </c>
      <c r="M16" s="24">
        <f t="shared" si="4"/>
        <v>15</v>
      </c>
      <c r="N16" s="22">
        <v>40.43</v>
      </c>
      <c r="O16" s="24">
        <f t="shared" si="5"/>
        <v>15</v>
      </c>
      <c r="P16" s="26">
        <v>40.25</v>
      </c>
      <c r="Q16" s="24">
        <f t="shared" si="6"/>
        <v>12</v>
      </c>
      <c r="R16" s="26">
        <v>39.880000000000003</v>
      </c>
      <c r="S16" s="43">
        <f t="shared" si="7"/>
        <v>10</v>
      </c>
      <c r="T16" s="26">
        <v>40.119999999999997</v>
      </c>
      <c r="U16" s="24">
        <f t="shared" si="8"/>
        <v>12</v>
      </c>
      <c r="V16" s="22">
        <v>40.270000000000003</v>
      </c>
      <c r="W16" s="24">
        <f t="shared" si="9"/>
        <v>14</v>
      </c>
      <c r="X16" s="26">
        <v>40.270000000000003</v>
      </c>
      <c r="Y16" s="24">
        <f t="shared" si="10"/>
        <v>16</v>
      </c>
      <c r="Z16" s="26">
        <v>40.270000000000003</v>
      </c>
      <c r="AA16" s="24">
        <f t="shared" si="11"/>
        <v>15</v>
      </c>
      <c r="AB16" s="18">
        <f t="shared" si="12"/>
        <v>40.196666666666665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8</v>
      </c>
      <c r="C17" s="21" t="s">
        <v>7</v>
      </c>
      <c r="D17" s="22">
        <v>39.94</v>
      </c>
      <c r="E17" s="23">
        <f t="shared" si="0"/>
        <v>16</v>
      </c>
      <c r="F17" s="22">
        <v>40.31</v>
      </c>
      <c r="G17" s="24">
        <f t="shared" si="1"/>
        <v>12</v>
      </c>
      <c r="H17" s="26">
        <v>40.31</v>
      </c>
      <c r="I17" s="24">
        <f t="shared" si="2"/>
        <v>15</v>
      </c>
      <c r="J17" s="26">
        <v>40.15</v>
      </c>
      <c r="K17" s="24">
        <f t="shared" si="3"/>
        <v>12</v>
      </c>
      <c r="L17" s="26">
        <v>40.25</v>
      </c>
      <c r="M17" s="24">
        <f t="shared" si="4"/>
        <v>12</v>
      </c>
      <c r="N17" s="22">
        <v>40.07</v>
      </c>
      <c r="O17" s="24">
        <f t="shared" si="5"/>
        <v>11</v>
      </c>
      <c r="P17" s="26">
        <v>40.4</v>
      </c>
      <c r="Q17" s="24">
        <f t="shared" si="6"/>
        <v>13</v>
      </c>
      <c r="R17" s="26">
        <v>40.1</v>
      </c>
      <c r="S17" s="24">
        <f t="shared" si="7"/>
        <v>12</v>
      </c>
      <c r="T17" s="26">
        <v>39.92</v>
      </c>
      <c r="U17" s="24">
        <f t="shared" si="8"/>
        <v>10</v>
      </c>
      <c r="V17" s="22">
        <v>40.07</v>
      </c>
      <c r="W17" s="24">
        <f t="shared" si="9"/>
        <v>11</v>
      </c>
      <c r="X17" s="26">
        <v>40.340000000000003</v>
      </c>
      <c r="Y17" s="24">
        <f t="shared" si="10"/>
        <v>17</v>
      </c>
      <c r="Z17" s="25">
        <v>40.76</v>
      </c>
      <c r="AA17" s="24">
        <f t="shared" si="11"/>
        <v>19</v>
      </c>
      <c r="AB17" s="18">
        <f t="shared" si="12"/>
        <v>40.218333333333334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13</v>
      </c>
      <c r="C18" s="21">
        <v>22.5</v>
      </c>
      <c r="D18" s="22">
        <v>39.72</v>
      </c>
      <c r="E18" s="23">
        <f t="shared" si="0"/>
        <v>12</v>
      </c>
      <c r="F18" s="22">
        <v>40.44</v>
      </c>
      <c r="G18" s="24">
        <f t="shared" si="1"/>
        <v>15</v>
      </c>
      <c r="H18" s="25">
        <v>40.32</v>
      </c>
      <c r="I18" s="24">
        <f t="shared" si="2"/>
        <v>16</v>
      </c>
      <c r="J18" s="26">
        <v>40.299999999999997</v>
      </c>
      <c r="K18" s="24">
        <f t="shared" si="3"/>
        <v>13</v>
      </c>
      <c r="L18" s="26">
        <v>40.29</v>
      </c>
      <c r="M18" s="24">
        <f t="shared" si="4"/>
        <v>14</v>
      </c>
      <c r="N18" s="22">
        <v>40.659999999999997</v>
      </c>
      <c r="O18" s="24">
        <f t="shared" si="5"/>
        <v>17</v>
      </c>
      <c r="P18" s="26">
        <v>40.4</v>
      </c>
      <c r="Q18" s="24">
        <f t="shared" si="6"/>
        <v>13</v>
      </c>
      <c r="R18" s="26">
        <v>40.33</v>
      </c>
      <c r="S18" s="24">
        <f t="shared" si="7"/>
        <v>15</v>
      </c>
      <c r="T18" s="26">
        <v>40.299999999999997</v>
      </c>
      <c r="U18" s="24">
        <f t="shared" si="8"/>
        <v>16</v>
      </c>
      <c r="V18" s="22">
        <v>40.28</v>
      </c>
      <c r="W18" s="24">
        <f t="shared" si="9"/>
        <v>15</v>
      </c>
      <c r="X18" s="26">
        <v>39.83</v>
      </c>
      <c r="Y18" s="24">
        <f t="shared" si="10"/>
        <v>12</v>
      </c>
      <c r="Z18" s="26">
        <v>39.840000000000003</v>
      </c>
      <c r="AA18" s="24">
        <f t="shared" si="11"/>
        <v>11</v>
      </c>
      <c r="AB18" s="18">
        <f t="shared" si="12"/>
        <v>40.225833333333327</v>
      </c>
      <c r="AC18" s="19"/>
    </row>
    <row r="19" spans="1:29" ht="30" customHeight="1" thickBot="1" x14ac:dyDescent="0.25">
      <c r="A19" s="12">
        <f ca="1">RANK(AB19,AB$5:OFFSET(AB$5,0,0,COUNTA(B$5:B$23)),1)</f>
        <v>15</v>
      </c>
      <c r="B19" s="20" t="s">
        <v>18</v>
      </c>
      <c r="C19" s="21">
        <v>5</v>
      </c>
      <c r="D19" s="22">
        <v>39.72</v>
      </c>
      <c r="E19" s="23">
        <f t="shared" si="0"/>
        <v>12</v>
      </c>
      <c r="F19" s="22">
        <v>40.409999999999997</v>
      </c>
      <c r="G19" s="24">
        <f t="shared" si="1"/>
        <v>14</v>
      </c>
      <c r="H19" s="26">
        <v>40.229999999999997</v>
      </c>
      <c r="I19" s="24">
        <f t="shared" si="2"/>
        <v>14</v>
      </c>
      <c r="J19" s="26">
        <v>40.33</v>
      </c>
      <c r="K19" s="24">
        <f t="shared" si="3"/>
        <v>15</v>
      </c>
      <c r="L19" s="26">
        <v>39.86</v>
      </c>
      <c r="M19" s="24">
        <f t="shared" si="4"/>
        <v>10</v>
      </c>
      <c r="N19" s="22">
        <v>40.299999999999997</v>
      </c>
      <c r="O19" s="43">
        <f t="shared" si="5"/>
        <v>14</v>
      </c>
      <c r="P19" s="26">
        <v>40.74</v>
      </c>
      <c r="Q19" s="24">
        <f t="shared" si="6"/>
        <v>17</v>
      </c>
      <c r="R19" s="26">
        <v>40.65</v>
      </c>
      <c r="S19" s="24">
        <f t="shared" si="7"/>
        <v>17</v>
      </c>
      <c r="T19" s="26">
        <v>40.24</v>
      </c>
      <c r="U19" s="24">
        <f t="shared" si="8"/>
        <v>15</v>
      </c>
      <c r="V19" s="22">
        <v>40.5</v>
      </c>
      <c r="W19" s="24">
        <f t="shared" si="9"/>
        <v>17</v>
      </c>
      <c r="X19" s="26">
        <v>39.93</v>
      </c>
      <c r="Y19" s="24">
        <f t="shared" si="10"/>
        <v>13</v>
      </c>
      <c r="Z19" s="26">
        <v>40.159999999999997</v>
      </c>
      <c r="AA19" s="24">
        <f t="shared" si="11"/>
        <v>14</v>
      </c>
      <c r="AB19" s="18">
        <f t="shared" si="12"/>
        <v>40.255833333333335</v>
      </c>
      <c r="AC19" s="19"/>
    </row>
    <row r="20" spans="1:29" ht="30" customHeight="1" thickBot="1" x14ac:dyDescent="0.25">
      <c r="A20" s="12">
        <f ca="1">RANK(AB20,AB$5:OFFSET(AB$5,0,0,COUNTA(B$5:B$23)),1)</f>
        <v>16</v>
      </c>
      <c r="B20" s="20" t="s">
        <v>11</v>
      </c>
      <c r="C20" s="28">
        <v>17.5</v>
      </c>
      <c r="D20" s="22">
        <v>39.56</v>
      </c>
      <c r="E20" s="23">
        <f t="shared" si="0"/>
        <v>11</v>
      </c>
      <c r="F20" s="27">
        <v>40.57</v>
      </c>
      <c r="G20" s="24">
        <f t="shared" si="1"/>
        <v>16</v>
      </c>
      <c r="H20" s="26">
        <v>40.14</v>
      </c>
      <c r="I20" s="24">
        <f t="shared" si="2"/>
        <v>13</v>
      </c>
      <c r="J20" s="26">
        <v>40.520000000000003</v>
      </c>
      <c r="K20" s="24">
        <f t="shared" si="3"/>
        <v>16</v>
      </c>
      <c r="L20" s="26">
        <v>40.67</v>
      </c>
      <c r="M20" s="24">
        <f t="shared" si="4"/>
        <v>17</v>
      </c>
      <c r="N20" s="22">
        <v>40.26</v>
      </c>
      <c r="O20" s="24">
        <f t="shared" si="5"/>
        <v>13</v>
      </c>
      <c r="P20" s="26">
        <v>40.1</v>
      </c>
      <c r="Q20" s="24">
        <f t="shared" si="6"/>
        <v>10</v>
      </c>
      <c r="R20" s="26">
        <v>40.270000000000003</v>
      </c>
      <c r="S20" s="24">
        <f t="shared" si="7"/>
        <v>13</v>
      </c>
      <c r="T20" s="26">
        <v>40.17</v>
      </c>
      <c r="U20" s="24">
        <f t="shared" si="8"/>
        <v>14</v>
      </c>
      <c r="V20" s="22">
        <v>40.15</v>
      </c>
      <c r="W20" s="24">
        <f t="shared" si="9"/>
        <v>13</v>
      </c>
      <c r="X20" s="26">
        <v>40.450000000000003</v>
      </c>
      <c r="Y20" s="24">
        <f t="shared" si="10"/>
        <v>18</v>
      </c>
      <c r="Z20" s="26">
        <v>40.369999999999997</v>
      </c>
      <c r="AA20" s="24">
        <f t="shared" si="11"/>
        <v>16</v>
      </c>
      <c r="AB20" s="18">
        <f t="shared" si="12"/>
        <v>40.269166666666663</v>
      </c>
      <c r="AC20" s="19"/>
    </row>
    <row r="21" spans="1:29" ht="30" customHeight="1" thickBot="1" x14ac:dyDescent="0.25">
      <c r="A21" s="12">
        <f ca="1">RANK(AB21,AB$5:OFFSET(AB$5,0,0,COUNTA(B$5:B$23)),1)</f>
        <v>17</v>
      </c>
      <c r="B21" s="20" t="s">
        <v>26</v>
      </c>
      <c r="C21" s="28" t="s">
        <v>7</v>
      </c>
      <c r="D21" s="22">
        <v>40.18</v>
      </c>
      <c r="E21" s="23">
        <f t="shared" si="0"/>
        <v>17</v>
      </c>
      <c r="F21" s="22">
        <v>41.06</v>
      </c>
      <c r="G21" s="24">
        <f t="shared" si="1"/>
        <v>17</v>
      </c>
      <c r="H21" s="26">
        <v>40.69</v>
      </c>
      <c r="I21" s="24">
        <f t="shared" si="2"/>
        <v>17</v>
      </c>
      <c r="J21" s="26">
        <v>40.83</v>
      </c>
      <c r="K21" s="24">
        <f t="shared" si="3"/>
        <v>18</v>
      </c>
      <c r="L21" s="26">
        <v>41.06</v>
      </c>
      <c r="M21" s="24">
        <f t="shared" si="4"/>
        <v>19</v>
      </c>
      <c r="N21" s="22">
        <v>40.54</v>
      </c>
      <c r="O21" s="24">
        <f t="shared" si="5"/>
        <v>16</v>
      </c>
      <c r="P21" s="26">
        <v>40.65</v>
      </c>
      <c r="Q21" s="24">
        <f t="shared" si="6"/>
        <v>16</v>
      </c>
      <c r="R21" s="26">
        <v>40.53</v>
      </c>
      <c r="S21" s="24">
        <f t="shared" si="7"/>
        <v>16</v>
      </c>
      <c r="T21" s="26">
        <v>41</v>
      </c>
      <c r="U21" s="24">
        <f t="shared" si="8"/>
        <v>19</v>
      </c>
      <c r="V21" s="22">
        <v>40.69</v>
      </c>
      <c r="W21" s="24">
        <f t="shared" si="9"/>
        <v>18</v>
      </c>
      <c r="X21" s="26">
        <v>40.19</v>
      </c>
      <c r="Y21" s="24">
        <f t="shared" si="10"/>
        <v>15</v>
      </c>
      <c r="Z21" s="26">
        <v>40.06</v>
      </c>
      <c r="AA21" s="43">
        <f t="shared" si="11"/>
        <v>13</v>
      </c>
      <c r="AB21" s="18">
        <f t="shared" si="12"/>
        <v>40.623333333333328</v>
      </c>
      <c r="AC21" s="19"/>
    </row>
    <row r="22" spans="1:29" ht="30" customHeight="1" thickBot="1" x14ac:dyDescent="0.25">
      <c r="A22" s="12">
        <f ca="1">RANK(AB22,AB$5:OFFSET(AB$5,0,0,COUNTA(B$5:B$23)),1)</f>
        <v>18</v>
      </c>
      <c r="B22" s="20" t="s">
        <v>27</v>
      </c>
      <c r="C22" s="28"/>
      <c r="D22" s="22">
        <v>40.229999999999997</v>
      </c>
      <c r="E22" s="44">
        <f t="shared" si="0"/>
        <v>18</v>
      </c>
      <c r="F22" s="22">
        <v>41.35</v>
      </c>
      <c r="G22" s="24">
        <f t="shared" si="1"/>
        <v>19</v>
      </c>
      <c r="H22" s="26">
        <v>40.869999999999997</v>
      </c>
      <c r="I22" s="24">
        <f t="shared" si="2"/>
        <v>18</v>
      </c>
      <c r="J22" s="26">
        <v>40.700000000000003</v>
      </c>
      <c r="K22" s="24">
        <f t="shared" si="3"/>
        <v>17</v>
      </c>
      <c r="L22" s="26">
        <v>40.24</v>
      </c>
      <c r="M22" s="24">
        <f t="shared" si="4"/>
        <v>11</v>
      </c>
      <c r="N22" s="22">
        <v>40.700000000000003</v>
      </c>
      <c r="O22" s="24">
        <f t="shared" si="5"/>
        <v>18</v>
      </c>
      <c r="P22" s="26">
        <v>41.46</v>
      </c>
      <c r="Q22" s="24">
        <f t="shared" si="6"/>
        <v>19</v>
      </c>
      <c r="R22" s="26">
        <v>41.14</v>
      </c>
      <c r="S22" s="24">
        <f t="shared" si="7"/>
        <v>19</v>
      </c>
      <c r="T22" s="26">
        <v>40.32</v>
      </c>
      <c r="U22" s="24">
        <f t="shared" si="8"/>
        <v>17</v>
      </c>
      <c r="V22" s="22">
        <v>40.47</v>
      </c>
      <c r="W22" s="24">
        <f t="shared" si="9"/>
        <v>16</v>
      </c>
      <c r="X22" s="26">
        <v>40.18</v>
      </c>
      <c r="Y22" s="24">
        <f t="shared" si="10"/>
        <v>14</v>
      </c>
      <c r="Z22" s="26">
        <v>40.58</v>
      </c>
      <c r="AA22" s="24">
        <f t="shared" si="11"/>
        <v>17</v>
      </c>
      <c r="AB22" s="18">
        <f t="shared" si="12"/>
        <v>40.68666666666666</v>
      </c>
    </row>
    <row r="23" spans="1:29" ht="30" customHeight="1" thickBot="1" x14ac:dyDescent="0.25">
      <c r="A23" s="12">
        <f ca="1">RANK(AB23,AB$5:OFFSET(AB$5,0,0,COUNTA(B$5:B$23)),1)</f>
        <v>19</v>
      </c>
      <c r="B23" s="20" t="s">
        <v>10</v>
      </c>
      <c r="C23" s="21">
        <v>10</v>
      </c>
      <c r="D23" s="27">
        <v>41.33</v>
      </c>
      <c r="E23" s="23">
        <f t="shared" si="0"/>
        <v>19</v>
      </c>
      <c r="F23" s="22">
        <v>41.06</v>
      </c>
      <c r="G23" s="24">
        <f t="shared" si="1"/>
        <v>17</v>
      </c>
      <c r="H23" s="26">
        <v>41.12</v>
      </c>
      <c r="I23" s="24">
        <f t="shared" si="2"/>
        <v>19</v>
      </c>
      <c r="J23" s="26">
        <v>41.38</v>
      </c>
      <c r="K23" s="24">
        <f t="shared" si="3"/>
        <v>19</v>
      </c>
      <c r="L23" s="26">
        <v>40.97</v>
      </c>
      <c r="M23" s="24">
        <f t="shared" si="4"/>
        <v>18</v>
      </c>
      <c r="N23" s="22">
        <v>40.76</v>
      </c>
      <c r="O23" s="24">
        <f t="shared" si="5"/>
        <v>19</v>
      </c>
      <c r="P23" s="26">
        <v>41.16</v>
      </c>
      <c r="Q23" s="24">
        <f t="shared" si="6"/>
        <v>18</v>
      </c>
      <c r="R23" s="26">
        <v>40.97</v>
      </c>
      <c r="S23" s="24">
        <f t="shared" si="7"/>
        <v>18</v>
      </c>
      <c r="T23" s="26">
        <v>40.74</v>
      </c>
      <c r="U23" s="24">
        <f t="shared" si="8"/>
        <v>18</v>
      </c>
      <c r="V23" s="22">
        <v>41.14</v>
      </c>
      <c r="W23" s="24">
        <f t="shared" si="9"/>
        <v>19</v>
      </c>
      <c r="X23" s="26">
        <v>41.02</v>
      </c>
      <c r="Y23" s="24">
        <f t="shared" si="10"/>
        <v>19</v>
      </c>
      <c r="Z23" s="26">
        <v>40.700000000000003</v>
      </c>
      <c r="AA23" s="24">
        <f t="shared" si="11"/>
        <v>18</v>
      </c>
      <c r="AB23" s="18">
        <f t="shared" si="12"/>
        <v>41.029166666666661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>RANK(D24,D$5:D$28,1)</f>
        <v>#N/A</v>
      </c>
      <c r="F24" s="22"/>
      <c r="G24" s="24" t="e">
        <f>RANK(F24,F$5:F$28,1)</f>
        <v>#N/A</v>
      </c>
      <c r="H24" s="26"/>
      <c r="I24" s="24" t="e">
        <f>RANK(H24,H$5:H$28,1)</f>
        <v>#N/A</v>
      </c>
      <c r="J24" s="26"/>
      <c r="K24" s="24" t="e">
        <f>RANK(J24,J$5:J$28,1)</f>
        <v>#N/A</v>
      </c>
      <c r="L24" s="26"/>
      <c r="M24" s="24" t="e">
        <f>RANK(L24,L$5:L$28,1)</f>
        <v>#N/A</v>
      </c>
      <c r="N24" s="22"/>
      <c r="O24" s="24" t="e">
        <f>RANK(N24,N$5:N$28,1)</f>
        <v>#N/A</v>
      </c>
      <c r="P24" s="26"/>
      <c r="Q24" s="24" t="e">
        <f>RANK(P24,P$5:P$28,1)</f>
        <v>#N/A</v>
      </c>
      <c r="R24" s="26"/>
      <c r="S24" s="24" t="e">
        <f>RANK(R24,R$5:R$28,1)</f>
        <v>#N/A</v>
      </c>
      <c r="T24" s="26"/>
      <c r="U24" s="24" t="e">
        <f>RANK(T24,T$5:T$28,1)</f>
        <v>#N/A</v>
      </c>
      <c r="V24" s="22"/>
      <c r="W24" s="24" t="e">
        <f>RANK(V24,V$5:V$28,1)</f>
        <v>#N/A</v>
      </c>
      <c r="X24" s="26"/>
      <c r="Y24" s="24" t="e">
        <f>RANK(X24,X$5:X$28,1)</f>
        <v>#N/A</v>
      </c>
      <c r="Z24" s="26"/>
      <c r="AA24" s="24" t="e">
        <f>RANK(Z24,Z$5:Z$28,1)</f>
        <v>#N/A</v>
      </c>
      <c r="AB24" s="18" t="e">
        <f>AVERAGEIF(D24:AA24,"&gt;25")</f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>RANK(D25,D$5:D$28,1)</f>
        <v>#N/A</v>
      </c>
      <c r="F25" s="22"/>
      <c r="G25" s="24" t="e">
        <f>RANK(F25,F$5:F$28,1)</f>
        <v>#N/A</v>
      </c>
      <c r="H25" s="26"/>
      <c r="I25" s="24" t="e">
        <f>RANK(H25,H$5:H$28,1)</f>
        <v>#N/A</v>
      </c>
      <c r="J25" s="26"/>
      <c r="K25" s="24" t="e">
        <f>RANK(J25,J$5:J$28,1)</f>
        <v>#N/A</v>
      </c>
      <c r="L25" s="26"/>
      <c r="M25" s="24" t="e">
        <f>RANK(L25,L$5:L$28,1)</f>
        <v>#N/A</v>
      </c>
      <c r="N25" s="22"/>
      <c r="O25" s="24" t="e">
        <f>RANK(N25,N$5:N$28,1)</f>
        <v>#N/A</v>
      </c>
      <c r="P25" s="26"/>
      <c r="Q25" s="24" t="e">
        <f>RANK(P25,P$5:P$28,1)</f>
        <v>#N/A</v>
      </c>
      <c r="R25" s="26"/>
      <c r="S25" s="24" t="e">
        <f>RANK(R25,R$5:R$28,1)</f>
        <v>#N/A</v>
      </c>
      <c r="T25" s="26"/>
      <c r="U25" s="24" t="e">
        <f>RANK(T25,T$5:T$28,1)</f>
        <v>#N/A</v>
      </c>
      <c r="V25" s="22"/>
      <c r="W25" s="24" t="e">
        <f>RANK(V25,V$5:V$28,1)</f>
        <v>#N/A</v>
      </c>
      <c r="X25" s="26"/>
      <c r="Y25" s="24" t="e">
        <f>RANK(X25,X$5:X$28,1)</f>
        <v>#N/A</v>
      </c>
      <c r="Z25" s="26"/>
      <c r="AA25" s="24" t="e">
        <f>RANK(Z25,Z$5:Z$28,1)</f>
        <v>#N/A</v>
      </c>
      <c r="AB25" s="18" t="e">
        <f>AVERAGEIF(D25:AA25,"&gt;25")</f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>RANK(D26,D$5:D$28,1)</f>
        <v>#N/A</v>
      </c>
      <c r="F26" s="22"/>
      <c r="G26" s="24" t="e">
        <f>RANK(F26,F$5:F$28,1)</f>
        <v>#N/A</v>
      </c>
      <c r="H26" s="26"/>
      <c r="I26" s="24" t="e">
        <f>RANK(H26,H$5:H$28,1)</f>
        <v>#N/A</v>
      </c>
      <c r="J26" s="26"/>
      <c r="K26" s="24" t="e">
        <f>RANK(J26,J$5:J$28,1)</f>
        <v>#N/A</v>
      </c>
      <c r="L26" s="26"/>
      <c r="M26" s="24" t="e">
        <f>RANK(L26,L$5:L$28,1)</f>
        <v>#N/A</v>
      </c>
      <c r="N26" s="22"/>
      <c r="O26" s="24" t="e">
        <f>RANK(N26,N$5:N$28,1)</f>
        <v>#N/A</v>
      </c>
      <c r="P26" s="26"/>
      <c r="Q26" s="24" t="e">
        <f>RANK(P26,P$5:P$28,1)</f>
        <v>#N/A</v>
      </c>
      <c r="R26" s="26"/>
      <c r="S26" s="24" t="e">
        <f>RANK(R26,R$5:R$28,1)</f>
        <v>#N/A</v>
      </c>
      <c r="T26" s="26"/>
      <c r="U26" s="24" t="e">
        <f>RANK(T26,T$5:T$28,1)</f>
        <v>#N/A</v>
      </c>
      <c r="V26" s="22"/>
      <c r="W26" s="24" t="e">
        <f>RANK(V26,V$5:V$28,1)</f>
        <v>#N/A</v>
      </c>
      <c r="X26" s="26"/>
      <c r="Y26" s="24" t="e">
        <f>RANK(X26,X$5:X$28,1)</f>
        <v>#N/A</v>
      </c>
      <c r="Z26" s="26"/>
      <c r="AA26" s="24" t="e">
        <f>RANK(Z26,Z$5:Z$28,1)</f>
        <v>#N/A</v>
      </c>
      <c r="AB26" s="18" t="e">
        <f>AVERAGEIF(D26:AA26,"&gt;25")</f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>RANK(D27,D$5:D$28,1)</f>
        <v>#N/A</v>
      </c>
      <c r="F27" s="22"/>
      <c r="G27" s="24" t="e">
        <f>RANK(F27,F$5:F$28,1)</f>
        <v>#N/A</v>
      </c>
      <c r="H27" s="26"/>
      <c r="I27" s="24" t="e">
        <f>RANK(H27,H$5:H$28,1)</f>
        <v>#N/A</v>
      </c>
      <c r="J27" s="26"/>
      <c r="K27" s="24" t="e">
        <f>RANK(J27,J$5:J$28,1)</f>
        <v>#N/A</v>
      </c>
      <c r="L27" s="26"/>
      <c r="M27" s="24" t="e">
        <f>RANK(L27,L$5:L$28,1)</f>
        <v>#N/A</v>
      </c>
      <c r="N27" s="22"/>
      <c r="O27" s="24" t="e">
        <f>RANK(N27,N$5:N$28,1)</f>
        <v>#N/A</v>
      </c>
      <c r="P27" s="26"/>
      <c r="Q27" s="24" t="e">
        <f>RANK(P27,P$5:P$28,1)</f>
        <v>#N/A</v>
      </c>
      <c r="R27" s="26"/>
      <c r="S27" s="24" t="e">
        <f>RANK(R27,R$5:R$28,1)</f>
        <v>#N/A</v>
      </c>
      <c r="T27" s="26"/>
      <c r="U27" s="24" t="e">
        <f>RANK(T27,T$5:T$28,1)</f>
        <v>#N/A</v>
      </c>
      <c r="V27" s="22"/>
      <c r="W27" s="24" t="e">
        <f>RANK(V27,V$5:V$28,1)</f>
        <v>#N/A</v>
      </c>
      <c r="X27" s="26"/>
      <c r="Y27" s="24" t="e">
        <f>RANK(X27,X$5:X$28,1)</f>
        <v>#N/A</v>
      </c>
      <c r="Z27" s="26"/>
      <c r="AA27" s="24" t="e">
        <f>RANK(Z27,Z$5:Z$28,1)</f>
        <v>#N/A</v>
      </c>
      <c r="AB27" s="18" t="e">
        <f>AVERAGEIF(D27:AA27,"&gt;25")</f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>RANK(D28,D$5:D$28,1)</f>
        <v>#N/A</v>
      </c>
      <c r="F28" s="34"/>
      <c r="G28" s="35" t="e">
        <f>RANK(F28,F$5:F$28,1)</f>
        <v>#N/A</v>
      </c>
      <c r="H28" s="36"/>
      <c r="I28" s="35" t="e">
        <f>RANK(H28,H$5:H$28,1)</f>
        <v>#N/A</v>
      </c>
      <c r="J28" s="36"/>
      <c r="K28" s="35" t="e">
        <f>RANK(J28,J$5:J$28,1)</f>
        <v>#N/A</v>
      </c>
      <c r="L28" s="36"/>
      <c r="M28" s="35" t="e">
        <f>RANK(L28,L$5:L$28,1)</f>
        <v>#N/A</v>
      </c>
      <c r="N28" s="34"/>
      <c r="O28" s="35" t="e">
        <f>RANK(N28,N$5:N$28,1)</f>
        <v>#N/A</v>
      </c>
      <c r="P28" s="36"/>
      <c r="Q28" s="35" t="e">
        <f>RANK(P28,P$5:P$28,1)</f>
        <v>#N/A</v>
      </c>
      <c r="R28" s="36"/>
      <c r="S28" s="35" t="e">
        <f>RANK(R28,R$5:R$28,1)</f>
        <v>#N/A</v>
      </c>
      <c r="T28" s="36"/>
      <c r="U28" s="35" t="e">
        <f>RANK(T28,T$5:T$28,1)</f>
        <v>#N/A</v>
      </c>
      <c r="V28" s="34"/>
      <c r="W28" s="35" t="e">
        <f>RANK(V28,V$5:V$28,1)</f>
        <v>#N/A</v>
      </c>
      <c r="X28" s="36"/>
      <c r="Y28" s="35" t="e">
        <f>RANK(X28,X$5:X$28,1)</f>
        <v>#N/A</v>
      </c>
      <c r="Z28" s="36"/>
      <c r="AA28" s="35" t="e">
        <f>RANK(Z28,Z$5:Z$28,1)</f>
        <v>#N/A</v>
      </c>
      <c r="AB28" s="18" t="e">
        <f>AVERAGEIF(D28:AA28,"&gt;25")</f>
        <v>#DIV/0!</v>
      </c>
    </row>
    <row r="29" spans="1:29" ht="30" customHeight="1" thickBot="1" x14ac:dyDescent="0.25">
      <c r="A29" s="84" t="s">
        <v>9</v>
      </c>
      <c r="B29" s="85"/>
      <c r="C29" s="37">
        <v>10</v>
      </c>
      <c r="D29" s="38">
        <f ca="1">AVERAGEIF(OFFSET(D5,0,0,$C29), "&gt;25")</f>
        <v>39.260000000000005</v>
      </c>
      <c r="E29" s="39">
        <f ca="1">RANK(D29,$D30:$O30,1)</f>
        <v>1</v>
      </c>
      <c r="F29" s="38">
        <f ca="1">AVERAGEIF(OFFSET(F5,0,0,$C29), "&gt;25")</f>
        <v>39.849000000000004</v>
      </c>
      <c r="G29" s="39">
        <f ca="1">RANK(F29,$D30:$O30,1)</f>
        <v>12</v>
      </c>
      <c r="H29" s="40">
        <f ca="1">AVERAGEIF(OFFSET(H5,0,0,$C29), "&gt;25")</f>
        <v>39.346000000000004</v>
      </c>
      <c r="I29" s="39">
        <f ca="1">RANK(H29,$D30:$O30,1)</f>
        <v>2</v>
      </c>
      <c r="J29" s="38">
        <f ca="1">AVERAGEIF(OFFSET(J5,0,0,$C29), "&gt;25")</f>
        <v>39.647000000000006</v>
      </c>
      <c r="K29" s="39">
        <f ca="1">RANK(J29,$D30:$O30,1)</f>
        <v>10</v>
      </c>
      <c r="L29" s="40">
        <f ca="1">AVERAGEIF(OFFSET(L5,0,0,$C29), "&gt;25")</f>
        <v>39.646999999999998</v>
      </c>
      <c r="M29" s="39">
        <f ca="1">RANK(L29,$D30:$O30,1)</f>
        <v>9</v>
      </c>
      <c r="N29" s="38">
        <f ca="1">AVERAGEIF(OFFSET(N5,0,0,$C29), "&gt;25")</f>
        <v>39.573999999999998</v>
      </c>
      <c r="O29" s="39">
        <f ca="1">RANK(N29,$D30:$O30,1)</f>
        <v>5</v>
      </c>
      <c r="P29" s="40">
        <f ca="1">AVERAGEIF(OFFSET(P5,0,0,$C29), "&gt;25")</f>
        <v>39.730000000000004</v>
      </c>
      <c r="Q29" s="39">
        <f ca="1">RANK(P29,$D30:$O30,1)</f>
        <v>11</v>
      </c>
      <c r="R29" s="38">
        <f ca="1">AVERAGEIF(OFFSET(R5,0,0,$C29), "&gt;25")</f>
        <v>39.585999999999999</v>
      </c>
      <c r="S29" s="39">
        <f ca="1">RANK(R29,$D30:$O30,1)</f>
        <v>7</v>
      </c>
      <c r="T29" s="40">
        <f ca="1">AVERAGEIF(OFFSET(T5,0,0,$C29), "&gt;25")</f>
        <v>39.521000000000001</v>
      </c>
      <c r="U29" s="39">
        <f ca="1">RANK(T29,$D30:$O30,1)</f>
        <v>4</v>
      </c>
      <c r="V29" s="38">
        <f ca="1">AVERAGEIF(OFFSET(V5,0,0,$C29), "&gt;25")</f>
        <v>39.576000000000001</v>
      </c>
      <c r="W29" s="39">
        <f ca="1">RANK(V29,$D30:$O30,1)</f>
        <v>6</v>
      </c>
      <c r="X29" s="38">
        <f ca="1">AVERAGEIF(OFFSET(X5,0,0,$C29), "&gt;25")</f>
        <v>39.451000000000001</v>
      </c>
      <c r="Y29" s="39">
        <f ca="1">RANK(X29,$D30:$O30,1)</f>
        <v>3</v>
      </c>
      <c r="Z29" s="38">
        <f ca="1">AVERAGEIF(OFFSET(Z5,0,0,$C29), "&gt;25")</f>
        <v>39.588999999999992</v>
      </c>
      <c r="AA29" s="39">
        <f ca="1">RANK(Z29,$D30:$O30,1)</f>
        <v>8</v>
      </c>
      <c r="AB29" s="41">
        <f>AVERAGEIF(AB5:AB28, "&gt;25")</f>
        <v>39.956666666666663</v>
      </c>
    </row>
    <row r="30" spans="1:29" ht="30" customHeight="1" x14ac:dyDescent="0.2">
      <c r="D30" s="42">
        <f ca="1">OFFSET($D$29,0,(COLUMN()-4)*2 )</f>
        <v>39.260000000000005</v>
      </c>
      <c r="E30" s="42">
        <f t="shared" ref="E30:O30" ca="1" si="13">OFFSET($D$29,0,(COLUMN()-4)*2 )</f>
        <v>39.849000000000004</v>
      </c>
      <c r="F30" s="42">
        <f t="shared" ca="1" si="13"/>
        <v>39.346000000000004</v>
      </c>
      <c r="G30" s="42">
        <f t="shared" ca="1" si="13"/>
        <v>39.647000000000006</v>
      </c>
      <c r="H30" s="42">
        <f t="shared" ca="1" si="13"/>
        <v>39.646999999999998</v>
      </c>
      <c r="I30" s="42">
        <f t="shared" ca="1" si="13"/>
        <v>39.573999999999998</v>
      </c>
      <c r="J30" s="42">
        <f t="shared" ca="1" si="13"/>
        <v>39.730000000000004</v>
      </c>
      <c r="K30" s="42">
        <f t="shared" ca="1" si="13"/>
        <v>39.585999999999999</v>
      </c>
      <c r="L30" s="42">
        <f t="shared" ca="1" si="13"/>
        <v>39.521000000000001</v>
      </c>
      <c r="M30" s="42">
        <f t="shared" ca="1" si="13"/>
        <v>39.576000000000001</v>
      </c>
      <c r="N30" s="42">
        <f t="shared" ca="1" si="13"/>
        <v>39.451000000000001</v>
      </c>
      <c r="O30" s="42">
        <f t="shared" ca="1" si="13"/>
        <v>39.588999999999992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23">
    <sortCondition ref="AB5:AB23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1"/>
  <sheetViews>
    <sheetView zoomScale="60" zoomScaleNormal="60" workbookViewId="0">
      <selection activeCell="R17" sqref="R17"/>
    </sheetView>
  </sheetViews>
  <sheetFormatPr defaultColWidth="8.85546875" defaultRowHeight="12.75" x14ac:dyDescent="0.2"/>
  <cols>
    <col min="1" max="1" width="6.140625" style="1" customWidth="1"/>
    <col min="2" max="2" width="34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6</v>
      </c>
      <c r="O4" s="9" t="s">
        <v>4</v>
      </c>
      <c r="P4" s="46">
        <v>7</v>
      </c>
      <c r="Q4" s="9" t="s">
        <v>4</v>
      </c>
      <c r="R4" s="46">
        <v>8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40</v>
      </c>
      <c r="C5" s="14">
        <v>15</v>
      </c>
      <c r="D5" s="59">
        <v>42.48</v>
      </c>
      <c r="E5" s="62">
        <f t="shared" ref="E5:E17" si="0">RANK(D5,D$5:D$28,1)</f>
        <v>2</v>
      </c>
      <c r="F5" s="59">
        <v>42.27</v>
      </c>
      <c r="G5" s="60">
        <f t="shared" ref="G5:G17" si="1">RANK(F5,F$5:F$28,1)</f>
        <v>3</v>
      </c>
      <c r="H5" s="61">
        <v>42.11</v>
      </c>
      <c r="I5" s="16">
        <f t="shared" ref="I5:I17" si="2">RANK(H5,H$5:H$28,1)</f>
        <v>1</v>
      </c>
      <c r="J5" s="61">
        <v>42.34</v>
      </c>
      <c r="K5" s="60">
        <f t="shared" ref="K5:K17" si="3">RANK(J5,J$5:J$28,1)</f>
        <v>4</v>
      </c>
      <c r="L5" s="61">
        <v>41.96</v>
      </c>
      <c r="M5" s="16">
        <f t="shared" ref="M5:M17" si="4">RANK(L5,L$5:L$28,1)</f>
        <v>3</v>
      </c>
      <c r="N5" s="59">
        <v>42.25</v>
      </c>
      <c r="O5" s="60">
        <f t="shared" ref="O5:O17" si="5">RANK(N5,N$5:N$28,1)</f>
        <v>2</v>
      </c>
      <c r="P5" s="61">
        <v>42.62</v>
      </c>
      <c r="Q5" s="16">
        <f t="shared" ref="Q5:Q17" si="6">RANK(P5,P$5:P$28,1)</f>
        <v>1</v>
      </c>
      <c r="R5" s="61">
        <v>41.71</v>
      </c>
      <c r="S5" s="60">
        <f t="shared" ref="S5:S17" si="7">RANK(R5,R$5:R$28,1)</f>
        <v>1</v>
      </c>
      <c r="T5" s="61">
        <v>42.32</v>
      </c>
      <c r="U5" s="60">
        <f t="shared" ref="U5:U17" si="8">RANK(T5,T$5:T$28,1)</f>
        <v>1</v>
      </c>
      <c r="V5" s="59">
        <v>42.42</v>
      </c>
      <c r="W5" s="16">
        <f t="shared" ref="W5:W17" si="9">RANK(V5,V$5:V$28,1)</f>
        <v>1</v>
      </c>
      <c r="X5" s="50">
        <v>42.13</v>
      </c>
      <c r="Y5" s="16">
        <f t="shared" ref="Y5:Y17" si="10">RANK(X5,X$5:X$28,1)</f>
        <v>2</v>
      </c>
      <c r="Z5" s="61">
        <v>42.69</v>
      </c>
      <c r="AA5" s="16">
        <f t="shared" ref="AA5:AA17" si="11">RANK(Z5,Z$5:Z$28,1)</f>
        <v>2</v>
      </c>
      <c r="AB5" s="18">
        <f t="shared" ref="AB5:AB17" si="12">AVERAGEIF(D5:AA5,"&gt;25")</f>
        <v>42.274999999999999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55">
        <v>42.41</v>
      </c>
      <c r="E6" s="56">
        <f t="shared" si="0"/>
        <v>1</v>
      </c>
      <c r="F6" s="55">
        <v>42.09</v>
      </c>
      <c r="G6" s="57">
        <f t="shared" si="1"/>
        <v>1</v>
      </c>
      <c r="H6" s="58">
        <v>42.16</v>
      </c>
      <c r="I6" s="24">
        <f t="shared" si="2"/>
        <v>2</v>
      </c>
      <c r="J6" s="58">
        <v>42.2</v>
      </c>
      <c r="K6" s="57">
        <f t="shared" si="3"/>
        <v>1</v>
      </c>
      <c r="L6" s="58">
        <v>41.82</v>
      </c>
      <c r="M6" s="24">
        <f t="shared" si="4"/>
        <v>1</v>
      </c>
      <c r="N6" s="55">
        <v>42.19</v>
      </c>
      <c r="O6" s="57">
        <f t="shared" si="5"/>
        <v>1</v>
      </c>
      <c r="P6" s="58">
        <v>42.9</v>
      </c>
      <c r="Q6" s="24">
        <f t="shared" si="6"/>
        <v>2</v>
      </c>
      <c r="R6" s="58">
        <v>41.92</v>
      </c>
      <c r="S6" s="57">
        <f t="shared" si="7"/>
        <v>2</v>
      </c>
      <c r="T6" s="26">
        <v>42.38</v>
      </c>
      <c r="U6" s="24">
        <f t="shared" si="8"/>
        <v>2</v>
      </c>
      <c r="V6" s="27">
        <v>42.92</v>
      </c>
      <c r="W6" s="24">
        <f t="shared" si="9"/>
        <v>6</v>
      </c>
      <c r="X6" s="58">
        <v>42.29</v>
      </c>
      <c r="Y6" s="57">
        <f t="shared" si="10"/>
        <v>3</v>
      </c>
      <c r="Z6" s="58">
        <v>42.39</v>
      </c>
      <c r="AA6" s="24">
        <f t="shared" si="11"/>
        <v>1</v>
      </c>
      <c r="AB6" s="18">
        <f t="shared" si="12"/>
        <v>42.305833333333332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31</v>
      </c>
      <c r="C7" s="21" t="s">
        <v>7</v>
      </c>
      <c r="D7" s="55">
        <v>42.49</v>
      </c>
      <c r="E7" s="56">
        <f t="shared" si="0"/>
        <v>3</v>
      </c>
      <c r="F7" s="55">
        <v>42.51</v>
      </c>
      <c r="G7" s="57">
        <f t="shared" si="1"/>
        <v>4</v>
      </c>
      <c r="H7" s="58">
        <v>42.95</v>
      </c>
      <c r="I7" s="24">
        <f t="shared" si="2"/>
        <v>9</v>
      </c>
      <c r="J7" s="26">
        <v>42.27</v>
      </c>
      <c r="K7" s="24">
        <f t="shared" si="3"/>
        <v>2</v>
      </c>
      <c r="L7" s="25">
        <v>41.86</v>
      </c>
      <c r="M7" s="24">
        <f t="shared" si="4"/>
        <v>2</v>
      </c>
      <c r="N7" s="55">
        <v>42.69</v>
      </c>
      <c r="O7" s="57">
        <f t="shared" si="5"/>
        <v>6</v>
      </c>
      <c r="P7" s="58">
        <v>43.56</v>
      </c>
      <c r="Q7" s="57">
        <f t="shared" si="6"/>
        <v>11</v>
      </c>
      <c r="R7" s="58">
        <v>42.02</v>
      </c>
      <c r="S7" s="57">
        <f t="shared" si="7"/>
        <v>3</v>
      </c>
      <c r="T7" s="58">
        <v>42.73</v>
      </c>
      <c r="U7" s="57">
        <f t="shared" si="8"/>
        <v>3</v>
      </c>
      <c r="V7" s="55">
        <v>42.43</v>
      </c>
      <c r="W7" s="57">
        <f t="shared" si="9"/>
        <v>2</v>
      </c>
      <c r="X7" s="58">
        <v>41.92</v>
      </c>
      <c r="Y7" s="57">
        <f t="shared" si="10"/>
        <v>1</v>
      </c>
      <c r="Z7" s="58">
        <v>42.7</v>
      </c>
      <c r="AA7" s="24">
        <f t="shared" si="11"/>
        <v>3</v>
      </c>
      <c r="AB7" s="18">
        <f t="shared" si="12"/>
        <v>42.510833333333331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27</v>
      </c>
      <c r="C8" s="21" t="s">
        <v>7</v>
      </c>
      <c r="D8" s="27">
        <v>43.06</v>
      </c>
      <c r="E8" s="23">
        <f t="shared" si="0"/>
        <v>7</v>
      </c>
      <c r="F8" s="55">
        <v>42.14</v>
      </c>
      <c r="G8" s="24">
        <f t="shared" si="1"/>
        <v>2</v>
      </c>
      <c r="H8" s="58">
        <v>42.43</v>
      </c>
      <c r="I8" s="57">
        <f t="shared" si="2"/>
        <v>3</v>
      </c>
      <c r="J8" s="58">
        <v>42.29</v>
      </c>
      <c r="K8" s="57">
        <f t="shared" si="3"/>
        <v>3</v>
      </c>
      <c r="L8" s="58">
        <v>42.3</v>
      </c>
      <c r="M8" s="24">
        <f t="shared" si="4"/>
        <v>5</v>
      </c>
      <c r="N8" s="55">
        <v>42.31</v>
      </c>
      <c r="O8" s="57">
        <f t="shared" si="5"/>
        <v>3</v>
      </c>
      <c r="P8" s="58">
        <v>43.19</v>
      </c>
      <c r="Q8" s="57">
        <f t="shared" si="6"/>
        <v>6</v>
      </c>
      <c r="R8" s="58">
        <v>42.41</v>
      </c>
      <c r="S8" s="57">
        <f t="shared" si="7"/>
        <v>9</v>
      </c>
      <c r="T8" s="58">
        <v>43.02</v>
      </c>
      <c r="U8" s="57">
        <f t="shared" si="8"/>
        <v>8</v>
      </c>
      <c r="V8" s="55">
        <v>42.73</v>
      </c>
      <c r="W8" s="57">
        <f t="shared" si="9"/>
        <v>3</v>
      </c>
      <c r="X8" s="58">
        <v>42.67</v>
      </c>
      <c r="Y8" s="57">
        <f t="shared" si="10"/>
        <v>6</v>
      </c>
      <c r="Z8" s="58">
        <v>42.82</v>
      </c>
      <c r="AA8" s="24">
        <f t="shared" si="11"/>
        <v>4</v>
      </c>
      <c r="AB8" s="18">
        <f t="shared" si="12"/>
        <v>42.614166666666669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29</v>
      </c>
      <c r="C9" s="21">
        <v>10</v>
      </c>
      <c r="D9" s="55">
        <v>42.94</v>
      </c>
      <c r="E9" s="23">
        <f t="shared" si="0"/>
        <v>4</v>
      </c>
      <c r="F9" s="22">
        <v>42.53</v>
      </c>
      <c r="G9" s="24">
        <f t="shared" si="1"/>
        <v>6</v>
      </c>
      <c r="H9" s="25">
        <v>42.64</v>
      </c>
      <c r="I9" s="24">
        <f t="shared" si="2"/>
        <v>5</v>
      </c>
      <c r="J9" s="58">
        <v>42.57</v>
      </c>
      <c r="K9" s="24">
        <f t="shared" si="3"/>
        <v>5</v>
      </c>
      <c r="L9" s="58">
        <v>42.35</v>
      </c>
      <c r="M9" s="24">
        <f t="shared" si="4"/>
        <v>6</v>
      </c>
      <c r="N9" s="55">
        <v>42.5</v>
      </c>
      <c r="O9" s="57">
        <f t="shared" si="5"/>
        <v>5</v>
      </c>
      <c r="P9" s="58">
        <v>43.07</v>
      </c>
      <c r="Q9" s="57">
        <f t="shared" si="6"/>
        <v>4</v>
      </c>
      <c r="R9" s="58">
        <v>42.06</v>
      </c>
      <c r="S9" s="57">
        <f t="shared" si="7"/>
        <v>4</v>
      </c>
      <c r="T9" s="58">
        <v>42.77</v>
      </c>
      <c r="U9" s="57">
        <f t="shared" si="8"/>
        <v>4</v>
      </c>
      <c r="V9" s="55">
        <v>42.98</v>
      </c>
      <c r="W9" s="57">
        <f t="shared" si="9"/>
        <v>7</v>
      </c>
      <c r="X9" s="58">
        <v>42.41</v>
      </c>
      <c r="Y9" s="57">
        <f t="shared" si="10"/>
        <v>5</v>
      </c>
      <c r="Z9" s="58">
        <v>42.83</v>
      </c>
      <c r="AA9" s="24">
        <f t="shared" si="11"/>
        <v>5</v>
      </c>
      <c r="AB9" s="18">
        <f t="shared" si="12"/>
        <v>42.637500000000003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32</v>
      </c>
      <c r="C10" s="21" t="s">
        <v>7</v>
      </c>
      <c r="D10" s="55">
        <v>42.95</v>
      </c>
      <c r="E10" s="56">
        <f t="shared" si="0"/>
        <v>5</v>
      </c>
      <c r="F10" s="55">
        <v>42.51</v>
      </c>
      <c r="G10" s="57">
        <f t="shared" si="1"/>
        <v>4</v>
      </c>
      <c r="H10" s="58">
        <v>42.9</v>
      </c>
      <c r="I10" s="24">
        <f t="shared" si="2"/>
        <v>8</v>
      </c>
      <c r="J10" s="58">
        <v>42.69</v>
      </c>
      <c r="K10" s="57">
        <f t="shared" si="3"/>
        <v>8</v>
      </c>
      <c r="L10" s="58">
        <v>42.28</v>
      </c>
      <c r="M10" s="24">
        <f t="shared" si="4"/>
        <v>4</v>
      </c>
      <c r="N10" s="55">
        <v>42.49</v>
      </c>
      <c r="O10" s="57">
        <f t="shared" si="5"/>
        <v>4</v>
      </c>
      <c r="P10" s="58">
        <v>43.01</v>
      </c>
      <c r="Q10" s="24">
        <f t="shared" si="6"/>
        <v>3</v>
      </c>
      <c r="R10" s="58">
        <v>42.26</v>
      </c>
      <c r="S10" s="57">
        <f t="shared" si="7"/>
        <v>5</v>
      </c>
      <c r="T10" s="58">
        <v>42.88</v>
      </c>
      <c r="U10" s="57">
        <f t="shared" si="8"/>
        <v>6</v>
      </c>
      <c r="V10" s="55">
        <v>43.01</v>
      </c>
      <c r="W10" s="24">
        <f t="shared" si="9"/>
        <v>8</v>
      </c>
      <c r="X10" s="26">
        <v>42.8</v>
      </c>
      <c r="Y10" s="24">
        <f t="shared" si="10"/>
        <v>9</v>
      </c>
      <c r="Z10" s="25">
        <v>43.17</v>
      </c>
      <c r="AA10" s="24">
        <f t="shared" si="11"/>
        <v>8</v>
      </c>
      <c r="AB10" s="18">
        <f t="shared" si="12"/>
        <v>42.745833333333337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37</v>
      </c>
      <c r="C11" s="21">
        <v>15</v>
      </c>
      <c r="D11" s="55">
        <v>42.98</v>
      </c>
      <c r="E11" s="56">
        <f t="shared" si="0"/>
        <v>6</v>
      </c>
      <c r="F11" s="55">
        <v>42.73</v>
      </c>
      <c r="G11" s="57">
        <f t="shared" si="1"/>
        <v>7</v>
      </c>
      <c r="H11" s="58">
        <v>42.55</v>
      </c>
      <c r="I11" s="24">
        <f t="shared" si="2"/>
        <v>4</v>
      </c>
      <c r="J11" s="25">
        <v>42.65</v>
      </c>
      <c r="K11" s="24">
        <f t="shared" si="3"/>
        <v>7</v>
      </c>
      <c r="L11" s="58">
        <v>42.61</v>
      </c>
      <c r="M11" s="24">
        <f t="shared" si="4"/>
        <v>9</v>
      </c>
      <c r="N11" s="55">
        <v>42.9</v>
      </c>
      <c r="O11" s="57">
        <f t="shared" si="5"/>
        <v>8</v>
      </c>
      <c r="P11" s="58">
        <v>43.08</v>
      </c>
      <c r="Q11" s="57">
        <f t="shared" si="6"/>
        <v>5</v>
      </c>
      <c r="R11" s="58">
        <v>42.34</v>
      </c>
      <c r="S11" s="57">
        <f t="shared" si="7"/>
        <v>7</v>
      </c>
      <c r="T11" s="58">
        <v>42.84</v>
      </c>
      <c r="U11" s="57">
        <f t="shared" si="8"/>
        <v>5</v>
      </c>
      <c r="V11" s="55">
        <v>42.8</v>
      </c>
      <c r="W11" s="57">
        <f t="shared" si="9"/>
        <v>4</v>
      </c>
      <c r="X11" s="58">
        <v>42.37</v>
      </c>
      <c r="Y11" s="57">
        <f t="shared" si="10"/>
        <v>4</v>
      </c>
      <c r="Z11" s="58">
        <v>43.23</v>
      </c>
      <c r="AA11" s="24">
        <f t="shared" si="11"/>
        <v>11</v>
      </c>
      <c r="AB11" s="18">
        <f t="shared" si="12"/>
        <v>42.756666666666661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8</v>
      </c>
      <c r="C12" s="21"/>
      <c r="D12" s="55">
        <v>43.09</v>
      </c>
      <c r="E12" s="56">
        <f t="shared" si="0"/>
        <v>8</v>
      </c>
      <c r="F12" s="55">
        <v>42.73</v>
      </c>
      <c r="G12" s="57">
        <f t="shared" si="1"/>
        <v>7</v>
      </c>
      <c r="H12" s="58">
        <v>42.79</v>
      </c>
      <c r="I12" s="24">
        <f t="shared" si="2"/>
        <v>7</v>
      </c>
      <c r="J12" s="58">
        <v>42.62</v>
      </c>
      <c r="K12" s="57">
        <f t="shared" si="3"/>
        <v>6</v>
      </c>
      <c r="L12" s="58">
        <v>42.48</v>
      </c>
      <c r="M12" s="24">
        <f t="shared" si="4"/>
        <v>7</v>
      </c>
      <c r="N12" s="55">
        <v>42.92</v>
      </c>
      <c r="O12" s="57">
        <f t="shared" si="5"/>
        <v>9</v>
      </c>
      <c r="P12" s="58">
        <v>43.35</v>
      </c>
      <c r="Q12" s="24">
        <f t="shared" si="6"/>
        <v>8</v>
      </c>
      <c r="R12" s="26">
        <v>42.3</v>
      </c>
      <c r="S12" s="43">
        <f t="shared" si="7"/>
        <v>6</v>
      </c>
      <c r="T12" s="58">
        <v>43.16</v>
      </c>
      <c r="U12" s="57">
        <f t="shared" si="8"/>
        <v>10</v>
      </c>
      <c r="V12" s="55">
        <v>42.81</v>
      </c>
      <c r="W12" s="57">
        <f t="shared" si="9"/>
        <v>5</v>
      </c>
      <c r="X12" s="58">
        <v>43.04</v>
      </c>
      <c r="Y12" s="57">
        <f t="shared" si="10"/>
        <v>12</v>
      </c>
      <c r="Z12" s="58">
        <v>43.18</v>
      </c>
      <c r="AA12" s="24">
        <f t="shared" si="11"/>
        <v>9</v>
      </c>
      <c r="AB12" s="18">
        <f t="shared" si="12"/>
        <v>42.872500000000002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11</v>
      </c>
      <c r="C13" s="21">
        <v>15</v>
      </c>
      <c r="D13" s="22">
        <v>43.38</v>
      </c>
      <c r="E13" s="23">
        <f t="shared" si="0"/>
        <v>11</v>
      </c>
      <c r="F13" s="27">
        <v>43.18</v>
      </c>
      <c r="G13" s="24">
        <f t="shared" si="1"/>
        <v>11</v>
      </c>
      <c r="H13" s="58">
        <v>42.72</v>
      </c>
      <c r="I13" s="57">
        <f t="shared" si="2"/>
        <v>6</v>
      </c>
      <c r="J13" s="58">
        <v>43.01</v>
      </c>
      <c r="K13" s="57">
        <f t="shared" si="3"/>
        <v>9</v>
      </c>
      <c r="L13" s="58">
        <v>42.52</v>
      </c>
      <c r="M13" s="24">
        <f t="shared" si="4"/>
        <v>8</v>
      </c>
      <c r="N13" s="55">
        <v>42.93</v>
      </c>
      <c r="O13" s="57">
        <f t="shared" si="5"/>
        <v>10</v>
      </c>
      <c r="P13" s="58">
        <v>43.29</v>
      </c>
      <c r="Q13" s="57">
        <f t="shared" si="6"/>
        <v>7</v>
      </c>
      <c r="R13" s="58">
        <v>42.4</v>
      </c>
      <c r="S13" s="57">
        <f t="shared" si="7"/>
        <v>8</v>
      </c>
      <c r="T13" s="58">
        <v>43.2</v>
      </c>
      <c r="U13" s="57">
        <f t="shared" si="8"/>
        <v>11</v>
      </c>
      <c r="V13" s="55">
        <v>43.33</v>
      </c>
      <c r="W13" s="57">
        <f t="shared" si="9"/>
        <v>11</v>
      </c>
      <c r="X13" s="58">
        <v>42.78</v>
      </c>
      <c r="Y13" s="57">
        <f t="shared" si="10"/>
        <v>8</v>
      </c>
      <c r="Z13" s="58">
        <v>43.02</v>
      </c>
      <c r="AA13" s="24">
        <f t="shared" si="11"/>
        <v>6</v>
      </c>
      <c r="AB13" s="18">
        <f t="shared" si="12"/>
        <v>42.98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65</v>
      </c>
      <c r="C14" s="21" t="s">
        <v>7</v>
      </c>
      <c r="D14" s="55">
        <v>43.73</v>
      </c>
      <c r="E14" s="56">
        <f t="shared" si="0"/>
        <v>12</v>
      </c>
      <c r="F14" s="55">
        <v>43.11</v>
      </c>
      <c r="G14" s="57">
        <f t="shared" si="1"/>
        <v>10</v>
      </c>
      <c r="H14" s="58">
        <v>43.18</v>
      </c>
      <c r="I14" s="24">
        <f t="shared" si="2"/>
        <v>11</v>
      </c>
      <c r="J14" s="58">
        <v>43.11</v>
      </c>
      <c r="K14" s="57">
        <f t="shared" si="3"/>
        <v>10</v>
      </c>
      <c r="L14" s="58">
        <v>42.85</v>
      </c>
      <c r="M14" s="24">
        <f t="shared" si="4"/>
        <v>11</v>
      </c>
      <c r="N14" s="22">
        <v>42.77</v>
      </c>
      <c r="O14" s="24">
        <f t="shared" si="5"/>
        <v>7</v>
      </c>
      <c r="P14" s="25">
        <v>43.43</v>
      </c>
      <c r="Q14" s="24">
        <f t="shared" si="6"/>
        <v>9</v>
      </c>
      <c r="R14" s="58">
        <v>42.58</v>
      </c>
      <c r="S14" s="57">
        <f t="shared" si="7"/>
        <v>11</v>
      </c>
      <c r="T14" s="58">
        <v>42.89</v>
      </c>
      <c r="U14" s="57">
        <f t="shared" si="8"/>
        <v>7</v>
      </c>
      <c r="V14" s="55">
        <v>43.43</v>
      </c>
      <c r="W14" s="57">
        <f t="shared" si="9"/>
        <v>13</v>
      </c>
      <c r="X14" s="58">
        <v>42.93</v>
      </c>
      <c r="Y14" s="57">
        <f t="shared" si="10"/>
        <v>10</v>
      </c>
      <c r="Z14" s="58">
        <v>43.05</v>
      </c>
      <c r="AA14" s="24">
        <f t="shared" si="11"/>
        <v>7</v>
      </c>
      <c r="AB14" s="18">
        <f t="shared" si="12"/>
        <v>43.088333333333331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52</v>
      </c>
      <c r="C15" s="21" t="s">
        <v>7</v>
      </c>
      <c r="D15" s="55">
        <v>43.27</v>
      </c>
      <c r="E15" s="56">
        <f t="shared" si="0"/>
        <v>9</v>
      </c>
      <c r="F15" s="55">
        <v>43.19</v>
      </c>
      <c r="G15" s="57">
        <f t="shared" si="1"/>
        <v>12</v>
      </c>
      <c r="H15" s="58">
        <v>43.38</v>
      </c>
      <c r="I15" s="24">
        <f t="shared" si="2"/>
        <v>12</v>
      </c>
      <c r="J15" s="58">
        <v>43.32</v>
      </c>
      <c r="K15" s="57">
        <f t="shared" si="3"/>
        <v>13</v>
      </c>
      <c r="L15" s="58">
        <v>42.91</v>
      </c>
      <c r="M15" s="24">
        <f t="shared" si="4"/>
        <v>12</v>
      </c>
      <c r="N15" s="55">
        <v>43.22</v>
      </c>
      <c r="O15" s="24">
        <f t="shared" si="5"/>
        <v>12</v>
      </c>
      <c r="P15" s="26">
        <v>43.44</v>
      </c>
      <c r="Q15" s="24">
        <f t="shared" si="6"/>
        <v>10</v>
      </c>
      <c r="R15" s="25">
        <v>42.58</v>
      </c>
      <c r="S15" s="57">
        <f t="shared" si="7"/>
        <v>11</v>
      </c>
      <c r="T15" s="58">
        <v>43.07</v>
      </c>
      <c r="U15" s="57">
        <f t="shared" si="8"/>
        <v>9</v>
      </c>
      <c r="V15" s="55">
        <v>43.25</v>
      </c>
      <c r="W15" s="57">
        <f t="shared" si="9"/>
        <v>10</v>
      </c>
      <c r="X15" s="58">
        <v>42.74</v>
      </c>
      <c r="Y15" s="57">
        <f t="shared" si="10"/>
        <v>7</v>
      </c>
      <c r="Z15" s="58">
        <v>43.35</v>
      </c>
      <c r="AA15" s="24">
        <f t="shared" si="11"/>
        <v>12</v>
      </c>
      <c r="AB15" s="18">
        <f t="shared" si="12"/>
        <v>43.143333333333324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43</v>
      </c>
      <c r="C16" s="21">
        <v>15</v>
      </c>
      <c r="D16" s="55">
        <v>43.29</v>
      </c>
      <c r="E16" s="56">
        <f t="shared" si="0"/>
        <v>10</v>
      </c>
      <c r="F16" s="55">
        <v>43.02</v>
      </c>
      <c r="G16" s="57">
        <f t="shared" si="1"/>
        <v>9</v>
      </c>
      <c r="H16" s="58">
        <v>43.13</v>
      </c>
      <c r="I16" s="24">
        <f t="shared" si="2"/>
        <v>10</v>
      </c>
      <c r="J16" s="58">
        <v>43.2</v>
      </c>
      <c r="K16" s="57">
        <f t="shared" si="3"/>
        <v>11</v>
      </c>
      <c r="L16" s="58">
        <v>42.71</v>
      </c>
      <c r="M16" s="24">
        <f t="shared" si="4"/>
        <v>10</v>
      </c>
      <c r="N16" s="55">
        <v>43.12</v>
      </c>
      <c r="O16" s="57">
        <f t="shared" si="5"/>
        <v>11</v>
      </c>
      <c r="P16" s="58">
        <v>43.71</v>
      </c>
      <c r="Q16" s="24">
        <f t="shared" si="6"/>
        <v>12</v>
      </c>
      <c r="R16" s="58">
        <v>42.61</v>
      </c>
      <c r="S16" s="57">
        <f t="shared" si="7"/>
        <v>13</v>
      </c>
      <c r="T16" s="25">
        <v>44.06</v>
      </c>
      <c r="U16" s="24">
        <f t="shared" si="8"/>
        <v>13</v>
      </c>
      <c r="V16" s="55">
        <v>43.38</v>
      </c>
      <c r="W16" s="57">
        <f t="shared" si="9"/>
        <v>12</v>
      </c>
      <c r="X16" s="58">
        <v>43.04</v>
      </c>
      <c r="Y16" s="57">
        <f t="shared" si="10"/>
        <v>12</v>
      </c>
      <c r="Z16" s="58">
        <v>43.19</v>
      </c>
      <c r="AA16" s="24">
        <f t="shared" si="11"/>
        <v>10</v>
      </c>
      <c r="AB16" s="18">
        <f t="shared" si="12"/>
        <v>43.205000000000005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64</v>
      </c>
      <c r="C17" s="21" t="s">
        <v>7</v>
      </c>
      <c r="D17" s="55">
        <v>43.73</v>
      </c>
      <c r="E17" s="56">
        <f t="shared" si="0"/>
        <v>12</v>
      </c>
      <c r="F17" s="55">
        <v>43.37</v>
      </c>
      <c r="G17" s="57">
        <f t="shared" si="1"/>
        <v>13</v>
      </c>
      <c r="H17" s="58">
        <v>43.68</v>
      </c>
      <c r="I17" s="24">
        <f t="shared" si="2"/>
        <v>13</v>
      </c>
      <c r="J17" s="58">
        <v>43.3</v>
      </c>
      <c r="K17" s="57">
        <f t="shared" si="3"/>
        <v>12</v>
      </c>
      <c r="L17" s="58">
        <v>43.39</v>
      </c>
      <c r="M17" s="24">
        <f t="shared" si="4"/>
        <v>13</v>
      </c>
      <c r="N17" s="27">
        <v>43.51</v>
      </c>
      <c r="O17" s="24">
        <f t="shared" si="5"/>
        <v>13</v>
      </c>
      <c r="P17" s="58">
        <v>44.35</v>
      </c>
      <c r="Q17" s="57">
        <f t="shared" si="6"/>
        <v>13</v>
      </c>
      <c r="R17" s="58">
        <v>42.53</v>
      </c>
      <c r="S17" s="57">
        <f t="shared" si="7"/>
        <v>10</v>
      </c>
      <c r="T17" s="58">
        <v>43.9</v>
      </c>
      <c r="U17" s="57">
        <f t="shared" si="8"/>
        <v>12</v>
      </c>
      <c r="V17" s="55">
        <v>43.21</v>
      </c>
      <c r="W17" s="57">
        <f t="shared" si="9"/>
        <v>9</v>
      </c>
      <c r="X17" s="58">
        <v>43.02</v>
      </c>
      <c r="Y17" s="57">
        <f t="shared" si="10"/>
        <v>11</v>
      </c>
      <c r="Z17" s="58">
        <v>44.24</v>
      </c>
      <c r="AA17" s="24">
        <f t="shared" si="11"/>
        <v>13</v>
      </c>
      <c r="AB17" s="18">
        <f t="shared" si="12"/>
        <v>43.519166666666656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ref="E18:E28" si="13">RANK(D18,D$5:D$28,1)</f>
        <v>#N/A</v>
      </c>
      <c r="F18" s="22"/>
      <c r="G18" s="24" t="e">
        <f t="shared" ref="G18:G28" si="14">RANK(F18,F$5:F$28,1)</f>
        <v>#N/A</v>
      </c>
      <c r="H18" s="26"/>
      <c r="I18" s="24" t="e">
        <f t="shared" ref="I18:I28" si="15">RANK(H18,H$5:H$28,1)</f>
        <v>#N/A</v>
      </c>
      <c r="J18" s="26"/>
      <c r="K18" s="24" t="e">
        <f t="shared" ref="K18:K28" si="16">RANK(J18,J$5:J$28,1)</f>
        <v>#N/A</v>
      </c>
      <c r="L18" s="26"/>
      <c r="M18" s="24" t="e">
        <f t="shared" ref="M18:M28" si="17">RANK(L18,L$5:L$28,1)</f>
        <v>#N/A</v>
      </c>
      <c r="N18" s="22"/>
      <c r="O18" s="24" t="e">
        <f t="shared" ref="O18:O28" si="18">RANK(N18,N$5:N$28,1)</f>
        <v>#N/A</v>
      </c>
      <c r="P18" s="26"/>
      <c r="Q18" s="24" t="e">
        <f t="shared" ref="Q18:Q28" si="19">RANK(P18,P$5:P$28,1)</f>
        <v>#N/A</v>
      </c>
      <c r="R18" s="26"/>
      <c r="S18" s="24" t="e">
        <f t="shared" ref="S18:S28" si="20">RANK(R18,R$5:R$28,1)</f>
        <v>#N/A</v>
      </c>
      <c r="T18" s="26"/>
      <c r="U18" s="24" t="e">
        <f t="shared" ref="U18:U28" si="21">RANK(T18,T$5:T$28,1)</f>
        <v>#N/A</v>
      </c>
      <c r="V18" s="22"/>
      <c r="W18" s="24" t="e">
        <f t="shared" ref="W18:W28" si="22">RANK(V18,V$5:V$28,1)</f>
        <v>#N/A</v>
      </c>
      <c r="X18" s="26"/>
      <c r="Y18" s="24" t="e">
        <f t="shared" ref="Y18:Y28" si="23">RANK(X18,X$5:X$28,1)</f>
        <v>#N/A</v>
      </c>
      <c r="Z18" s="26"/>
      <c r="AA18" s="24" t="e">
        <f t="shared" ref="AA18:AA28" si="24">RANK(Z18,Z$5:Z$28,1)</f>
        <v>#N/A</v>
      </c>
      <c r="AB18" s="18" t="e">
        <f t="shared" ref="AB18:AB28" si="25">AVERAGEIF(D18:AA18,"&gt;25")</f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42.676000000000002</v>
      </c>
      <c r="E29" s="39">
        <f ca="1">RANK(D29,$D30:$O30,1)</f>
        <v>9</v>
      </c>
      <c r="F29" s="38">
        <f ca="1">AVERAGEIF(OFFSET(F5,0,0,$C29), "&gt;25")</f>
        <v>42.308</v>
      </c>
      <c r="G29" s="39">
        <f ca="1">RANK(F29,$D30:$O30,1)</f>
        <v>4</v>
      </c>
      <c r="H29" s="40">
        <f ca="1">AVERAGEIF(OFFSET(H5,0,0,$C29), "&gt;25")</f>
        <v>42.458000000000006</v>
      </c>
      <c r="I29" s="39">
        <f ca="1">RANK(H29,$D30:$O30,1)</f>
        <v>7</v>
      </c>
      <c r="J29" s="38">
        <f ca="1">AVERAGEIF(OFFSET(J5,0,0,$C29), "&gt;25")</f>
        <v>42.333999999999996</v>
      </c>
      <c r="K29" s="39">
        <f ca="1">RANK(J29,$D30:$O30,1)</f>
        <v>5</v>
      </c>
      <c r="L29" s="40">
        <f ca="1">AVERAGEIF(OFFSET(L5,0,0,$C29), "&gt;25")</f>
        <v>42.058</v>
      </c>
      <c r="M29" s="39">
        <f ca="1">RANK(L29,$D30:$O30,1)</f>
        <v>2</v>
      </c>
      <c r="N29" s="38">
        <f ca="1">AVERAGEIF(OFFSET(N5,0,0,$C29), "&gt;25")</f>
        <v>42.387999999999998</v>
      </c>
      <c r="O29" s="39">
        <f ca="1">RANK(N29,$D30:$O30,1)</f>
        <v>6</v>
      </c>
      <c r="P29" s="40">
        <f ca="1">AVERAGEIF(OFFSET(P5,0,0,$C29), "&gt;25")</f>
        <v>43.067999999999998</v>
      </c>
      <c r="Q29" s="39">
        <f ca="1">RANK(P29,$D30:$O30,1)</f>
        <v>12</v>
      </c>
      <c r="R29" s="38">
        <f ca="1">AVERAGEIF(OFFSET(R5,0,0,$C29), "&gt;25")</f>
        <v>42.024000000000001</v>
      </c>
      <c r="S29" s="39">
        <f ca="1">RANK(R29,$D30:$O30,1)</f>
        <v>1</v>
      </c>
      <c r="T29" s="40">
        <f ca="1">AVERAGEIF(OFFSET(T5,0,0,$C29), "&gt;25")</f>
        <v>42.644000000000005</v>
      </c>
      <c r="U29" s="39">
        <f ca="1">RANK(T29,$D30:$O30,1)</f>
        <v>8</v>
      </c>
      <c r="V29" s="38">
        <f ca="1">AVERAGEIF(OFFSET(V5,0,0,$C29), "&gt;25")</f>
        <v>42.695999999999998</v>
      </c>
      <c r="W29" s="39">
        <f ca="1">RANK(V29,$D30:$O30,1)</f>
        <v>11</v>
      </c>
      <c r="X29" s="38">
        <f ca="1">AVERAGEIF(OFFSET(X5,0,0,$C29), "&gt;25")</f>
        <v>42.283999999999999</v>
      </c>
      <c r="Y29" s="39">
        <f ca="1">RANK(X29,$D30:$O30,1)</f>
        <v>3</v>
      </c>
      <c r="Z29" s="38">
        <f ca="1">AVERAGEIF(OFFSET(Z5,0,0,$C29), "&gt;25")</f>
        <v>42.686</v>
      </c>
      <c r="AA29" s="39">
        <f ca="1">RANK(Z29,$D30:$O30,1)</f>
        <v>10</v>
      </c>
      <c r="AB29" s="41">
        <f>AVERAGEIF(AB5:AB28, "&gt;25")</f>
        <v>42.819551282051286</v>
      </c>
    </row>
    <row r="30" spans="1:29" ht="30" customHeight="1" x14ac:dyDescent="0.2">
      <c r="D30" s="42">
        <f ca="1">OFFSET($D$29,0,(COLUMN()-4)*2 )</f>
        <v>42.676000000000002</v>
      </c>
      <c r="E30" s="42">
        <f t="shared" ref="E30:O30" ca="1" si="26">OFFSET($D$29,0,(COLUMN()-4)*2 )</f>
        <v>42.308</v>
      </c>
      <c r="F30" s="42">
        <f t="shared" ca="1" si="26"/>
        <v>42.458000000000006</v>
      </c>
      <c r="G30" s="42">
        <f t="shared" ca="1" si="26"/>
        <v>42.333999999999996</v>
      </c>
      <c r="H30" s="42">
        <f t="shared" ca="1" si="26"/>
        <v>42.058</v>
      </c>
      <c r="I30" s="42">
        <f t="shared" ca="1" si="26"/>
        <v>42.387999999999998</v>
      </c>
      <c r="J30" s="42">
        <f t="shared" ca="1" si="26"/>
        <v>43.067999999999998</v>
      </c>
      <c r="K30" s="42">
        <f t="shared" ca="1" si="26"/>
        <v>42.024000000000001</v>
      </c>
      <c r="L30" s="42">
        <f t="shared" ca="1" si="26"/>
        <v>42.644000000000005</v>
      </c>
      <c r="M30" s="42">
        <f t="shared" ca="1" si="26"/>
        <v>42.695999999999998</v>
      </c>
      <c r="N30" s="42">
        <f t="shared" ca="1" si="26"/>
        <v>42.283999999999999</v>
      </c>
      <c r="O30" s="42">
        <f t="shared" ca="1" si="26"/>
        <v>42.686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7">
    <sortCondition ref="A5:A17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F28"/>
  <sheetViews>
    <sheetView zoomScale="60" zoomScaleNormal="60" workbookViewId="0">
      <selection activeCell="AD33" sqref="AD33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RANK(AB5,AB$5:OFFSET(AB$5,0,0,COUNTA(B$5:B$20)),1)</f>
        <v>1</v>
      </c>
      <c r="B5" s="13" t="s">
        <v>40</v>
      </c>
      <c r="C5" s="14">
        <v>15</v>
      </c>
      <c r="D5" s="15">
        <v>43.13</v>
      </c>
      <c r="E5" s="12">
        <f t="shared" ref="E5:E25" si="0">RANK(D5,D$5:D$25,1)</f>
        <v>2</v>
      </c>
      <c r="F5" s="15">
        <v>43.02</v>
      </c>
      <c r="G5" s="16">
        <f t="shared" ref="G5:G25" si="1">RANK(F5,F$5:F$25,1)</f>
        <v>1</v>
      </c>
      <c r="H5" s="17">
        <v>42.7</v>
      </c>
      <c r="I5" s="16">
        <f t="shared" ref="I5:I25" si="2">RANK(H5,H$5:H$25,1)</f>
        <v>1</v>
      </c>
      <c r="J5" s="17">
        <v>42.83</v>
      </c>
      <c r="K5" s="16">
        <f t="shared" ref="K5:K25" si="3">RANK(J5,J$5:J$25,1)</f>
        <v>1</v>
      </c>
      <c r="L5" s="17">
        <v>42.93</v>
      </c>
      <c r="M5" s="16">
        <f t="shared" ref="M5:M25" si="4">RANK(L5,L$5:L$25,1)</f>
        <v>4</v>
      </c>
      <c r="N5" s="15">
        <v>42.74</v>
      </c>
      <c r="O5" s="16">
        <f t="shared" ref="O5:O25" si="5">RANK(N5,N$5:N$25,1)</f>
        <v>1</v>
      </c>
      <c r="P5" s="17">
        <v>43.04</v>
      </c>
      <c r="Q5" s="16">
        <f t="shared" ref="Q5:Q25" si="6">RANK(P5,P$5:P$25,1)</f>
        <v>2</v>
      </c>
      <c r="R5" s="17">
        <v>42.73</v>
      </c>
      <c r="S5" s="16">
        <f t="shared" ref="S5:S25" si="7">RANK(R5,R$5:R$25,1)</f>
        <v>1</v>
      </c>
      <c r="T5" s="50">
        <v>43.28</v>
      </c>
      <c r="U5" s="16">
        <f t="shared" ref="U5:U25" si="8">RANK(T5,T$5:T$25,1)</f>
        <v>2</v>
      </c>
      <c r="V5" s="15">
        <v>43.18</v>
      </c>
      <c r="W5" s="16">
        <f t="shared" ref="W5:W25" si="9">RANK(V5,V$5:V$25,1)</f>
        <v>4</v>
      </c>
      <c r="X5" s="17">
        <v>43.01</v>
      </c>
      <c r="Y5" s="16">
        <f t="shared" ref="Y5:Y25" si="10">RANK(X5,X$5:X$25,1)</f>
        <v>2</v>
      </c>
      <c r="Z5" s="17">
        <v>42.85</v>
      </c>
      <c r="AA5" s="16">
        <f t="shared" ref="AA5:AA25" si="11">RANK(Z5,Z$5:Z$25,1)</f>
        <v>1</v>
      </c>
      <c r="AB5" s="18">
        <f t="shared" ref="AB5:AB13" si="12">AVERAGEIF(D5:AA5,"&gt;25")</f>
        <v>42.95333333333334</v>
      </c>
      <c r="AC5" s="19"/>
    </row>
    <row r="6" spans="1:32" ht="30" customHeight="1" thickBot="1" x14ac:dyDescent="0.25">
      <c r="A6" s="12">
        <f ca="1">RANK(AB6,AB$5:OFFSET(AB$5,0,0,COUNTA(B$5:B$20)),1)</f>
        <v>2</v>
      </c>
      <c r="B6" s="20" t="s">
        <v>50</v>
      </c>
      <c r="C6" s="21" t="s">
        <v>7</v>
      </c>
      <c r="D6" s="22">
        <v>42.81</v>
      </c>
      <c r="E6" s="23">
        <f t="shared" si="0"/>
        <v>1</v>
      </c>
      <c r="F6" s="27">
        <v>43.28</v>
      </c>
      <c r="G6" s="24">
        <f t="shared" si="1"/>
        <v>3</v>
      </c>
      <c r="H6" s="26">
        <v>42.87</v>
      </c>
      <c r="I6" s="24">
        <f t="shared" si="2"/>
        <v>2</v>
      </c>
      <c r="J6" s="26">
        <v>42.92</v>
      </c>
      <c r="K6" s="24">
        <f t="shared" si="3"/>
        <v>4</v>
      </c>
      <c r="L6" s="26">
        <v>42.8</v>
      </c>
      <c r="M6" s="24">
        <f t="shared" si="4"/>
        <v>1</v>
      </c>
      <c r="N6" s="22">
        <v>43</v>
      </c>
      <c r="O6" s="24">
        <f t="shared" si="5"/>
        <v>3</v>
      </c>
      <c r="P6" s="26">
        <v>42.94</v>
      </c>
      <c r="Q6" s="24">
        <f t="shared" si="6"/>
        <v>1</v>
      </c>
      <c r="R6" s="26">
        <v>43.27</v>
      </c>
      <c r="S6" s="24">
        <f t="shared" si="7"/>
        <v>5</v>
      </c>
      <c r="T6" s="26">
        <v>43.21</v>
      </c>
      <c r="U6" s="24">
        <f t="shared" si="8"/>
        <v>1</v>
      </c>
      <c r="V6" s="22">
        <v>42.93</v>
      </c>
      <c r="W6" s="24">
        <f t="shared" si="9"/>
        <v>1</v>
      </c>
      <c r="X6" s="26">
        <v>43.14</v>
      </c>
      <c r="Y6" s="24">
        <f t="shared" si="10"/>
        <v>3</v>
      </c>
      <c r="Z6" s="26">
        <v>42.96</v>
      </c>
      <c r="AA6" s="24">
        <f t="shared" si="11"/>
        <v>4</v>
      </c>
      <c r="AB6" s="18">
        <f t="shared" si="12"/>
        <v>43.010833333333331</v>
      </c>
      <c r="AC6" s="19"/>
    </row>
    <row r="7" spans="1:32" ht="30" customHeight="1" thickBot="1" x14ac:dyDescent="0.25">
      <c r="A7" s="12">
        <f ca="1">RANK(AB7,AB$5:OFFSET(AB$5,0,0,COUNTA(B$5:B$20)),1)</f>
        <v>3</v>
      </c>
      <c r="B7" s="20" t="s">
        <v>15</v>
      </c>
      <c r="C7" s="21" t="s">
        <v>7</v>
      </c>
      <c r="D7" s="22">
        <v>43.22</v>
      </c>
      <c r="E7" s="23">
        <f t="shared" si="0"/>
        <v>3</v>
      </c>
      <c r="F7" s="22">
        <v>43.13</v>
      </c>
      <c r="G7" s="24">
        <f t="shared" si="1"/>
        <v>2</v>
      </c>
      <c r="H7" s="26">
        <v>43</v>
      </c>
      <c r="I7" s="24">
        <f t="shared" si="2"/>
        <v>3</v>
      </c>
      <c r="J7" s="26">
        <v>42.88</v>
      </c>
      <c r="K7" s="24">
        <f t="shared" si="3"/>
        <v>3</v>
      </c>
      <c r="L7" s="26">
        <v>42.88</v>
      </c>
      <c r="M7" s="24">
        <f t="shared" si="4"/>
        <v>2</v>
      </c>
      <c r="N7" s="22">
        <v>42.96</v>
      </c>
      <c r="O7" s="24">
        <f t="shared" si="5"/>
        <v>2</v>
      </c>
      <c r="P7" s="26">
        <v>43.13</v>
      </c>
      <c r="Q7" s="24">
        <f t="shared" si="6"/>
        <v>3</v>
      </c>
      <c r="R7" s="26">
        <v>43.19</v>
      </c>
      <c r="S7" s="24">
        <f t="shared" si="7"/>
        <v>3</v>
      </c>
      <c r="T7" s="26">
        <v>43.37</v>
      </c>
      <c r="U7" s="24">
        <f t="shared" si="8"/>
        <v>5</v>
      </c>
      <c r="V7" s="22">
        <v>42.97</v>
      </c>
      <c r="W7" s="24">
        <f t="shared" si="9"/>
        <v>2</v>
      </c>
      <c r="X7" s="26">
        <v>42.89</v>
      </c>
      <c r="Y7" s="24">
        <f t="shared" si="10"/>
        <v>1</v>
      </c>
      <c r="Z7" s="25">
        <v>42.91</v>
      </c>
      <c r="AA7" s="24">
        <f t="shared" si="11"/>
        <v>3</v>
      </c>
      <c r="AB7" s="18">
        <f t="shared" si="12"/>
        <v>43.044166666666662</v>
      </c>
      <c r="AC7" s="19"/>
    </row>
    <row r="8" spans="1:32" ht="30" customHeight="1" thickBot="1" x14ac:dyDescent="0.25">
      <c r="A8" s="12">
        <f ca="1">RANK(AB8,AB$5:OFFSET(AB$5,0,0,COUNTA(B$5:B$20)),1)</f>
        <v>4</v>
      </c>
      <c r="B8" s="20" t="s">
        <v>68</v>
      </c>
      <c r="C8" s="21">
        <v>5</v>
      </c>
      <c r="D8" s="22">
        <v>43.6</v>
      </c>
      <c r="E8" s="23">
        <f t="shared" si="0"/>
        <v>5</v>
      </c>
      <c r="F8" s="22">
        <v>43.64</v>
      </c>
      <c r="G8" s="24">
        <f t="shared" si="1"/>
        <v>6</v>
      </c>
      <c r="H8" s="26">
        <v>43.31</v>
      </c>
      <c r="I8" s="24">
        <f t="shared" si="2"/>
        <v>6</v>
      </c>
      <c r="J8" s="26">
        <v>42.85</v>
      </c>
      <c r="K8" s="24">
        <f t="shared" si="3"/>
        <v>2</v>
      </c>
      <c r="L8" s="25">
        <v>42.91</v>
      </c>
      <c r="M8" s="24">
        <f t="shared" si="4"/>
        <v>3</v>
      </c>
      <c r="N8" s="22">
        <v>43.65</v>
      </c>
      <c r="O8" s="24">
        <f t="shared" si="5"/>
        <v>8</v>
      </c>
      <c r="P8" s="26">
        <v>43.55</v>
      </c>
      <c r="Q8" s="24">
        <f t="shared" si="6"/>
        <v>7</v>
      </c>
      <c r="R8" s="26">
        <v>43.26</v>
      </c>
      <c r="S8" s="24">
        <f t="shared" si="7"/>
        <v>4</v>
      </c>
      <c r="T8" s="26">
        <v>43.35</v>
      </c>
      <c r="U8" s="24">
        <f t="shared" si="8"/>
        <v>4</v>
      </c>
      <c r="V8" s="22">
        <v>43.02</v>
      </c>
      <c r="W8" s="24">
        <f t="shared" si="9"/>
        <v>3</v>
      </c>
      <c r="X8" s="26">
        <v>43.24</v>
      </c>
      <c r="Y8" s="24">
        <f t="shared" si="10"/>
        <v>4</v>
      </c>
      <c r="Z8" s="26">
        <v>43.19</v>
      </c>
      <c r="AA8" s="24">
        <f t="shared" si="11"/>
        <v>6</v>
      </c>
      <c r="AB8" s="18">
        <f t="shared" si="12"/>
        <v>43.297499999999992</v>
      </c>
      <c r="AC8" s="19"/>
    </row>
    <row r="9" spans="1:32" ht="30" customHeight="1" thickBot="1" x14ac:dyDescent="0.25">
      <c r="A9" s="12">
        <f ca="1">RANK(AB9,AB$5:OFFSET(AB$5,0,0,COUNTA(B$5:B$20)),1)</f>
        <v>5</v>
      </c>
      <c r="B9" s="20" t="s">
        <v>70</v>
      </c>
      <c r="C9" s="21"/>
      <c r="D9" s="22">
        <v>43.34</v>
      </c>
      <c r="E9" s="23">
        <f t="shared" si="0"/>
        <v>4</v>
      </c>
      <c r="F9" s="22">
        <v>43.45</v>
      </c>
      <c r="G9" s="24">
        <f t="shared" si="1"/>
        <v>4</v>
      </c>
      <c r="H9" s="26">
        <v>43.11</v>
      </c>
      <c r="I9" s="24">
        <f t="shared" si="2"/>
        <v>5</v>
      </c>
      <c r="J9" s="26">
        <v>43.16</v>
      </c>
      <c r="K9" s="24">
        <f t="shared" si="3"/>
        <v>5</v>
      </c>
      <c r="L9" s="26">
        <v>43.34</v>
      </c>
      <c r="M9" s="24">
        <f t="shared" si="4"/>
        <v>6</v>
      </c>
      <c r="N9" s="22">
        <v>43.26</v>
      </c>
      <c r="O9" s="24">
        <f t="shared" si="5"/>
        <v>5</v>
      </c>
      <c r="P9" s="26">
        <v>43.49</v>
      </c>
      <c r="Q9" s="24">
        <f t="shared" si="6"/>
        <v>6</v>
      </c>
      <c r="R9" s="26">
        <v>43.59</v>
      </c>
      <c r="S9" s="24">
        <f t="shared" si="7"/>
        <v>6</v>
      </c>
      <c r="T9" s="26">
        <v>43.44</v>
      </c>
      <c r="U9" s="24">
        <f t="shared" si="8"/>
        <v>6</v>
      </c>
      <c r="V9" s="22">
        <v>43.22</v>
      </c>
      <c r="W9" s="24">
        <f t="shared" si="9"/>
        <v>5</v>
      </c>
      <c r="X9" s="25">
        <v>43.33</v>
      </c>
      <c r="Y9" s="24">
        <f t="shared" si="10"/>
        <v>5</v>
      </c>
      <c r="Z9" s="26">
        <v>43.04</v>
      </c>
      <c r="AA9" s="24">
        <f t="shared" si="11"/>
        <v>5</v>
      </c>
      <c r="AB9" s="18">
        <f t="shared" si="12"/>
        <v>43.314166666666665</v>
      </c>
      <c r="AC9" s="19"/>
    </row>
    <row r="10" spans="1:32" ht="30" customHeight="1" thickBot="1" x14ac:dyDescent="0.25">
      <c r="A10" s="12">
        <f ca="1">RANK(AB10,AB$5:OFFSET(AB$5,0,0,COUNTA(B$5:B$20)),1)</f>
        <v>6</v>
      </c>
      <c r="B10" s="20" t="s">
        <v>69</v>
      </c>
      <c r="C10" s="21">
        <v>15</v>
      </c>
      <c r="D10" s="22">
        <v>43.71</v>
      </c>
      <c r="E10" s="23">
        <f t="shared" si="0"/>
        <v>7</v>
      </c>
      <c r="F10" s="22">
        <v>43.76</v>
      </c>
      <c r="G10" s="24">
        <f t="shared" si="1"/>
        <v>7</v>
      </c>
      <c r="H10" s="25">
        <v>43.03</v>
      </c>
      <c r="I10" s="24">
        <f t="shared" si="2"/>
        <v>4</v>
      </c>
      <c r="J10" s="26">
        <v>43.66</v>
      </c>
      <c r="K10" s="24">
        <f t="shared" si="3"/>
        <v>8</v>
      </c>
      <c r="L10" s="26">
        <v>43.74</v>
      </c>
      <c r="M10" s="24">
        <f t="shared" si="4"/>
        <v>8</v>
      </c>
      <c r="N10" s="22">
        <v>43</v>
      </c>
      <c r="O10" s="24">
        <f t="shared" si="5"/>
        <v>3</v>
      </c>
      <c r="P10" s="26">
        <v>43.29</v>
      </c>
      <c r="Q10" s="24">
        <f t="shared" si="6"/>
        <v>4</v>
      </c>
      <c r="R10" s="26">
        <v>43.01</v>
      </c>
      <c r="S10" s="24">
        <f t="shared" si="7"/>
        <v>2</v>
      </c>
      <c r="T10" s="26">
        <v>43.31</v>
      </c>
      <c r="U10" s="24">
        <f t="shared" si="8"/>
        <v>3</v>
      </c>
      <c r="V10" s="22">
        <v>43.4</v>
      </c>
      <c r="W10" s="24">
        <f t="shared" si="9"/>
        <v>7</v>
      </c>
      <c r="X10" s="26">
        <v>43.41</v>
      </c>
      <c r="Y10" s="24">
        <f t="shared" si="10"/>
        <v>6</v>
      </c>
      <c r="Z10" s="26">
        <v>43.26</v>
      </c>
      <c r="AA10" s="24">
        <f t="shared" si="11"/>
        <v>7</v>
      </c>
      <c r="AB10" s="18">
        <f t="shared" si="12"/>
        <v>43.381666666666661</v>
      </c>
      <c r="AC10" s="19"/>
    </row>
    <row r="11" spans="1:32" ht="30" customHeight="1" thickBot="1" x14ac:dyDescent="0.25">
      <c r="A11" s="12">
        <f ca="1">RANK(AB11,AB$5:OFFSET(AB$5,0,0,COUNTA(B$5:B$20)),1)</f>
        <v>7</v>
      </c>
      <c r="B11" s="20" t="s">
        <v>8</v>
      </c>
      <c r="C11" s="21" t="s">
        <v>7</v>
      </c>
      <c r="D11" s="27">
        <v>43.65</v>
      </c>
      <c r="E11" s="23">
        <f t="shared" si="0"/>
        <v>6</v>
      </c>
      <c r="F11" s="22">
        <v>43.49</v>
      </c>
      <c r="G11" s="24">
        <f t="shared" si="1"/>
        <v>5</v>
      </c>
      <c r="H11" s="26">
        <v>43.33</v>
      </c>
      <c r="I11" s="24">
        <f t="shared" si="2"/>
        <v>7</v>
      </c>
      <c r="J11" s="26">
        <v>43.29</v>
      </c>
      <c r="K11" s="24">
        <f t="shared" si="3"/>
        <v>6</v>
      </c>
      <c r="L11" s="26">
        <v>43.32</v>
      </c>
      <c r="M11" s="24">
        <f t="shared" si="4"/>
        <v>5</v>
      </c>
      <c r="N11" s="22">
        <v>43.38</v>
      </c>
      <c r="O11" s="24">
        <f t="shared" si="5"/>
        <v>6</v>
      </c>
      <c r="P11" s="26">
        <v>43.46</v>
      </c>
      <c r="Q11" s="24">
        <f t="shared" si="6"/>
        <v>5</v>
      </c>
      <c r="R11" s="26">
        <v>43.68</v>
      </c>
      <c r="S11" s="24">
        <f t="shared" si="7"/>
        <v>8</v>
      </c>
      <c r="T11" s="26">
        <v>43.78</v>
      </c>
      <c r="U11" s="24">
        <f t="shared" si="8"/>
        <v>7</v>
      </c>
      <c r="V11" s="22">
        <v>43.24</v>
      </c>
      <c r="W11" s="24">
        <f t="shared" si="9"/>
        <v>6</v>
      </c>
      <c r="X11" s="26">
        <v>43.82</v>
      </c>
      <c r="Y11" s="24">
        <f t="shared" si="10"/>
        <v>8</v>
      </c>
      <c r="Z11" s="26">
        <v>42.88</v>
      </c>
      <c r="AA11" s="24">
        <f t="shared" si="11"/>
        <v>2</v>
      </c>
      <c r="AB11" s="18">
        <f t="shared" si="12"/>
        <v>43.443333333333335</v>
      </c>
      <c r="AC11" s="19"/>
    </row>
    <row r="12" spans="1:32" ht="30" customHeight="1" thickBot="1" x14ac:dyDescent="0.25">
      <c r="A12" s="12">
        <f ca="1">RANK(AB12,AB$5:OFFSET(AB$5,0,0,COUNTA(B$5:B$20)),1)</f>
        <v>8</v>
      </c>
      <c r="B12" s="20" t="s">
        <v>26</v>
      </c>
      <c r="C12" s="21">
        <v>5</v>
      </c>
      <c r="D12" s="22">
        <v>44.25</v>
      </c>
      <c r="E12" s="23">
        <f t="shared" si="0"/>
        <v>9</v>
      </c>
      <c r="F12" s="22">
        <v>43.81</v>
      </c>
      <c r="G12" s="24">
        <f t="shared" si="1"/>
        <v>8</v>
      </c>
      <c r="H12" s="26">
        <v>43.83</v>
      </c>
      <c r="I12" s="24">
        <f t="shared" si="2"/>
        <v>8</v>
      </c>
      <c r="J12" s="26">
        <v>43.48</v>
      </c>
      <c r="K12" s="24">
        <f t="shared" si="3"/>
        <v>7</v>
      </c>
      <c r="L12" s="26">
        <v>43.51</v>
      </c>
      <c r="M12" s="24">
        <f t="shared" si="4"/>
        <v>7</v>
      </c>
      <c r="N12" s="22">
        <v>43.47</v>
      </c>
      <c r="O12" s="24">
        <f t="shared" si="5"/>
        <v>7</v>
      </c>
      <c r="P12" s="26">
        <v>43.76</v>
      </c>
      <c r="Q12" s="24">
        <f t="shared" si="6"/>
        <v>8</v>
      </c>
      <c r="R12" s="25">
        <v>43.65</v>
      </c>
      <c r="S12" s="24">
        <f t="shared" si="7"/>
        <v>7</v>
      </c>
      <c r="T12" s="26">
        <v>44.27</v>
      </c>
      <c r="U12" s="24">
        <f t="shared" si="8"/>
        <v>8</v>
      </c>
      <c r="V12" s="22">
        <v>43.59</v>
      </c>
      <c r="W12" s="24">
        <f t="shared" si="9"/>
        <v>8</v>
      </c>
      <c r="X12" s="26">
        <v>43.68</v>
      </c>
      <c r="Y12" s="24">
        <f t="shared" si="10"/>
        <v>7</v>
      </c>
      <c r="Z12" s="26">
        <v>43.45</v>
      </c>
      <c r="AA12" s="24">
        <f t="shared" si="11"/>
        <v>8</v>
      </c>
      <c r="AB12" s="18">
        <f t="shared" si="12"/>
        <v>43.729166666666657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RANK(AB13,AB$5:OFFSET(AB$5,0,0,COUNTA(B$5:B$20)),1)</f>
        <v>9</v>
      </c>
      <c r="B13" s="20" t="s">
        <v>10</v>
      </c>
      <c r="C13" s="21">
        <v>10</v>
      </c>
      <c r="D13" s="22">
        <v>43.97</v>
      </c>
      <c r="E13" s="23">
        <f t="shared" si="0"/>
        <v>8</v>
      </c>
      <c r="F13" s="22">
        <v>44.5</v>
      </c>
      <c r="G13" s="24">
        <f t="shared" si="1"/>
        <v>9</v>
      </c>
      <c r="H13" s="26">
        <v>44.74</v>
      </c>
      <c r="I13" s="24">
        <f t="shared" si="2"/>
        <v>9</v>
      </c>
      <c r="J13" s="26">
        <v>44.3</v>
      </c>
      <c r="K13" s="24">
        <f t="shared" si="3"/>
        <v>9</v>
      </c>
      <c r="L13" s="26">
        <v>44.07</v>
      </c>
      <c r="M13" s="24">
        <f t="shared" si="4"/>
        <v>9</v>
      </c>
      <c r="N13" s="27">
        <v>44.87</v>
      </c>
      <c r="O13" s="24">
        <f t="shared" si="5"/>
        <v>9</v>
      </c>
      <c r="P13" s="26">
        <v>44.68</v>
      </c>
      <c r="Q13" s="24">
        <f t="shared" si="6"/>
        <v>9</v>
      </c>
      <c r="R13" s="26">
        <v>44.92</v>
      </c>
      <c r="S13" s="24">
        <f t="shared" si="7"/>
        <v>9</v>
      </c>
      <c r="T13" s="26">
        <v>44.32</v>
      </c>
      <c r="U13" s="24">
        <f t="shared" si="8"/>
        <v>9</v>
      </c>
      <c r="V13" s="22">
        <v>43.73</v>
      </c>
      <c r="W13" s="24">
        <f t="shared" si="9"/>
        <v>9</v>
      </c>
      <c r="X13" s="26">
        <v>44.43</v>
      </c>
      <c r="Y13" s="24">
        <f t="shared" si="10"/>
        <v>9</v>
      </c>
      <c r="Z13" s="26">
        <v>44.11</v>
      </c>
      <c r="AA13" s="24">
        <f t="shared" si="11"/>
        <v>9</v>
      </c>
      <c r="AB13" s="18">
        <f t="shared" si="12"/>
        <v>44.386666666666663</v>
      </c>
      <c r="AC13" s="19"/>
    </row>
    <row r="14" spans="1:32" ht="30" hidden="1" customHeight="1" thickBot="1" x14ac:dyDescent="0.25">
      <c r="A14" s="12" t="e">
        <f ca="1">RANK(AB14,AB$5:OFFSET(AB$5,0,0,COUNTA(B$5:B$20)),1)</f>
        <v>#DIV/0!</v>
      </c>
      <c r="B14" s="20"/>
      <c r="C14" s="21"/>
      <c r="D14" s="22"/>
      <c r="E14" s="23" t="e">
        <f t="shared" si="0"/>
        <v>#N/A</v>
      </c>
      <c r="F14" s="22"/>
      <c r="G14" s="24" t="e">
        <f t="shared" si="1"/>
        <v>#N/A</v>
      </c>
      <c r="H14" s="26"/>
      <c r="I14" s="24" t="e">
        <f t="shared" si="2"/>
        <v>#N/A</v>
      </c>
      <c r="J14" s="26"/>
      <c r="K14" s="24" t="e">
        <f t="shared" si="3"/>
        <v>#N/A</v>
      </c>
      <c r="L14" s="26"/>
      <c r="M14" s="24" t="e">
        <f t="shared" si="4"/>
        <v>#N/A</v>
      </c>
      <c r="N14" s="22"/>
      <c r="O14" s="24" t="e">
        <f t="shared" si="5"/>
        <v>#N/A</v>
      </c>
      <c r="P14" s="26"/>
      <c r="Q14" s="24" t="e">
        <f t="shared" si="6"/>
        <v>#N/A</v>
      </c>
      <c r="R14" s="26"/>
      <c r="S14" s="24" t="e">
        <f t="shared" si="7"/>
        <v>#N/A</v>
      </c>
      <c r="T14" s="26"/>
      <c r="U14" s="24" t="e">
        <f t="shared" si="8"/>
        <v>#N/A</v>
      </c>
      <c r="V14" s="22"/>
      <c r="W14" s="24" t="e">
        <f t="shared" si="9"/>
        <v>#N/A</v>
      </c>
      <c r="X14" s="26"/>
      <c r="Y14" s="24" t="e">
        <f t="shared" si="10"/>
        <v>#N/A</v>
      </c>
      <c r="Z14" s="26"/>
      <c r="AA14" s="24" t="e">
        <f t="shared" si="11"/>
        <v>#N/A</v>
      </c>
      <c r="AB14" s="18" t="e">
        <f t="shared" ref="AB14:AB25" si="13">AVERAGEIF(D14:AA14,"&gt;25")</f>
        <v>#DIV/0!</v>
      </c>
      <c r="AC14" s="19"/>
    </row>
    <row r="15" spans="1:32" ht="30" hidden="1" customHeight="1" thickBot="1" x14ac:dyDescent="0.25">
      <c r="A15" s="12" t="e">
        <f ca="1">RANK(AB15,AB$5:OFFSET(AB$5,0,0,COUNTA(B$5:B$20)),1)</f>
        <v>#DIV/0!</v>
      </c>
      <c r="B15" s="20"/>
      <c r="C15" s="21"/>
      <c r="D15" s="22"/>
      <c r="E15" s="23" t="e">
        <f t="shared" si="0"/>
        <v>#N/A</v>
      </c>
      <c r="F15" s="22"/>
      <c r="G15" s="24" t="e">
        <f t="shared" si="1"/>
        <v>#N/A</v>
      </c>
      <c r="H15" s="26"/>
      <c r="I15" s="24" t="e">
        <f t="shared" si="2"/>
        <v>#N/A</v>
      </c>
      <c r="J15" s="26"/>
      <c r="K15" s="24" t="e">
        <f t="shared" si="3"/>
        <v>#N/A</v>
      </c>
      <c r="L15" s="26"/>
      <c r="M15" s="24" t="e">
        <f t="shared" si="4"/>
        <v>#N/A</v>
      </c>
      <c r="N15" s="22"/>
      <c r="O15" s="24" t="e">
        <f t="shared" si="5"/>
        <v>#N/A</v>
      </c>
      <c r="P15" s="26"/>
      <c r="Q15" s="24" t="e">
        <f t="shared" si="6"/>
        <v>#N/A</v>
      </c>
      <c r="R15" s="26"/>
      <c r="S15" s="24" t="e">
        <f t="shared" si="7"/>
        <v>#N/A</v>
      </c>
      <c r="T15" s="26"/>
      <c r="U15" s="24" t="e">
        <f t="shared" si="8"/>
        <v>#N/A</v>
      </c>
      <c r="V15" s="22"/>
      <c r="W15" s="24" t="e">
        <f t="shared" si="9"/>
        <v>#N/A</v>
      </c>
      <c r="X15" s="26"/>
      <c r="Y15" s="24" t="e">
        <f t="shared" si="10"/>
        <v>#N/A</v>
      </c>
      <c r="Z15" s="26"/>
      <c r="AA15" s="24" t="e">
        <f t="shared" si="11"/>
        <v>#N/A</v>
      </c>
      <c r="AB15" s="18" t="e">
        <f t="shared" si="13"/>
        <v>#DIV/0!</v>
      </c>
      <c r="AC15" s="19"/>
    </row>
    <row r="16" spans="1:32" ht="30" hidden="1" customHeight="1" thickBot="1" x14ac:dyDescent="0.25">
      <c r="A16" s="12" t="e">
        <f ca="1">RANK(AB16,AB$5:OFFSET(AB$5,0,0,COUNTA(B$5:B$20)),1)</f>
        <v>#DIV/0!</v>
      </c>
      <c r="B16" s="20"/>
      <c r="C16" s="21"/>
      <c r="D16" s="22"/>
      <c r="E16" s="23" t="e">
        <f t="shared" si="0"/>
        <v>#N/A</v>
      </c>
      <c r="F16" s="22"/>
      <c r="G16" s="24" t="e">
        <f t="shared" si="1"/>
        <v>#N/A</v>
      </c>
      <c r="H16" s="26"/>
      <c r="I16" s="24" t="e">
        <f t="shared" si="2"/>
        <v>#N/A</v>
      </c>
      <c r="J16" s="26"/>
      <c r="K16" s="24" t="e">
        <f t="shared" si="3"/>
        <v>#N/A</v>
      </c>
      <c r="L16" s="26"/>
      <c r="M16" s="24" t="e">
        <f t="shared" si="4"/>
        <v>#N/A</v>
      </c>
      <c r="N16" s="22"/>
      <c r="O16" s="24" t="e">
        <f t="shared" si="5"/>
        <v>#N/A</v>
      </c>
      <c r="P16" s="26"/>
      <c r="Q16" s="24" t="e">
        <f t="shared" si="6"/>
        <v>#N/A</v>
      </c>
      <c r="R16" s="26"/>
      <c r="S16" s="24" t="e">
        <f t="shared" si="7"/>
        <v>#N/A</v>
      </c>
      <c r="T16" s="26"/>
      <c r="U16" s="24" t="e">
        <f t="shared" si="8"/>
        <v>#N/A</v>
      </c>
      <c r="V16" s="22"/>
      <c r="W16" s="24" t="e">
        <f t="shared" si="9"/>
        <v>#N/A</v>
      </c>
      <c r="X16" s="26"/>
      <c r="Y16" s="24" t="e">
        <f t="shared" si="10"/>
        <v>#N/A</v>
      </c>
      <c r="Z16" s="26"/>
      <c r="AA16" s="24" t="e">
        <f t="shared" si="11"/>
        <v>#N/A</v>
      </c>
      <c r="AB16" s="18" t="e">
        <f t="shared" si="13"/>
        <v>#DIV/0!</v>
      </c>
      <c r="AC16" s="19"/>
    </row>
    <row r="17" spans="1:29" ht="30" hidden="1" customHeight="1" thickBot="1" x14ac:dyDescent="0.25">
      <c r="A17" s="12" t="e">
        <f ca="1">RANK(AB17,AB$5:OFFSET(AB$5,0,0,COUNTA(B$5:B$20)),1)</f>
        <v>#DIV/0!</v>
      </c>
      <c r="B17" s="20"/>
      <c r="C17" s="28"/>
      <c r="D17" s="22"/>
      <c r="E17" s="23" t="e">
        <f t="shared" si="0"/>
        <v>#N/A</v>
      </c>
      <c r="F17" s="22"/>
      <c r="G17" s="24" t="e">
        <f t="shared" si="1"/>
        <v>#N/A</v>
      </c>
      <c r="H17" s="26"/>
      <c r="I17" s="24" t="e">
        <f t="shared" si="2"/>
        <v>#N/A</v>
      </c>
      <c r="J17" s="26"/>
      <c r="K17" s="24" t="e">
        <f t="shared" si="3"/>
        <v>#N/A</v>
      </c>
      <c r="L17" s="26"/>
      <c r="M17" s="24" t="e">
        <f t="shared" si="4"/>
        <v>#N/A</v>
      </c>
      <c r="N17" s="22"/>
      <c r="O17" s="24" t="e">
        <f t="shared" si="5"/>
        <v>#N/A</v>
      </c>
      <c r="P17" s="26"/>
      <c r="Q17" s="24" t="e">
        <f t="shared" si="6"/>
        <v>#N/A</v>
      </c>
      <c r="R17" s="26"/>
      <c r="S17" s="24" t="e">
        <f t="shared" si="7"/>
        <v>#N/A</v>
      </c>
      <c r="T17" s="26"/>
      <c r="U17" s="24" t="e">
        <f t="shared" si="8"/>
        <v>#N/A</v>
      </c>
      <c r="V17" s="22"/>
      <c r="W17" s="24" t="e">
        <f t="shared" si="9"/>
        <v>#N/A</v>
      </c>
      <c r="X17" s="26"/>
      <c r="Y17" s="24" t="e">
        <f t="shared" si="10"/>
        <v>#N/A</v>
      </c>
      <c r="Z17" s="26"/>
      <c r="AA17" s="24" t="e">
        <f t="shared" si="11"/>
        <v>#N/A</v>
      </c>
      <c r="AB17" s="18" t="e">
        <f t="shared" si="13"/>
        <v>#DIV/0!</v>
      </c>
      <c r="AC17" s="19"/>
    </row>
    <row r="18" spans="1:29" ht="30" hidden="1" customHeight="1" thickBot="1" x14ac:dyDescent="0.25">
      <c r="A18" s="12" t="e">
        <f ca="1">RANK(AB18,AB$5:OFFSET(AB$5,0,0,COUNTA(B$5:B$20)),1)</f>
        <v>#DIV/0!</v>
      </c>
      <c r="B18" s="20"/>
      <c r="C18" s="28"/>
      <c r="D18" s="22"/>
      <c r="E18" s="23" t="e">
        <f t="shared" si="0"/>
        <v>#N/A</v>
      </c>
      <c r="F18" s="22"/>
      <c r="G18" s="24" t="e">
        <f t="shared" si="1"/>
        <v>#N/A</v>
      </c>
      <c r="H18" s="26"/>
      <c r="I18" s="24" t="e">
        <f t="shared" si="2"/>
        <v>#N/A</v>
      </c>
      <c r="J18" s="26"/>
      <c r="K18" s="24" t="e">
        <f t="shared" si="3"/>
        <v>#N/A</v>
      </c>
      <c r="L18" s="26"/>
      <c r="M18" s="24" t="e">
        <f t="shared" si="4"/>
        <v>#N/A</v>
      </c>
      <c r="N18" s="22"/>
      <c r="O18" s="24" t="e">
        <f t="shared" si="5"/>
        <v>#N/A</v>
      </c>
      <c r="P18" s="26"/>
      <c r="Q18" s="24" t="e">
        <f t="shared" si="6"/>
        <v>#N/A</v>
      </c>
      <c r="R18" s="26"/>
      <c r="S18" s="24" t="e">
        <f t="shared" si="7"/>
        <v>#N/A</v>
      </c>
      <c r="T18" s="26"/>
      <c r="U18" s="24" t="e">
        <f t="shared" si="8"/>
        <v>#N/A</v>
      </c>
      <c r="V18" s="22"/>
      <c r="W18" s="24" t="e">
        <f t="shared" si="9"/>
        <v>#N/A</v>
      </c>
      <c r="X18" s="26"/>
      <c r="Y18" s="24" t="e">
        <f t="shared" si="10"/>
        <v>#N/A</v>
      </c>
      <c r="Z18" s="26"/>
      <c r="AA18" s="24" t="e">
        <f t="shared" si="11"/>
        <v>#N/A</v>
      </c>
      <c r="AB18" s="18" t="e">
        <f t="shared" si="13"/>
        <v>#DIV/0!</v>
      </c>
      <c r="AC18" s="19"/>
    </row>
    <row r="19" spans="1:29" ht="30" hidden="1" customHeight="1" thickBot="1" x14ac:dyDescent="0.25">
      <c r="A19" s="12" t="e">
        <f ca="1">RANK(AB19,AB$5:OFFSET(AB$5,0,0,COUNTA(B$5:B$20)),1)</f>
        <v>#DIV/0!</v>
      </c>
      <c r="B19" s="20"/>
      <c r="C19" s="28"/>
      <c r="D19" s="22"/>
      <c r="E19" s="23" t="e">
        <f t="shared" si="0"/>
        <v>#N/A</v>
      </c>
      <c r="F19" s="22"/>
      <c r="G19" s="24" t="e">
        <f t="shared" si="1"/>
        <v>#N/A</v>
      </c>
      <c r="H19" s="26"/>
      <c r="I19" s="24" t="e">
        <f t="shared" si="2"/>
        <v>#N/A</v>
      </c>
      <c r="J19" s="26"/>
      <c r="K19" s="24" t="e">
        <f t="shared" si="3"/>
        <v>#N/A</v>
      </c>
      <c r="L19" s="26"/>
      <c r="M19" s="24" t="e">
        <f t="shared" si="4"/>
        <v>#N/A</v>
      </c>
      <c r="N19" s="22"/>
      <c r="O19" s="24" t="e">
        <f t="shared" si="5"/>
        <v>#N/A</v>
      </c>
      <c r="P19" s="26"/>
      <c r="Q19" s="24" t="e">
        <f t="shared" si="6"/>
        <v>#N/A</v>
      </c>
      <c r="R19" s="26"/>
      <c r="S19" s="24" t="e">
        <f t="shared" si="7"/>
        <v>#N/A</v>
      </c>
      <c r="T19" s="26"/>
      <c r="U19" s="24" t="e">
        <f t="shared" si="8"/>
        <v>#N/A</v>
      </c>
      <c r="V19" s="22"/>
      <c r="W19" s="24" t="e">
        <f t="shared" si="9"/>
        <v>#N/A</v>
      </c>
      <c r="X19" s="26"/>
      <c r="Y19" s="24" t="e">
        <f t="shared" si="10"/>
        <v>#N/A</v>
      </c>
      <c r="Z19" s="26"/>
      <c r="AA19" s="24" t="e">
        <f t="shared" si="11"/>
        <v>#N/A</v>
      </c>
      <c r="AB19" s="18" t="e">
        <f t="shared" si="13"/>
        <v>#DIV/0!</v>
      </c>
    </row>
    <row r="20" spans="1:29" ht="30" hidden="1" customHeight="1" thickBot="1" x14ac:dyDescent="0.25">
      <c r="A20" s="12" t="e">
        <f ca="1">RANK(AB20,AB$5:OFFSET(AB$5,0,0,COUNTA(B$5:B$20)),1)</f>
        <v>#DIV/0!</v>
      </c>
      <c r="B20" s="20"/>
      <c r="C20" s="21"/>
      <c r="D20" s="22"/>
      <c r="E20" s="23" t="e">
        <f t="shared" si="0"/>
        <v>#N/A</v>
      </c>
      <c r="F20" s="22"/>
      <c r="G20" s="24" t="e">
        <f t="shared" si="1"/>
        <v>#N/A</v>
      </c>
      <c r="H20" s="26"/>
      <c r="I20" s="24" t="e">
        <f t="shared" si="2"/>
        <v>#N/A</v>
      </c>
      <c r="J20" s="26"/>
      <c r="K20" s="24" t="e">
        <f t="shared" si="3"/>
        <v>#N/A</v>
      </c>
      <c r="L20" s="26"/>
      <c r="M20" s="24" t="e">
        <f t="shared" si="4"/>
        <v>#N/A</v>
      </c>
      <c r="N20" s="22"/>
      <c r="O20" s="24" t="e">
        <f t="shared" si="5"/>
        <v>#N/A</v>
      </c>
      <c r="P20" s="26"/>
      <c r="Q20" s="24" t="e">
        <f t="shared" si="6"/>
        <v>#N/A</v>
      </c>
      <c r="R20" s="26"/>
      <c r="S20" s="24" t="e">
        <f t="shared" si="7"/>
        <v>#N/A</v>
      </c>
      <c r="T20" s="26"/>
      <c r="U20" s="24" t="e">
        <f t="shared" si="8"/>
        <v>#N/A</v>
      </c>
      <c r="V20" s="22"/>
      <c r="W20" s="24" t="e">
        <f t="shared" si="9"/>
        <v>#N/A</v>
      </c>
      <c r="X20" s="26"/>
      <c r="Y20" s="24" t="e">
        <f t="shared" si="10"/>
        <v>#N/A</v>
      </c>
      <c r="Z20" s="26"/>
      <c r="AA20" s="24" t="e">
        <f t="shared" si="11"/>
        <v>#N/A</v>
      </c>
      <c r="AB20" s="18" t="e">
        <f t="shared" si="13"/>
        <v>#DIV/0!</v>
      </c>
    </row>
    <row r="21" spans="1:29" ht="30" hidden="1" customHeight="1" thickBot="1" x14ac:dyDescent="0.25">
      <c r="A21" s="12" t="e">
        <f>RANK(AB21,AB$5:AB$16,1)</f>
        <v>#DIV/0!</v>
      </c>
      <c r="B21" s="20"/>
      <c r="C21" s="21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1"/>
        <v>#N/A</v>
      </c>
      <c r="AB21" s="18" t="e">
        <f t="shared" si="13"/>
        <v>#DIV/0!</v>
      </c>
    </row>
    <row r="22" spans="1:29" ht="30" hidden="1" customHeight="1" thickBot="1" x14ac:dyDescent="0.25">
      <c r="A22" s="12" t="e">
        <f>RANK(AB22,AB$5:AB$16,1)</f>
        <v>#DIV/0!</v>
      </c>
      <c r="B22" s="20"/>
      <c r="C22" s="21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1"/>
        <v>#N/A</v>
      </c>
      <c r="AB22" s="18" t="e">
        <f t="shared" si="13"/>
        <v>#DIV/0!</v>
      </c>
    </row>
    <row r="23" spans="1:29" ht="30" hidden="1" customHeight="1" thickBot="1" x14ac:dyDescent="0.25">
      <c r="A23" s="12" t="e">
        <f>RANK(AB23,AB$5:AB$16,1)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1"/>
        <v>#N/A</v>
      </c>
      <c r="AB23" s="18" t="e">
        <f t="shared" si="13"/>
        <v>#DIV/0!</v>
      </c>
    </row>
    <row r="24" spans="1:29" ht="30" hidden="1" customHeight="1" thickBot="1" x14ac:dyDescent="0.25">
      <c r="A24" s="12" t="e">
        <f>RANK(AB24,AB$5:AB$16,1)</f>
        <v>#DIV/0!</v>
      </c>
      <c r="B24" s="20"/>
      <c r="C24" s="28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1"/>
        <v>#N/A</v>
      </c>
      <c r="AB24" s="18" t="e">
        <f t="shared" si="13"/>
        <v>#DIV/0!</v>
      </c>
    </row>
    <row r="25" spans="1:29" ht="30" hidden="1" customHeight="1" thickBot="1" x14ac:dyDescent="0.25">
      <c r="A25" s="29" t="e">
        <f>RANK(AB25,AB$5:AB$16,1)</f>
        <v>#DIV/0!</v>
      </c>
      <c r="B25" s="30"/>
      <c r="C25" s="31"/>
      <c r="D25" s="32"/>
      <c r="E25" s="33" t="e">
        <f t="shared" si="0"/>
        <v>#N/A</v>
      </c>
      <c r="F25" s="34"/>
      <c r="G25" s="35" t="e">
        <f t="shared" si="1"/>
        <v>#N/A</v>
      </c>
      <c r="H25" s="36"/>
      <c r="I25" s="35" t="e">
        <f t="shared" si="2"/>
        <v>#N/A</v>
      </c>
      <c r="J25" s="36"/>
      <c r="K25" s="35" t="e">
        <f t="shared" si="3"/>
        <v>#N/A</v>
      </c>
      <c r="L25" s="36"/>
      <c r="M25" s="35" t="e">
        <f t="shared" si="4"/>
        <v>#N/A</v>
      </c>
      <c r="N25" s="34"/>
      <c r="O25" s="35" t="e">
        <f t="shared" si="5"/>
        <v>#N/A</v>
      </c>
      <c r="P25" s="36"/>
      <c r="Q25" s="35" t="e">
        <f t="shared" si="6"/>
        <v>#N/A</v>
      </c>
      <c r="R25" s="36"/>
      <c r="S25" s="35" t="e">
        <f t="shared" si="7"/>
        <v>#N/A</v>
      </c>
      <c r="T25" s="36"/>
      <c r="U25" s="35" t="e">
        <f t="shared" si="8"/>
        <v>#N/A</v>
      </c>
      <c r="V25" s="34"/>
      <c r="W25" s="35" t="e">
        <f t="shared" si="9"/>
        <v>#N/A</v>
      </c>
      <c r="X25" s="36"/>
      <c r="Y25" s="35" t="e">
        <f t="shared" si="10"/>
        <v>#N/A</v>
      </c>
      <c r="Z25" s="36"/>
      <c r="AA25" s="35" t="e">
        <f t="shared" si="11"/>
        <v>#N/A</v>
      </c>
      <c r="AB25" s="18" t="e">
        <f t="shared" si="13"/>
        <v>#DIV/0!</v>
      </c>
    </row>
    <row r="26" spans="1:29" ht="30" customHeight="1" thickBot="1" x14ac:dyDescent="0.25">
      <c r="A26" s="84" t="s">
        <v>9</v>
      </c>
      <c r="B26" s="85"/>
      <c r="C26" s="37">
        <v>5</v>
      </c>
      <c r="D26" s="38">
        <f ca="1">AVERAGEIF(OFFSET(D5,0,0,$C26), "&gt;25")</f>
        <v>43.22</v>
      </c>
      <c r="E26" s="39">
        <f ca="1">RANK(D26,$D27:$O27,1)</f>
        <v>9</v>
      </c>
      <c r="F26" s="38">
        <f ca="1">AVERAGEIF(OFFSET(F5,0,0,$C26), "&gt;25")</f>
        <v>43.303999999999995</v>
      </c>
      <c r="G26" s="39">
        <f ca="1">RANK(F26,$D27:$O27,1)</f>
        <v>11</v>
      </c>
      <c r="H26" s="40">
        <f ca="1">AVERAGEIF(OFFSET(H5,0,0,$C26), "&gt;25")</f>
        <v>42.998000000000005</v>
      </c>
      <c r="I26" s="39">
        <f ca="1">RANK(H26,$D27:$O27,1)</f>
        <v>4</v>
      </c>
      <c r="J26" s="38">
        <f ca="1">AVERAGEIF(OFFSET(J5,0,0,$C26), "&gt;25")</f>
        <v>42.927999999999997</v>
      </c>
      <c r="K26" s="39">
        <f ca="1">RANK(J26,$D27:$O27,1)</f>
        <v>1</v>
      </c>
      <c r="L26" s="40">
        <f ca="1">AVERAGEIF(OFFSET(L5,0,0,$C26), "&gt;25")</f>
        <v>42.971999999999994</v>
      </c>
      <c r="M26" s="39">
        <f ca="1">RANK(L26,$D27:$O27,1)</f>
        <v>2</v>
      </c>
      <c r="N26" s="38">
        <f ca="1">AVERAGEIF(OFFSET(N5,0,0,$C26), "&gt;25")</f>
        <v>43.122</v>
      </c>
      <c r="O26" s="39">
        <f ca="1">RANK(N26,$D27:$O27,1)</f>
        <v>6</v>
      </c>
      <c r="P26" s="40">
        <f ca="1">AVERAGEIF(OFFSET(P5,0,0,$C26), "&gt;25")</f>
        <v>43.23</v>
      </c>
      <c r="Q26" s="39">
        <f ca="1">RANK(P26,$D27:$O27,1)</f>
        <v>10</v>
      </c>
      <c r="R26" s="38">
        <f ca="1">AVERAGEIF(OFFSET(R5,0,0,$C26), "&gt;25")</f>
        <v>43.207999999999998</v>
      </c>
      <c r="S26" s="39">
        <f ca="1">RANK(R26,$D27:$O27,1)</f>
        <v>8</v>
      </c>
      <c r="T26" s="40">
        <f ca="1">AVERAGEIF(OFFSET(T5,0,0,$C26), "&gt;25")</f>
        <v>43.33</v>
      </c>
      <c r="U26" s="39">
        <f ca="1">RANK(T26,$D27:$O27,1)</f>
        <v>12</v>
      </c>
      <c r="V26" s="38">
        <f ca="1">AVERAGEIF(OFFSET(V5,0,0,$C26), "&gt;25")</f>
        <v>43.064</v>
      </c>
      <c r="W26" s="39">
        <f ca="1">RANK(V26,$D27:$O27,1)</f>
        <v>5</v>
      </c>
      <c r="X26" s="38">
        <f ca="1">AVERAGEIF(OFFSET(X5,0,0,$C26), "&gt;25")</f>
        <v>43.122</v>
      </c>
      <c r="Y26" s="39">
        <f ca="1">RANK(X26,$D27:$O27,1)</f>
        <v>6</v>
      </c>
      <c r="Z26" s="38">
        <f ca="1">AVERAGEIF(OFFSET(Z5,0,0,$C26), "&gt;25")</f>
        <v>42.989999999999995</v>
      </c>
      <c r="AA26" s="39">
        <f ca="1">RANK(Z26,$D27:$O27,1)</f>
        <v>3</v>
      </c>
      <c r="AB26" s="41">
        <f>AVERAGEIF(AB5:AB25, "&gt;25")</f>
        <v>43.395648148148148</v>
      </c>
    </row>
    <row r="27" spans="1:29" ht="30" customHeight="1" x14ac:dyDescent="0.2">
      <c r="D27" s="42">
        <f ca="1">OFFSET($D$26,0,(COLUMN()-4)*2 )</f>
        <v>43.22</v>
      </c>
      <c r="E27" s="42">
        <f t="shared" ref="E27:O27" ca="1" si="14">OFFSET($D$26,0,(COLUMN()-4)*2 )</f>
        <v>43.303999999999995</v>
      </c>
      <c r="F27" s="42">
        <f t="shared" ca="1" si="14"/>
        <v>42.998000000000005</v>
      </c>
      <c r="G27" s="42">
        <f t="shared" ca="1" si="14"/>
        <v>42.927999999999997</v>
      </c>
      <c r="H27" s="42">
        <f t="shared" ca="1" si="14"/>
        <v>42.971999999999994</v>
      </c>
      <c r="I27" s="42">
        <f t="shared" ca="1" si="14"/>
        <v>43.122</v>
      </c>
      <c r="J27" s="42">
        <f t="shared" ca="1" si="14"/>
        <v>43.23</v>
      </c>
      <c r="K27" s="42">
        <f t="shared" ca="1" si="14"/>
        <v>43.207999999999998</v>
      </c>
      <c r="L27" s="42">
        <f t="shared" ca="1" si="14"/>
        <v>43.33</v>
      </c>
      <c r="M27" s="42">
        <f t="shared" ca="1" si="14"/>
        <v>43.064</v>
      </c>
      <c r="N27" s="42">
        <f t="shared" ca="1" si="14"/>
        <v>43.122</v>
      </c>
      <c r="O27" s="42">
        <f t="shared" ca="1" si="14"/>
        <v>42.989999999999995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9" ht="30" customHeight="1" x14ac:dyDescent="0.2"/>
  </sheetData>
  <sortState ref="B5:AB13">
    <sortCondition ref="AB5:AB13"/>
  </sortState>
  <mergeCells count="5">
    <mergeCell ref="A1:AB1"/>
    <mergeCell ref="A3:A4"/>
    <mergeCell ref="B3:B4"/>
    <mergeCell ref="D3:AA3"/>
    <mergeCell ref="A26:B26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36</v>
      </c>
      <c r="C5" s="14"/>
      <c r="D5" s="15">
        <v>42.44</v>
      </c>
      <c r="E5" s="12">
        <f t="shared" ref="E5:E19" si="0">RANK(D5,D$5:D$28,1)</f>
        <v>4</v>
      </c>
      <c r="F5" s="15">
        <v>42.25</v>
      </c>
      <c r="G5" s="16">
        <f t="shared" ref="G5:G19" si="1">RANK(F5,F$5:F$28,1)</f>
        <v>1</v>
      </c>
      <c r="H5" s="17">
        <v>42.45</v>
      </c>
      <c r="I5" s="16">
        <f t="shared" ref="I5:I19" si="2">RANK(H5,H$5:H$28,1)</f>
        <v>2</v>
      </c>
      <c r="J5" s="17">
        <v>42.5</v>
      </c>
      <c r="K5" s="16">
        <f t="shared" ref="K5:K19" si="3">RANK(J5,J$5:J$28,1)</f>
        <v>1</v>
      </c>
      <c r="L5" s="17">
        <v>42.39</v>
      </c>
      <c r="M5" s="16">
        <f t="shared" ref="M5:M19" si="4">RANK(L5,L$5:L$28,1)</f>
        <v>1</v>
      </c>
      <c r="N5" s="15">
        <v>42.29</v>
      </c>
      <c r="O5" s="16">
        <f t="shared" ref="O5:O19" si="5">RANK(N5,N$5:N$28,1)</f>
        <v>1</v>
      </c>
      <c r="P5" s="64">
        <v>42.16</v>
      </c>
      <c r="Q5" s="16">
        <f t="shared" ref="Q5:Q19" si="6">RANK(P5,P$5:P$28,1)</f>
        <v>1</v>
      </c>
      <c r="R5" s="17">
        <v>42.66</v>
      </c>
      <c r="S5" s="16">
        <f t="shared" ref="S5:S19" si="7">RANK(R5,R$5:R$28,1)</f>
        <v>4</v>
      </c>
      <c r="T5" s="17">
        <v>42.5</v>
      </c>
      <c r="U5" s="16">
        <f t="shared" ref="U5:U19" si="8">RANK(T5,T$5:T$28,1)</f>
        <v>2</v>
      </c>
      <c r="V5" s="15">
        <v>42.08</v>
      </c>
      <c r="W5" s="16">
        <f t="shared" ref="W5:W19" si="9">RANK(V5,V$5:V$28,1)</f>
        <v>1</v>
      </c>
      <c r="X5" s="17">
        <v>42.49</v>
      </c>
      <c r="Y5" s="45">
        <f t="shared" ref="Y5:Y19" si="10">RANK(X5,X$5:X$28,1)</f>
        <v>2</v>
      </c>
      <c r="Z5" s="17">
        <v>42.52</v>
      </c>
      <c r="AA5" s="16">
        <f t="shared" ref="AA5:AA19" si="11">RANK(Z5,Z$5:Z$28,1)</f>
        <v>1</v>
      </c>
      <c r="AB5" s="18">
        <f t="shared" ref="AB5:AB19" si="12">AVERAGEIF(D5:AA5,"&gt;25")</f>
        <v>42.394166666666663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22">
        <v>42.39</v>
      </c>
      <c r="E6" s="23">
        <f t="shared" si="0"/>
        <v>2</v>
      </c>
      <c r="F6" s="22">
        <v>42.36</v>
      </c>
      <c r="G6" s="24">
        <f t="shared" si="1"/>
        <v>2</v>
      </c>
      <c r="H6" s="26">
        <v>42.55</v>
      </c>
      <c r="I6" s="24">
        <f t="shared" si="2"/>
        <v>3</v>
      </c>
      <c r="J6" s="26">
        <v>42.51</v>
      </c>
      <c r="K6" s="24">
        <f t="shared" si="3"/>
        <v>2</v>
      </c>
      <c r="L6" s="26">
        <v>42.55</v>
      </c>
      <c r="M6" s="24">
        <f t="shared" si="4"/>
        <v>2</v>
      </c>
      <c r="N6" s="22">
        <v>42.42</v>
      </c>
      <c r="O6" s="24">
        <f t="shared" si="5"/>
        <v>2</v>
      </c>
      <c r="P6" s="26">
        <v>42.54</v>
      </c>
      <c r="Q6" s="63">
        <f t="shared" si="6"/>
        <v>4</v>
      </c>
      <c r="R6" s="26">
        <v>42.63</v>
      </c>
      <c r="S6" s="24">
        <f t="shared" si="7"/>
        <v>1</v>
      </c>
      <c r="T6" s="26">
        <v>42.37</v>
      </c>
      <c r="U6" s="24">
        <f t="shared" si="8"/>
        <v>1</v>
      </c>
      <c r="V6" s="22">
        <v>42.26</v>
      </c>
      <c r="W6" s="24">
        <f t="shared" si="9"/>
        <v>3</v>
      </c>
      <c r="X6" s="26">
        <v>42.76</v>
      </c>
      <c r="Y6" s="24">
        <f t="shared" si="10"/>
        <v>4</v>
      </c>
      <c r="Z6" s="25">
        <v>42.65</v>
      </c>
      <c r="AA6" s="24">
        <f t="shared" si="11"/>
        <v>5</v>
      </c>
      <c r="AB6" s="18">
        <f t="shared" si="12"/>
        <v>42.499166666666667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40</v>
      </c>
      <c r="C7" s="21">
        <v>15</v>
      </c>
      <c r="D7" s="22">
        <v>42.53</v>
      </c>
      <c r="E7" s="23">
        <f t="shared" si="0"/>
        <v>5</v>
      </c>
      <c r="F7" s="22">
        <v>42.7</v>
      </c>
      <c r="G7" s="24">
        <f t="shared" si="1"/>
        <v>5</v>
      </c>
      <c r="H7" s="26">
        <v>42.43</v>
      </c>
      <c r="I7" s="24">
        <f t="shared" si="2"/>
        <v>1</v>
      </c>
      <c r="J7" s="52">
        <v>42.8</v>
      </c>
      <c r="K7" s="24">
        <f t="shared" si="3"/>
        <v>4</v>
      </c>
      <c r="L7" s="26">
        <v>42.61</v>
      </c>
      <c r="M7" s="24">
        <f t="shared" si="4"/>
        <v>5</v>
      </c>
      <c r="N7" s="22">
        <v>42.54</v>
      </c>
      <c r="O7" s="24">
        <f t="shared" si="5"/>
        <v>4</v>
      </c>
      <c r="P7" s="26">
        <v>42.7</v>
      </c>
      <c r="Q7" s="24">
        <f t="shared" si="6"/>
        <v>5</v>
      </c>
      <c r="R7" s="26">
        <v>42.65</v>
      </c>
      <c r="S7" s="24">
        <f t="shared" si="7"/>
        <v>3</v>
      </c>
      <c r="T7" s="25">
        <v>42.68</v>
      </c>
      <c r="U7" s="24">
        <f t="shared" si="8"/>
        <v>6</v>
      </c>
      <c r="V7" s="22">
        <v>42.5</v>
      </c>
      <c r="W7" s="24">
        <f t="shared" si="9"/>
        <v>5</v>
      </c>
      <c r="X7" s="26">
        <v>42.47</v>
      </c>
      <c r="Y7" s="24">
        <f t="shared" si="10"/>
        <v>1</v>
      </c>
      <c r="Z7" s="26">
        <v>42.57</v>
      </c>
      <c r="AA7" s="24">
        <f t="shared" si="11"/>
        <v>2</v>
      </c>
      <c r="AB7" s="18">
        <f t="shared" si="12"/>
        <v>42.598333333333336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27</v>
      </c>
      <c r="C8" s="21" t="s">
        <v>7</v>
      </c>
      <c r="D8" s="22">
        <v>42.32</v>
      </c>
      <c r="E8" s="23">
        <f t="shared" si="0"/>
        <v>1</v>
      </c>
      <c r="F8" s="53">
        <v>42.92</v>
      </c>
      <c r="G8" s="24">
        <f t="shared" si="1"/>
        <v>8</v>
      </c>
      <c r="H8" s="26">
        <v>42.55</v>
      </c>
      <c r="I8" s="24">
        <f t="shared" si="2"/>
        <v>3</v>
      </c>
      <c r="J8" s="26">
        <v>42.74</v>
      </c>
      <c r="K8" s="24">
        <f t="shared" si="3"/>
        <v>3</v>
      </c>
      <c r="L8" s="26">
        <v>42.57</v>
      </c>
      <c r="M8" s="24">
        <f t="shared" si="4"/>
        <v>3</v>
      </c>
      <c r="N8" s="22">
        <v>42.51</v>
      </c>
      <c r="O8" s="24">
        <f t="shared" si="5"/>
        <v>3</v>
      </c>
      <c r="P8" s="25">
        <v>42.34</v>
      </c>
      <c r="Q8" s="24">
        <f t="shared" si="6"/>
        <v>2</v>
      </c>
      <c r="R8" s="26">
        <v>42.91</v>
      </c>
      <c r="S8" s="24">
        <f t="shared" si="7"/>
        <v>7</v>
      </c>
      <c r="T8" s="26">
        <v>42.55</v>
      </c>
      <c r="U8" s="24">
        <f t="shared" si="8"/>
        <v>3</v>
      </c>
      <c r="V8" s="22">
        <v>42.49</v>
      </c>
      <c r="W8" s="24">
        <f t="shared" si="9"/>
        <v>4</v>
      </c>
      <c r="X8" s="26">
        <v>42.92</v>
      </c>
      <c r="Y8" s="24">
        <f t="shared" si="10"/>
        <v>7</v>
      </c>
      <c r="Z8" s="26">
        <v>42.67</v>
      </c>
      <c r="AA8" s="24">
        <f t="shared" si="11"/>
        <v>6</v>
      </c>
      <c r="AB8" s="18">
        <f t="shared" si="12"/>
        <v>42.624166666666675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25</v>
      </c>
      <c r="C9" s="21">
        <v>10</v>
      </c>
      <c r="D9" s="22">
        <v>42.6</v>
      </c>
      <c r="E9" s="23">
        <f t="shared" si="0"/>
        <v>6</v>
      </c>
      <c r="F9" s="22">
        <v>42.73</v>
      </c>
      <c r="G9" s="24">
        <f t="shared" si="1"/>
        <v>6</v>
      </c>
      <c r="H9" s="26">
        <v>42.76</v>
      </c>
      <c r="I9" s="24">
        <f t="shared" si="2"/>
        <v>5</v>
      </c>
      <c r="J9" s="26">
        <v>43.05</v>
      </c>
      <c r="K9" s="24">
        <f t="shared" si="3"/>
        <v>6</v>
      </c>
      <c r="L9" s="52">
        <v>42.75</v>
      </c>
      <c r="M9" s="24">
        <f t="shared" si="4"/>
        <v>8</v>
      </c>
      <c r="N9" s="22">
        <v>42.65</v>
      </c>
      <c r="O9" s="24">
        <f t="shared" si="5"/>
        <v>5</v>
      </c>
      <c r="P9" s="26">
        <v>42.5</v>
      </c>
      <c r="Q9" s="24">
        <f t="shared" si="6"/>
        <v>3</v>
      </c>
      <c r="R9" s="26">
        <v>42.78</v>
      </c>
      <c r="S9" s="24">
        <f t="shared" si="7"/>
        <v>5</v>
      </c>
      <c r="T9" s="26">
        <v>42.62</v>
      </c>
      <c r="U9" s="24">
        <f t="shared" si="8"/>
        <v>4</v>
      </c>
      <c r="V9" s="27">
        <v>42.5</v>
      </c>
      <c r="W9" s="24">
        <f t="shared" si="9"/>
        <v>5</v>
      </c>
      <c r="X9" s="26">
        <v>42.86</v>
      </c>
      <c r="Y9" s="24">
        <f t="shared" si="10"/>
        <v>6</v>
      </c>
      <c r="Z9" s="26">
        <v>42.64</v>
      </c>
      <c r="AA9" s="24">
        <f t="shared" si="11"/>
        <v>4</v>
      </c>
      <c r="AB9" s="18">
        <f t="shared" si="12"/>
        <v>42.703333333333326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14</v>
      </c>
      <c r="C10" s="21" t="s">
        <v>7</v>
      </c>
      <c r="D10" s="53">
        <v>42.43</v>
      </c>
      <c r="E10" s="23">
        <f t="shared" si="0"/>
        <v>3</v>
      </c>
      <c r="F10" s="22">
        <v>42.68</v>
      </c>
      <c r="G10" s="24">
        <f t="shared" si="1"/>
        <v>4</v>
      </c>
      <c r="H10" s="26">
        <v>42.77</v>
      </c>
      <c r="I10" s="24">
        <f t="shared" si="2"/>
        <v>6</v>
      </c>
      <c r="J10" s="26">
        <v>43.04</v>
      </c>
      <c r="K10" s="24">
        <f t="shared" si="3"/>
        <v>5</v>
      </c>
      <c r="L10" s="26">
        <v>42.72</v>
      </c>
      <c r="M10" s="24">
        <f t="shared" si="4"/>
        <v>6</v>
      </c>
      <c r="N10" s="27">
        <v>42.84</v>
      </c>
      <c r="O10" s="24">
        <f t="shared" si="5"/>
        <v>8</v>
      </c>
      <c r="P10" s="26">
        <v>42.8</v>
      </c>
      <c r="Q10" s="24">
        <f t="shared" si="6"/>
        <v>6</v>
      </c>
      <c r="R10" s="26">
        <v>42.81</v>
      </c>
      <c r="S10" s="24">
        <f t="shared" si="7"/>
        <v>6</v>
      </c>
      <c r="T10" s="26">
        <v>42.64</v>
      </c>
      <c r="U10" s="24">
        <f t="shared" si="8"/>
        <v>5</v>
      </c>
      <c r="V10" s="22">
        <v>42.57</v>
      </c>
      <c r="W10" s="24">
        <f t="shared" si="9"/>
        <v>8</v>
      </c>
      <c r="X10" s="26">
        <v>42.75</v>
      </c>
      <c r="Y10" s="24">
        <f t="shared" si="10"/>
        <v>3</v>
      </c>
      <c r="Z10" s="26">
        <v>42.6</v>
      </c>
      <c r="AA10" s="24">
        <f t="shared" si="11"/>
        <v>3</v>
      </c>
      <c r="AB10" s="18">
        <f t="shared" si="12"/>
        <v>42.720833333333331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74</v>
      </c>
      <c r="C11" s="21" t="s">
        <v>7</v>
      </c>
      <c r="D11" s="22">
        <v>42.73</v>
      </c>
      <c r="E11" s="23">
        <f t="shared" si="0"/>
        <v>7</v>
      </c>
      <c r="F11" s="22">
        <v>42.65</v>
      </c>
      <c r="G11" s="24">
        <f t="shared" si="1"/>
        <v>3</v>
      </c>
      <c r="H11" s="26">
        <v>42.87</v>
      </c>
      <c r="I11" s="24">
        <f t="shared" si="2"/>
        <v>8</v>
      </c>
      <c r="J11" s="26">
        <v>43.05</v>
      </c>
      <c r="K11" s="24">
        <f t="shared" si="3"/>
        <v>6</v>
      </c>
      <c r="L11" s="26">
        <v>42.74</v>
      </c>
      <c r="M11" s="24">
        <f t="shared" si="4"/>
        <v>7</v>
      </c>
      <c r="N11" s="53">
        <v>42.66</v>
      </c>
      <c r="O11" s="24">
        <f t="shared" si="5"/>
        <v>6</v>
      </c>
      <c r="P11" s="26">
        <v>42.83</v>
      </c>
      <c r="Q11" s="24">
        <f t="shared" si="6"/>
        <v>8</v>
      </c>
      <c r="R11" s="26">
        <v>42.63</v>
      </c>
      <c r="S11" s="24">
        <f t="shared" si="7"/>
        <v>1</v>
      </c>
      <c r="T11" s="26">
        <v>42.84</v>
      </c>
      <c r="U11" s="24">
        <f t="shared" si="8"/>
        <v>7</v>
      </c>
      <c r="V11" s="22">
        <v>42.25</v>
      </c>
      <c r="W11" s="24">
        <f t="shared" si="9"/>
        <v>2</v>
      </c>
      <c r="X11" s="25">
        <v>42.85</v>
      </c>
      <c r="Y11" s="24">
        <f t="shared" si="10"/>
        <v>5</v>
      </c>
      <c r="Z11" s="26">
        <v>42.84</v>
      </c>
      <c r="AA11" s="24">
        <f t="shared" si="11"/>
        <v>7</v>
      </c>
      <c r="AB11" s="18">
        <f t="shared" si="12"/>
        <v>42.745000000000005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73</v>
      </c>
      <c r="C12" s="21" t="s">
        <v>7</v>
      </c>
      <c r="D12" s="22">
        <v>42.91</v>
      </c>
      <c r="E12" s="23">
        <f t="shared" si="0"/>
        <v>8</v>
      </c>
      <c r="F12" s="22">
        <v>43.19</v>
      </c>
      <c r="G12" s="24">
        <f t="shared" si="1"/>
        <v>12</v>
      </c>
      <c r="H12" s="52">
        <v>42.78</v>
      </c>
      <c r="I12" s="24">
        <f t="shared" si="2"/>
        <v>7</v>
      </c>
      <c r="J12" s="26">
        <v>43.37</v>
      </c>
      <c r="K12" s="24">
        <f t="shared" si="3"/>
        <v>10</v>
      </c>
      <c r="L12" s="26">
        <v>42.57</v>
      </c>
      <c r="M12" s="24">
        <f t="shared" si="4"/>
        <v>3</v>
      </c>
      <c r="N12" s="22">
        <v>42.83</v>
      </c>
      <c r="O12" s="24">
        <f t="shared" si="5"/>
        <v>7</v>
      </c>
      <c r="P12" s="26">
        <v>42.81</v>
      </c>
      <c r="Q12" s="43">
        <f t="shared" si="6"/>
        <v>7</v>
      </c>
      <c r="R12" s="26">
        <v>43.17</v>
      </c>
      <c r="S12" s="24">
        <f t="shared" si="7"/>
        <v>8</v>
      </c>
      <c r="T12" s="26">
        <v>42.92</v>
      </c>
      <c r="U12" s="24">
        <f t="shared" si="8"/>
        <v>8</v>
      </c>
      <c r="V12" s="22">
        <v>42.52</v>
      </c>
      <c r="W12" s="24">
        <f t="shared" si="9"/>
        <v>7</v>
      </c>
      <c r="X12" s="26">
        <v>43.14</v>
      </c>
      <c r="Y12" s="24">
        <f t="shared" si="10"/>
        <v>10</v>
      </c>
      <c r="Z12" s="26">
        <v>43.13</v>
      </c>
      <c r="AA12" s="24">
        <f t="shared" si="11"/>
        <v>10</v>
      </c>
      <c r="AB12" s="18">
        <f t="shared" si="12"/>
        <v>42.945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52</v>
      </c>
      <c r="C13" s="21" t="s">
        <v>7</v>
      </c>
      <c r="D13" s="22">
        <v>43.17</v>
      </c>
      <c r="E13" s="23">
        <f t="shared" si="0"/>
        <v>9</v>
      </c>
      <c r="F13" s="22">
        <v>42.9</v>
      </c>
      <c r="G13" s="24">
        <f t="shared" si="1"/>
        <v>7</v>
      </c>
      <c r="H13" s="25">
        <v>43.05</v>
      </c>
      <c r="I13" s="24">
        <f t="shared" si="2"/>
        <v>11</v>
      </c>
      <c r="J13" s="26">
        <v>43.26</v>
      </c>
      <c r="K13" s="24">
        <f t="shared" si="3"/>
        <v>8</v>
      </c>
      <c r="L13" s="26">
        <v>43.2</v>
      </c>
      <c r="M13" s="24">
        <f t="shared" si="4"/>
        <v>10</v>
      </c>
      <c r="N13" s="22">
        <v>43.29</v>
      </c>
      <c r="O13" s="24">
        <f t="shared" si="5"/>
        <v>11</v>
      </c>
      <c r="P13" s="26">
        <v>43.1</v>
      </c>
      <c r="Q13" s="24">
        <f t="shared" si="6"/>
        <v>10</v>
      </c>
      <c r="R13" s="26">
        <v>43.28</v>
      </c>
      <c r="S13" s="24">
        <f t="shared" si="7"/>
        <v>9</v>
      </c>
      <c r="T13" s="26">
        <v>43</v>
      </c>
      <c r="U13" s="24">
        <f t="shared" si="8"/>
        <v>9</v>
      </c>
      <c r="V13" s="53">
        <v>42.71</v>
      </c>
      <c r="W13" s="24">
        <f t="shared" si="9"/>
        <v>9</v>
      </c>
      <c r="X13" s="26">
        <v>43.13</v>
      </c>
      <c r="Y13" s="24">
        <f t="shared" si="10"/>
        <v>9</v>
      </c>
      <c r="Z13" s="26">
        <v>42.98</v>
      </c>
      <c r="AA13" s="24">
        <f t="shared" si="11"/>
        <v>9</v>
      </c>
      <c r="AB13" s="18">
        <f t="shared" si="12"/>
        <v>43.089166666666664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11</v>
      </c>
      <c r="C14" s="21">
        <v>15</v>
      </c>
      <c r="D14" s="22">
        <v>43.19</v>
      </c>
      <c r="E14" s="23">
        <f t="shared" si="0"/>
        <v>11</v>
      </c>
      <c r="F14" s="22">
        <v>42.97</v>
      </c>
      <c r="G14" s="24">
        <f t="shared" si="1"/>
        <v>9</v>
      </c>
      <c r="H14" s="26">
        <v>43.11</v>
      </c>
      <c r="I14" s="24">
        <f t="shared" si="2"/>
        <v>12</v>
      </c>
      <c r="J14" s="25">
        <v>43.28</v>
      </c>
      <c r="K14" s="24">
        <f t="shared" si="3"/>
        <v>9</v>
      </c>
      <c r="L14" s="26">
        <v>43.15</v>
      </c>
      <c r="M14" s="24">
        <f t="shared" si="4"/>
        <v>9</v>
      </c>
      <c r="N14" s="22">
        <v>43.17</v>
      </c>
      <c r="O14" s="24">
        <f t="shared" si="5"/>
        <v>9</v>
      </c>
      <c r="P14" s="26">
        <v>43.02</v>
      </c>
      <c r="Q14" s="24">
        <f t="shared" si="6"/>
        <v>9</v>
      </c>
      <c r="R14" s="26">
        <v>43.55</v>
      </c>
      <c r="S14" s="24">
        <f t="shared" si="7"/>
        <v>13</v>
      </c>
      <c r="T14" s="26">
        <v>43.16</v>
      </c>
      <c r="U14" s="24">
        <f t="shared" si="8"/>
        <v>12</v>
      </c>
      <c r="V14" s="22">
        <v>42.75</v>
      </c>
      <c r="W14" s="24">
        <f t="shared" si="9"/>
        <v>10</v>
      </c>
      <c r="X14" s="26">
        <v>43.06</v>
      </c>
      <c r="Y14" s="63">
        <f t="shared" si="10"/>
        <v>8</v>
      </c>
      <c r="Z14" s="26">
        <v>43.25</v>
      </c>
      <c r="AA14" s="24">
        <f t="shared" si="11"/>
        <v>13</v>
      </c>
      <c r="AB14" s="18">
        <f t="shared" si="12"/>
        <v>43.138333333333343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72</v>
      </c>
      <c r="C15" s="21">
        <v>7.5</v>
      </c>
      <c r="D15" s="27">
        <v>43.21</v>
      </c>
      <c r="E15" s="23">
        <f t="shared" si="0"/>
        <v>13</v>
      </c>
      <c r="F15" s="22">
        <v>43.27</v>
      </c>
      <c r="G15" s="24">
        <f t="shared" si="1"/>
        <v>14</v>
      </c>
      <c r="H15" s="26">
        <v>43.41</v>
      </c>
      <c r="I15" s="24">
        <f t="shared" si="2"/>
        <v>14</v>
      </c>
      <c r="J15" s="26">
        <v>43.7</v>
      </c>
      <c r="K15" s="24">
        <f t="shared" si="3"/>
        <v>15</v>
      </c>
      <c r="L15" s="26">
        <v>43.3</v>
      </c>
      <c r="M15" s="24">
        <f t="shared" si="4"/>
        <v>12</v>
      </c>
      <c r="N15" s="22">
        <v>43.44</v>
      </c>
      <c r="O15" s="24">
        <f t="shared" si="5"/>
        <v>13</v>
      </c>
      <c r="P15" s="26">
        <v>43.26</v>
      </c>
      <c r="Q15" s="24">
        <f t="shared" si="6"/>
        <v>11</v>
      </c>
      <c r="R15" s="52">
        <v>43.57</v>
      </c>
      <c r="S15" s="24">
        <f t="shared" si="7"/>
        <v>14</v>
      </c>
      <c r="T15" s="26">
        <v>43.11</v>
      </c>
      <c r="U15" s="24">
        <f t="shared" si="8"/>
        <v>10</v>
      </c>
      <c r="V15" s="22">
        <v>42.99</v>
      </c>
      <c r="W15" s="24">
        <f t="shared" si="9"/>
        <v>12</v>
      </c>
      <c r="X15" s="26">
        <v>43.37</v>
      </c>
      <c r="Y15" s="24">
        <f t="shared" si="10"/>
        <v>13</v>
      </c>
      <c r="Z15" s="26">
        <v>43.2</v>
      </c>
      <c r="AA15" s="24">
        <f t="shared" si="11"/>
        <v>12</v>
      </c>
      <c r="AB15" s="18">
        <f t="shared" si="12"/>
        <v>43.319166666666668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64</v>
      </c>
      <c r="C16" s="21" t="s">
        <v>7</v>
      </c>
      <c r="D16" s="22">
        <v>43.19</v>
      </c>
      <c r="E16" s="23">
        <f t="shared" si="0"/>
        <v>11</v>
      </c>
      <c r="F16" s="22">
        <v>43.22</v>
      </c>
      <c r="G16" s="24">
        <f t="shared" si="1"/>
        <v>13</v>
      </c>
      <c r="H16" s="26">
        <v>43.19</v>
      </c>
      <c r="I16" s="43">
        <f t="shared" si="2"/>
        <v>13</v>
      </c>
      <c r="J16" s="26">
        <v>43.69</v>
      </c>
      <c r="K16" s="24">
        <f t="shared" si="3"/>
        <v>14</v>
      </c>
      <c r="L16" s="26">
        <v>43.21</v>
      </c>
      <c r="M16" s="24">
        <f t="shared" si="4"/>
        <v>11</v>
      </c>
      <c r="N16" s="22">
        <v>43.24</v>
      </c>
      <c r="O16" s="24">
        <f t="shared" si="5"/>
        <v>10</v>
      </c>
      <c r="P16" s="26">
        <v>43.59</v>
      </c>
      <c r="Q16" s="24">
        <f t="shared" si="6"/>
        <v>14</v>
      </c>
      <c r="R16" s="26">
        <v>43.39</v>
      </c>
      <c r="S16" s="24">
        <f t="shared" si="7"/>
        <v>11</v>
      </c>
      <c r="T16" s="26">
        <v>43.72</v>
      </c>
      <c r="U16" s="24">
        <f t="shared" si="8"/>
        <v>15</v>
      </c>
      <c r="V16" s="22">
        <v>43.13</v>
      </c>
      <c r="W16" s="24">
        <f t="shared" si="9"/>
        <v>13</v>
      </c>
      <c r="X16" s="52">
        <v>43.16</v>
      </c>
      <c r="Y16" s="24">
        <f t="shared" si="10"/>
        <v>11</v>
      </c>
      <c r="Z16" s="26">
        <v>43.18</v>
      </c>
      <c r="AA16" s="24">
        <f t="shared" si="11"/>
        <v>11</v>
      </c>
      <c r="AB16" s="18">
        <f t="shared" si="12"/>
        <v>43.325833333333328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8</v>
      </c>
      <c r="C17" s="21" t="s">
        <v>7</v>
      </c>
      <c r="D17" s="22">
        <v>43.59</v>
      </c>
      <c r="E17" s="23">
        <f t="shared" si="0"/>
        <v>15</v>
      </c>
      <c r="F17" s="27">
        <v>43.13</v>
      </c>
      <c r="G17" s="24">
        <f t="shared" si="1"/>
        <v>10</v>
      </c>
      <c r="H17" s="26">
        <v>42.94</v>
      </c>
      <c r="I17" s="24">
        <f t="shared" si="2"/>
        <v>9</v>
      </c>
      <c r="J17" s="26">
        <v>43.66</v>
      </c>
      <c r="K17" s="24">
        <f t="shared" si="3"/>
        <v>13</v>
      </c>
      <c r="L17" s="26">
        <v>43.39</v>
      </c>
      <c r="M17" s="24">
        <f t="shared" si="4"/>
        <v>13</v>
      </c>
      <c r="N17" s="22">
        <v>43.41</v>
      </c>
      <c r="O17" s="24">
        <f t="shared" si="5"/>
        <v>12</v>
      </c>
      <c r="P17" s="26">
        <v>43.42</v>
      </c>
      <c r="Q17" s="24">
        <f t="shared" si="6"/>
        <v>13</v>
      </c>
      <c r="R17" s="26">
        <v>43.75</v>
      </c>
      <c r="S17" s="24">
        <f t="shared" si="7"/>
        <v>15</v>
      </c>
      <c r="T17" s="52">
        <v>43.36</v>
      </c>
      <c r="U17" s="24">
        <f t="shared" si="8"/>
        <v>13</v>
      </c>
      <c r="V17" s="22">
        <v>42.88</v>
      </c>
      <c r="W17" s="24">
        <f t="shared" si="9"/>
        <v>11</v>
      </c>
      <c r="X17" s="26">
        <v>43.45</v>
      </c>
      <c r="Y17" s="24">
        <f t="shared" si="10"/>
        <v>14</v>
      </c>
      <c r="Z17" s="26">
        <v>43.62</v>
      </c>
      <c r="AA17" s="24">
        <f t="shared" si="11"/>
        <v>15</v>
      </c>
      <c r="AB17" s="18">
        <f t="shared" si="12"/>
        <v>43.383333333333333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26</v>
      </c>
      <c r="C18" s="21">
        <v>5</v>
      </c>
      <c r="D18" s="22">
        <v>43.53</v>
      </c>
      <c r="E18" s="23">
        <f t="shared" si="0"/>
        <v>14</v>
      </c>
      <c r="F18" s="22">
        <v>43.18</v>
      </c>
      <c r="G18" s="24">
        <f t="shared" si="1"/>
        <v>11</v>
      </c>
      <c r="H18" s="26">
        <v>43.04</v>
      </c>
      <c r="I18" s="63">
        <f t="shared" si="2"/>
        <v>10</v>
      </c>
      <c r="J18" s="26">
        <v>43.54</v>
      </c>
      <c r="K18" s="24">
        <f t="shared" si="3"/>
        <v>12</v>
      </c>
      <c r="L18" s="26">
        <v>43.57</v>
      </c>
      <c r="M18" s="24">
        <f t="shared" si="4"/>
        <v>14</v>
      </c>
      <c r="N18" s="22">
        <v>43.69</v>
      </c>
      <c r="O18" s="24">
        <f t="shared" si="5"/>
        <v>15</v>
      </c>
      <c r="P18" s="26">
        <v>43.63</v>
      </c>
      <c r="Q18" s="24">
        <f t="shared" si="6"/>
        <v>15</v>
      </c>
      <c r="R18" s="25">
        <v>43.3</v>
      </c>
      <c r="S18" s="24">
        <f t="shared" si="7"/>
        <v>10</v>
      </c>
      <c r="T18" s="26">
        <v>43.49</v>
      </c>
      <c r="U18" s="24">
        <f t="shared" si="8"/>
        <v>14</v>
      </c>
      <c r="V18" s="22">
        <v>43.15</v>
      </c>
      <c r="W18" s="24">
        <f t="shared" si="9"/>
        <v>14</v>
      </c>
      <c r="X18" s="26">
        <v>43.22</v>
      </c>
      <c r="Y18" s="24">
        <f t="shared" si="10"/>
        <v>12</v>
      </c>
      <c r="Z18" s="26">
        <v>43.33</v>
      </c>
      <c r="AA18" s="24">
        <f t="shared" si="11"/>
        <v>14</v>
      </c>
      <c r="AB18" s="18">
        <f t="shared" si="12"/>
        <v>43.389166666666661</v>
      </c>
      <c r="AC18" s="19"/>
    </row>
    <row r="19" spans="1:29" ht="30" customHeight="1" thickBot="1" x14ac:dyDescent="0.25">
      <c r="A19" s="12">
        <f ca="1">RANK(AB19,AB$5:OFFSET(AB$5,0,0,COUNTA(B$5:B$23)),1)</f>
        <v>15</v>
      </c>
      <c r="B19" s="20" t="s">
        <v>43</v>
      </c>
      <c r="C19" s="21">
        <v>15</v>
      </c>
      <c r="D19" s="22">
        <v>43.18</v>
      </c>
      <c r="E19" s="23">
        <f t="shared" si="0"/>
        <v>10</v>
      </c>
      <c r="F19" s="22">
        <v>43.28</v>
      </c>
      <c r="G19" s="24">
        <f t="shared" si="1"/>
        <v>15</v>
      </c>
      <c r="H19" s="26">
        <v>43.51</v>
      </c>
      <c r="I19" s="24">
        <f t="shared" si="2"/>
        <v>15</v>
      </c>
      <c r="J19" s="26">
        <v>43.46</v>
      </c>
      <c r="K19" s="24">
        <f t="shared" si="3"/>
        <v>11</v>
      </c>
      <c r="L19" s="25">
        <v>44.34</v>
      </c>
      <c r="M19" s="24">
        <f t="shared" si="4"/>
        <v>15</v>
      </c>
      <c r="N19" s="22">
        <v>43.51</v>
      </c>
      <c r="O19" s="24">
        <f t="shared" si="5"/>
        <v>14</v>
      </c>
      <c r="P19" s="26">
        <v>43.3</v>
      </c>
      <c r="Q19" s="24">
        <f t="shared" si="6"/>
        <v>12</v>
      </c>
      <c r="R19" s="26">
        <v>43.42</v>
      </c>
      <c r="S19" s="24">
        <f t="shared" si="7"/>
        <v>12</v>
      </c>
      <c r="T19" s="26">
        <v>43.13</v>
      </c>
      <c r="U19" s="24">
        <f t="shared" si="8"/>
        <v>11</v>
      </c>
      <c r="V19" s="22">
        <v>43.25</v>
      </c>
      <c r="W19" s="24">
        <f t="shared" si="9"/>
        <v>15</v>
      </c>
      <c r="X19" s="26">
        <v>43.49</v>
      </c>
      <c r="Y19" s="24">
        <f t="shared" si="10"/>
        <v>15</v>
      </c>
      <c r="Z19" s="52">
        <v>42.87</v>
      </c>
      <c r="AA19" s="24">
        <f t="shared" si="11"/>
        <v>8</v>
      </c>
      <c r="AB19" s="18">
        <f t="shared" si="12"/>
        <v>43.395000000000003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ref="E20:E28" si="13">RANK(D20,D$5:D$28,1)</f>
        <v>#N/A</v>
      </c>
      <c r="F20" s="22"/>
      <c r="G20" s="24" t="e">
        <f t="shared" ref="G20:G28" si="14">RANK(F20,F$5:F$28,1)</f>
        <v>#N/A</v>
      </c>
      <c r="H20" s="26"/>
      <c r="I20" s="24" t="e">
        <f t="shared" ref="I20:I28" si="15">RANK(H20,H$5:H$28,1)</f>
        <v>#N/A</v>
      </c>
      <c r="J20" s="26"/>
      <c r="K20" s="24" t="e">
        <f t="shared" ref="K20:K28" si="16">RANK(J20,J$5:J$28,1)</f>
        <v>#N/A</v>
      </c>
      <c r="L20" s="26"/>
      <c r="M20" s="24" t="e">
        <f t="shared" ref="M20:M28" si="17">RANK(L20,L$5:L$28,1)</f>
        <v>#N/A</v>
      </c>
      <c r="N20" s="22"/>
      <c r="O20" s="24" t="e">
        <f t="shared" ref="O20:O28" si="18">RANK(N20,N$5:N$28,1)</f>
        <v>#N/A</v>
      </c>
      <c r="P20" s="26"/>
      <c r="Q20" s="24" t="e">
        <f t="shared" ref="Q20:Q28" si="19">RANK(P20,P$5:P$28,1)</f>
        <v>#N/A</v>
      </c>
      <c r="R20" s="26"/>
      <c r="S20" s="24" t="e">
        <f t="shared" ref="S20:S28" si="20">RANK(R20,R$5:R$28,1)</f>
        <v>#N/A</v>
      </c>
      <c r="T20" s="26"/>
      <c r="U20" s="24" t="e">
        <f t="shared" ref="U20:U28" si="21">RANK(T20,T$5:T$28,1)</f>
        <v>#N/A</v>
      </c>
      <c r="V20" s="22"/>
      <c r="W20" s="24" t="e">
        <f t="shared" ref="W20:W28" si="22">RANK(V20,V$5:V$28,1)</f>
        <v>#N/A</v>
      </c>
      <c r="X20" s="26"/>
      <c r="Y20" s="24" t="e">
        <f t="shared" ref="Y20:Y28" si="23">RANK(X20,X$5:X$28,1)</f>
        <v>#N/A</v>
      </c>
      <c r="Z20" s="26"/>
      <c r="AA20" s="24" t="e">
        <f t="shared" ref="AA20:AA28" si="24">RANK(Z20,Z$5:Z$28,1)</f>
        <v>#N/A</v>
      </c>
      <c r="AB20" s="18" t="e">
        <f t="shared" ref="AB20:AB28" si="25">AVERAGEIF(D20:AA20,"&gt;25")</f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42.456000000000003</v>
      </c>
      <c r="E29" s="39">
        <f ca="1">RANK(D29,$D30:$O30,1)</f>
        <v>3</v>
      </c>
      <c r="F29" s="38">
        <f ca="1">AVERAGEIF(OFFSET(F5,0,0,$C29), "&gt;25")</f>
        <v>42.591999999999999</v>
      </c>
      <c r="G29" s="39">
        <f ca="1">RANK(F29,$D30:$O30,1)</f>
        <v>8</v>
      </c>
      <c r="H29" s="40">
        <f ca="1">AVERAGEIF(OFFSET(H5,0,0,$C29), "&gt;25")</f>
        <v>42.548000000000002</v>
      </c>
      <c r="I29" s="39">
        <f ca="1">RANK(H29,$D30:$O30,1)</f>
        <v>6</v>
      </c>
      <c r="J29" s="38">
        <f ca="1">AVERAGEIF(OFFSET(J5,0,0,$C29), "&gt;25")</f>
        <v>42.719999999999992</v>
      </c>
      <c r="K29" s="39">
        <f ca="1">RANK(J29,$D30:$O30,1)</f>
        <v>11</v>
      </c>
      <c r="L29" s="40">
        <f ca="1">AVERAGEIF(OFFSET(L5,0,0,$C29), "&gt;25")</f>
        <v>42.573999999999998</v>
      </c>
      <c r="M29" s="39">
        <f ca="1">RANK(L29,$D30:$O30,1)</f>
        <v>7</v>
      </c>
      <c r="N29" s="38">
        <f ca="1">AVERAGEIF(OFFSET(N5,0,0,$C29), "&gt;25")</f>
        <v>42.481999999999999</v>
      </c>
      <c r="O29" s="39">
        <f ca="1">RANK(N29,$D30:$O30,1)</f>
        <v>4</v>
      </c>
      <c r="P29" s="40">
        <f ca="1">AVERAGEIF(OFFSET(P5,0,0,$C29), "&gt;25")</f>
        <v>42.448</v>
      </c>
      <c r="Q29" s="39">
        <f ca="1">RANK(P29,$D30:$O30,1)</f>
        <v>2</v>
      </c>
      <c r="R29" s="38">
        <f ca="1">AVERAGEIF(OFFSET(R5,0,0,$C29), "&gt;25")</f>
        <v>42.725999999999999</v>
      </c>
      <c r="S29" s="39">
        <f ca="1">RANK(R29,$D30:$O30,1)</f>
        <v>12</v>
      </c>
      <c r="T29" s="40">
        <f ca="1">AVERAGEIF(OFFSET(T5,0,0,$C29), "&gt;25")</f>
        <v>42.544000000000004</v>
      </c>
      <c r="U29" s="39">
        <f ca="1">RANK(T29,$D30:$O30,1)</f>
        <v>5</v>
      </c>
      <c r="V29" s="38">
        <f ca="1">AVERAGEIF(OFFSET(V5,0,0,$C29), "&gt;25")</f>
        <v>42.366</v>
      </c>
      <c r="W29" s="39">
        <f ca="1">RANK(V29,$D30:$O30,1)</f>
        <v>1</v>
      </c>
      <c r="X29" s="38">
        <f ca="1">AVERAGEIF(OFFSET(X5,0,0,$C29), "&gt;25")</f>
        <v>42.7</v>
      </c>
      <c r="Y29" s="39">
        <f ca="1">RANK(X29,$D30:$O30,1)</f>
        <v>10</v>
      </c>
      <c r="Z29" s="38">
        <f ca="1">AVERAGEIF(OFFSET(Z5,0,0,$C29), "&gt;25")</f>
        <v>42.61</v>
      </c>
      <c r="AA29" s="39">
        <f ca="1">RANK(Z29,$D30:$O30,1)</f>
        <v>9</v>
      </c>
      <c r="AB29" s="41">
        <f>AVERAGEIF(AB5:AB28, "&gt;25")</f>
        <v>42.951333333333331</v>
      </c>
    </row>
    <row r="30" spans="1:29" ht="30" customHeight="1" x14ac:dyDescent="0.2">
      <c r="D30" s="42">
        <f ca="1">OFFSET($D$29,0,(COLUMN()-4)*2 )</f>
        <v>42.456000000000003</v>
      </c>
      <c r="E30" s="42">
        <f t="shared" ref="E30:O30" ca="1" si="26">OFFSET($D$29,0,(COLUMN()-4)*2 )</f>
        <v>42.591999999999999</v>
      </c>
      <c r="F30" s="42">
        <f t="shared" ca="1" si="26"/>
        <v>42.548000000000002</v>
      </c>
      <c r="G30" s="42">
        <f t="shared" ca="1" si="26"/>
        <v>42.719999999999992</v>
      </c>
      <c r="H30" s="42">
        <f t="shared" ca="1" si="26"/>
        <v>42.573999999999998</v>
      </c>
      <c r="I30" s="42">
        <f t="shared" ca="1" si="26"/>
        <v>42.481999999999999</v>
      </c>
      <c r="J30" s="42">
        <f t="shared" ca="1" si="26"/>
        <v>42.448</v>
      </c>
      <c r="K30" s="42">
        <f t="shared" ca="1" si="26"/>
        <v>42.725999999999999</v>
      </c>
      <c r="L30" s="42">
        <f t="shared" ca="1" si="26"/>
        <v>42.544000000000004</v>
      </c>
      <c r="M30" s="42">
        <f t="shared" ca="1" si="26"/>
        <v>42.366</v>
      </c>
      <c r="N30" s="42">
        <f t="shared" ca="1" si="26"/>
        <v>42.7</v>
      </c>
      <c r="O30" s="42">
        <f t="shared" ca="1" si="26"/>
        <v>42.61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2</v>
      </c>
      <c r="E4" s="8" t="s">
        <v>4</v>
      </c>
      <c r="F4" s="46">
        <v>4</v>
      </c>
      <c r="G4" s="9" t="s">
        <v>4</v>
      </c>
      <c r="H4" s="46">
        <v>5</v>
      </c>
      <c r="I4" s="9" t="s">
        <v>4</v>
      </c>
      <c r="J4" s="46">
        <v>6</v>
      </c>
      <c r="K4" s="9" t="s">
        <v>4</v>
      </c>
      <c r="L4" s="46">
        <v>7</v>
      </c>
      <c r="M4" s="9" t="s">
        <v>4</v>
      </c>
      <c r="N4" s="46">
        <v>8</v>
      </c>
      <c r="O4" s="9" t="s">
        <v>4</v>
      </c>
      <c r="P4" s="46">
        <v>9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76</v>
      </c>
      <c r="C5" s="14">
        <v>7.5</v>
      </c>
      <c r="D5" s="49">
        <v>42.5</v>
      </c>
      <c r="E5" s="62">
        <f t="shared" ref="E5:E22" si="0">RANK(D5,D$5:D$28,1)</f>
        <v>3</v>
      </c>
      <c r="F5" s="59">
        <v>42.53</v>
      </c>
      <c r="G5" s="60">
        <f t="shared" ref="G5:G22" si="1">RANK(F5,F$5:F$28,1)</f>
        <v>2</v>
      </c>
      <c r="H5" s="61">
        <v>42.3</v>
      </c>
      <c r="I5" s="60">
        <f t="shared" ref="I5:I22" si="2">RANK(H5,H$5:H$28,1)</f>
        <v>1</v>
      </c>
      <c r="J5" s="61">
        <v>42.41</v>
      </c>
      <c r="K5" s="16">
        <f t="shared" ref="K5:K22" si="3">RANK(J5,J$5:J$28,1)</f>
        <v>1</v>
      </c>
      <c r="L5" s="61">
        <v>42.07</v>
      </c>
      <c r="M5" s="60">
        <f t="shared" ref="M5:M22" si="4">RANK(L5,L$5:L$28,1)</f>
        <v>3</v>
      </c>
      <c r="N5" s="59">
        <v>42.66</v>
      </c>
      <c r="O5" s="60">
        <f t="shared" ref="O5:O22" si="5">RANK(N5,N$5:N$28,1)</f>
        <v>1</v>
      </c>
      <c r="P5" s="61">
        <v>41.8</v>
      </c>
      <c r="Q5" s="60">
        <f t="shared" ref="Q5:Q22" si="6">RANK(P5,P$5:P$28,1)</f>
        <v>2</v>
      </c>
      <c r="R5" s="61">
        <v>42.68</v>
      </c>
      <c r="S5" s="60">
        <f t="shared" ref="S5:S22" si="7">RANK(R5,R$5:R$28,1)</f>
        <v>5</v>
      </c>
      <c r="T5" s="61">
        <v>42.09</v>
      </c>
      <c r="U5" s="60">
        <f t="shared" ref="U5:U22" si="8">RANK(T5,T$5:T$28,1)</f>
        <v>2</v>
      </c>
      <c r="V5" s="59">
        <v>41.91</v>
      </c>
      <c r="W5" s="60">
        <f t="shared" ref="W5:W22" si="9">RANK(V5,V$5:V$28,1)</f>
        <v>1</v>
      </c>
      <c r="X5" s="61">
        <v>42.14</v>
      </c>
      <c r="Y5" s="60">
        <f t="shared" ref="Y5:Y22" si="10">RANK(X5,X$5:X$28,1)</f>
        <v>2</v>
      </c>
      <c r="Z5" s="61">
        <v>42.19</v>
      </c>
      <c r="AA5" s="16">
        <f t="shared" ref="AA5:AA22" si="11">RANK(Z5,Z$5:Z$28,1)</f>
        <v>4</v>
      </c>
      <c r="AB5" s="18">
        <f t="shared" ref="AB5:AB22" si="12">AVERAGEIF(D5:AA5,"&gt;25")</f>
        <v>42.273333333333326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55">
        <v>42.12</v>
      </c>
      <c r="E6" s="56">
        <f t="shared" si="0"/>
        <v>1</v>
      </c>
      <c r="F6" s="55">
        <v>42.46</v>
      </c>
      <c r="G6" s="57">
        <f t="shared" si="1"/>
        <v>1</v>
      </c>
      <c r="H6" s="58">
        <v>43.26</v>
      </c>
      <c r="I6" s="57">
        <f t="shared" si="2"/>
        <v>9</v>
      </c>
      <c r="J6" s="58">
        <v>42.48</v>
      </c>
      <c r="K6" s="57">
        <f t="shared" si="3"/>
        <v>3</v>
      </c>
      <c r="L6" s="58">
        <v>42.01</v>
      </c>
      <c r="M6" s="57">
        <f t="shared" si="4"/>
        <v>2</v>
      </c>
      <c r="N6" s="55">
        <v>42.9</v>
      </c>
      <c r="O6" s="57">
        <f t="shared" si="5"/>
        <v>4</v>
      </c>
      <c r="P6" s="58">
        <v>41.7</v>
      </c>
      <c r="Q6" s="57">
        <f t="shared" si="6"/>
        <v>1</v>
      </c>
      <c r="R6" s="58">
        <v>42.22</v>
      </c>
      <c r="S6" s="57">
        <f t="shared" si="7"/>
        <v>1</v>
      </c>
      <c r="T6" s="58">
        <v>42.24</v>
      </c>
      <c r="U6" s="57">
        <f t="shared" si="8"/>
        <v>3</v>
      </c>
      <c r="V6" s="55">
        <v>42.02</v>
      </c>
      <c r="W6" s="57">
        <f t="shared" si="9"/>
        <v>3</v>
      </c>
      <c r="X6" s="58">
        <v>42.05</v>
      </c>
      <c r="Y6" s="57">
        <f t="shared" si="10"/>
        <v>1</v>
      </c>
      <c r="Z6" s="25">
        <v>42.1</v>
      </c>
      <c r="AA6" s="24">
        <f t="shared" si="11"/>
        <v>2</v>
      </c>
      <c r="AB6" s="18">
        <f t="shared" si="12"/>
        <v>42.296666666666667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50</v>
      </c>
      <c r="C7" s="21" t="s">
        <v>7</v>
      </c>
      <c r="D7" s="55">
        <v>42.52</v>
      </c>
      <c r="E7" s="56">
        <f t="shared" si="0"/>
        <v>4</v>
      </c>
      <c r="F7" s="55">
        <v>42.7</v>
      </c>
      <c r="G7" s="24">
        <f t="shared" si="1"/>
        <v>3</v>
      </c>
      <c r="H7" s="26">
        <v>42.65</v>
      </c>
      <c r="I7" s="43">
        <f t="shared" si="2"/>
        <v>2</v>
      </c>
      <c r="J7" s="58">
        <v>42.68</v>
      </c>
      <c r="K7" s="24">
        <f t="shared" si="3"/>
        <v>6</v>
      </c>
      <c r="L7" s="58">
        <v>41.99</v>
      </c>
      <c r="M7" s="57">
        <f t="shared" si="4"/>
        <v>1</v>
      </c>
      <c r="N7" s="55">
        <v>42.66</v>
      </c>
      <c r="O7" s="57">
        <f t="shared" si="5"/>
        <v>1</v>
      </c>
      <c r="P7" s="58">
        <v>41.89</v>
      </c>
      <c r="Q7" s="57">
        <f t="shared" si="6"/>
        <v>3</v>
      </c>
      <c r="R7" s="58">
        <v>42.46</v>
      </c>
      <c r="S7" s="57">
        <f t="shared" si="7"/>
        <v>2</v>
      </c>
      <c r="T7" s="58">
        <v>42.08</v>
      </c>
      <c r="U7" s="57">
        <f t="shared" si="8"/>
        <v>1</v>
      </c>
      <c r="V7" s="55">
        <v>41.93</v>
      </c>
      <c r="W7" s="57">
        <f t="shared" si="9"/>
        <v>2</v>
      </c>
      <c r="X7" s="58">
        <v>42.55</v>
      </c>
      <c r="Y7" s="57">
        <f t="shared" si="10"/>
        <v>7</v>
      </c>
      <c r="Z7" s="58">
        <v>41.9</v>
      </c>
      <c r="AA7" s="24">
        <f t="shared" si="11"/>
        <v>1</v>
      </c>
      <c r="AB7" s="18">
        <f t="shared" si="12"/>
        <v>42.334166666666668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23</v>
      </c>
      <c r="C8" s="21" t="s">
        <v>7</v>
      </c>
      <c r="D8" s="55">
        <v>42.57</v>
      </c>
      <c r="E8" s="56">
        <f t="shared" si="0"/>
        <v>5</v>
      </c>
      <c r="F8" s="55">
        <v>42.89</v>
      </c>
      <c r="G8" s="57">
        <f t="shared" si="1"/>
        <v>5</v>
      </c>
      <c r="H8" s="58">
        <v>42.7</v>
      </c>
      <c r="I8" s="57">
        <f t="shared" si="2"/>
        <v>3</v>
      </c>
      <c r="J8" s="58">
        <v>42.42</v>
      </c>
      <c r="K8" s="57">
        <f t="shared" si="3"/>
        <v>2</v>
      </c>
      <c r="L8" s="58">
        <v>42.24</v>
      </c>
      <c r="M8" s="57">
        <f t="shared" si="4"/>
        <v>7</v>
      </c>
      <c r="N8" s="55">
        <v>42.78</v>
      </c>
      <c r="O8" s="24">
        <f t="shared" si="5"/>
        <v>3</v>
      </c>
      <c r="P8" s="58">
        <v>41.99</v>
      </c>
      <c r="Q8" s="57">
        <f t="shared" si="6"/>
        <v>4</v>
      </c>
      <c r="R8" s="58">
        <v>42.59</v>
      </c>
      <c r="S8" s="24">
        <f t="shared" si="7"/>
        <v>3</v>
      </c>
      <c r="T8" s="25">
        <v>42.46</v>
      </c>
      <c r="U8" s="57">
        <f t="shared" si="8"/>
        <v>6</v>
      </c>
      <c r="V8" s="55">
        <v>42.3</v>
      </c>
      <c r="W8" s="57">
        <f t="shared" si="9"/>
        <v>5</v>
      </c>
      <c r="X8" s="58">
        <v>42.52</v>
      </c>
      <c r="Y8" s="57">
        <f t="shared" si="10"/>
        <v>6</v>
      </c>
      <c r="Z8" s="58">
        <v>42.17</v>
      </c>
      <c r="AA8" s="24">
        <f t="shared" si="11"/>
        <v>3</v>
      </c>
      <c r="AB8" s="18">
        <f t="shared" si="12"/>
        <v>42.469166666666673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29</v>
      </c>
      <c r="C9" s="21">
        <v>10</v>
      </c>
      <c r="D9" s="55">
        <v>42.43</v>
      </c>
      <c r="E9" s="56">
        <f t="shared" si="0"/>
        <v>2</v>
      </c>
      <c r="F9" s="55">
        <v>42.77</v>
      </c>
      <c r="G9" s="57">
        <f t="shared" si="1"/>
        <v>4</v>
      </c>
      <c r="H9" s="58">
        <v>42.82</v>
      </c>
      <c r="I9" s="57">
        <f t="shared" si="2"/>
        <v>4</v>
      </c>
      <c r="J9" s="58">
        <v>42.51</v>
      </c>
      <c r="K9" s="24">
        <f t="shared" si="3"/>
        <v>4</v>
      </c>
      <c r="L9" s="58">
        <v>42.15</v>
      </c>
      <c r="M9" s="24">
        <f t="shared" si="4"/>
        <v>5</v>
      </c>
      <c r="N9" s="27">
        <v>42.99</v>
      </c>
      <c r="O9" s="24">
        <f t="shared" si="5"/>
        <v>6</v>
      </c>
      <c r="P9" s="58">
        <v>42.09</v>
      </c>
      <c r="Q9" s="57">
        <f t="shared" si="6"/>
        <v>5</v>
      </c>
      <c r="R9" s="58">
        <v>42.59</v>
      </c>
      <c r="S9" s="57">
        <f t="shared" si="7"/>
        <v>3</v>
      </c>
      <c r="T9" s="58">
        <v>42.62</v>
      </c>
      <c r="U9" s="57">
        <f t="shared" si="8"/>
        <v>8</v>
      </c>
      <c r="V9" s="55">
        <v>42.28</v>
      </c>
      <c r="W9" s="57">
        <f t="shared" si="9"/>
        <v>4</v>
      </c>
      <c r="X9" s="58">
        <v>42.44</v>
      </c>
      <c r="Y9" s="57">
        <f t="shared" si="10"/>
        <v>3</v>
      </c>
      <c r="Z9" s="58">
        <v>42.29</v>
      </c>
      <c r="AA9" s="24">
        <f t="shared" si="11"/>
        <v>5</v>
      </c>
      <c r="AB9" s="18">
        <f t="shared" si="12"/>
        <v>42.498333333333335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77</v>
      </c>
      <c r="C10" s="21">
        <v>5</v>
      </c>
      <c r="D10" s="55">
        <v>42.57</v>
      </c>
      <c r="E10" s="56">
        <f t="shared" si="0"/>
        <v>5</v>
      </c>
      <c r="F10" s="55">
        <v>43.09</v>
      </c>
      <c r="G10" s="57">
        <f t="shared" si="1"/>
        <v>7</v>
      </c>
      <c r="H10" s="58">
        <v>43.09</v>
      </c>
      <c r="I10" s="57">
        <f t="shared" si="2"/>
        <v>6</v>
      </c>
      <c r="J10" s="58">
        <v>42.84</v>
      </c>
      <c r="K10" s="24">
        <f t="shared" si="3"/>
        <v>8</v>
      </c>
      <c r="L10" s="58">
        <v>42.14</v>
      </c>
      <c r="M10" s="57">
        <f t="shared" si="4"/>
        <v>4</v>
      </c>
      <c r="N10" s="22">
        <v>42.98</v>
      </c>
      <c r="O10" s="24">
        <f t="shared" si="5"/>
        <v>5</v>
      </c>
      <c r="P10" s="25">
        <v>42.35</v>
      </c>
      <c r="Q10" s="57">
        <f t="shared" si="6"/>
        <v>8</v>
      </c>
      <c r="R10" s="58">
        <v>42.81</v>
      </c>
      <c r="S10" s="57">
        <f t="shared" si="7"/>
        <v>7</v>
      </c>
      <c r="T10" s="58">
        <v>42.44</v>
      </c>
      <c r="U10" s="57">
        <f t="shared" si="8"/>
        <v>5</v>
      </c>
      <c r="V10" s="55">
        <v>42.37</v>
      </c>
      <c r="W10" s="57">
        <f t="shared" si="9"/>
        <v>6</v>
      </c>
      <c r="X10" s="58">
        <v>42.51</v>
      </c>
      <c r="Y10" s="57">
        <f t="shared" si="10"/>
        <v>5</v>
      </c>
      <c r="Z10" s="58">
        <v>42.46</v>
      </c>
      <c r="AA10" s="24">
        <f t="shared" si="11"/>
        <v>7</v>
      </c>
      <c r="AB10" s="18">
        <f t="shared" si="12"/>
        <v>42.637500000000003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78</v>
      </c>
      <c r="C11" s="21" t="s">
        <v>7</v>
      </c>
      <c r="D11" s="55">
        <v>42.59</v>
      </c>
      <c r="E11" s="56">
        <f t="shared" si="0"/>
        <v>7</v>
      </c>
      <c r="F11" s="55">
        <v>43.26</v>
      </c>
      <c r="G11" s="57">
        <f t="shared" si="1"/>
        <v>10</v>
      </c>
      <c r="H11" s="58">
        <v>42.88</v>
      </c>
      <c r="I11" s="57">
        <f t="shared" si="2"/>
        <v>5</v>
      </c>
      <c r="J11" s="58">
        <v>42.73</v>
      </c>
      <c r="K11" s="24">
        <f t="shared" si="3"/>
        <v>7</v>
      </c>
      <c r="L11" s="58">
        <v>42.18</v>
      </c>
      <c r="M11" s="57">
        <f t="shared" si="4"/>
        <v>6</v>
      </c>
      <c r="N11" s="55">
        <v>43.1</v>
      </c>
      <c r="O11" s="24">
        <f t="shared" si="5"/>
        <v>7</v>
      </c>
      <c r="P11" s="26">
        <v>42.3</v>
      </c>
      <c r="Q11" s="43">
        <f t="shared" si="6"/>
        <v>7</v>
      </c>
      <c r="R11" s="58">
        <v>42.79</v>
      </c>
      <c r="S11" s="57">
        <f t="shared" si="7"/>
        <v>6</v>
      </c>
      <c r="T11" s="58">
        <v>42.56</v>
      </c>
      <c r="U11" s="57">
        <f t="shared" si="8"/>
        <v>7</v>
      </c>
      <c r="V11" s="55">
        <v>42.38</v>
      </c>
      <c r="W11" s="57">
        <f t="shared" si="9"/>
        <v>7</v>
      </c>
      <c r="X11" s="58">
        <v>42.47</v>
      </c>
      <c r="Y11" s="57">
        <f t="shared" si="10"/>
        <v>4</v>
      </c>
      <c r="Z11" s="58">
        <v>42.46</v>
      </c>
      <c r="AA11" s="24">
        <f t="shared" si="11"/>
        <v>7</v>
      </c>
      <c r="AB11" s="18">
        <f t="shared" si="12"/>
        <v>42.641666666666666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79</v>
      </c>
      <c r="C12" s="21" t="s">
        <v>7</v>
      </c>
      <c r="D12" s="55">
        <v>42.9</v>
      </c>
      <c r="E12" s="56">
        <f t="shared" si="0"/>
        <v>8</v>
      </c>
      <c r="F12" s="55">
        <v>43.17</v>
      </c>
      <c r="G12" s="57">
        <f t="shared" si="1"/>
        <v>8</v>
      </c>
      <c r="H12" s="58">
        <v>43.31</v>
      </c>
      <c r="I12" s="57">
        <f t="shared" si="2"/>
        <v>10</v>
      </c>
      <c r="J12" s="58">
        <v>42.99</v>
      </c>
      <c r="K12" s="57">
        <f t="shared" si="3"/>
        <v>10</v>
      </c>
      <c r="L12" s="58">
        <v>42.67</v>
      </c>
      <c r="M12" s="57">
        <f t="shared" si="4"/>
        <v>10</v>
      </c>
      <c r="N12" s="55">
        <v>43.44</v>
      </c>
      <c r="O12" s="24">
        <f t="shared" si="5"/>
        <v>13</v>
      </c>
      <c r="P12" s="58">
        <v>42.18</v>
      </c>
      <c r="Q12" s="57">
        <f t="shared" si="6"/>
        <v>6</v>
      </c>
      <c r="R12" s="58">
        <v>42.84</v>
      </c>
      <c r="S12" s="57">
        <f t="shared" si="7"/>
        <v>8</v>
      </c>
      <c r="T12" s="58">
        <v>42.37</v>
      </c>
      <c r="U12" s="24">
        <f t="shared" si="8"/>
        <v>4</v>
      </c>
      <c r="V12" s="27">
        <v>42.64</v>
      </c>
      <c r="W12" s="24">
        <f t="shared" si="9"/>
        <v>9</v>
      </c>
      <c r="X12" s="58">
        <v>42.75</v>
      </c>
      <c r="Y12" s="57">
        <f t="shared" si="10"/>
        <v>9</v>
      </c>
      <c r="Z12" s="58">
        <v>42.47</v>
      </c>
      <c r="AA12" s="24">
        <f t="shared" si="11"/>
        <v>9</v>
      </c>
      <c r="AB12" s="18">
        <f t="shared" si="12"/>
        <v>42.810833333333335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8</v>
      </c>
      <c r="C13" s="21" t="s">
        <v>7</v>
      </c>
      <c r="D13" s="55">
        <v>43.38</v>
      </c>
      <c r="E13" s="56">
        <f t="shared" si="0"/>
        <v>16</v>
      </c>
      <c r="F13" s="22">
        <v>43.24</v>
      </c>
      <c r="G13" s="24">
        <f t="shared" si="1"/>
        <v>9</v>
      </c>
      <c r="H13" s="25">
        <v>43.57</v>
      </c>
      <c r="I13" s="57">
        <f t="shared" si="2"/>
        <v>12</v>
      </c>
      <c r="J13" s="58">
        <v>42.65</v>
      </c>
      <c r="K13" s="24">
        <f t="shared" si="3"/>
        <v>5</v>
      </c>
      <c r="L13" s="58">
        <v>42.62</v>
      </c>
      <c r="M13" s="57">
        <f t="shared" si="4"/>
        <v>9</v>
      </c>
      <c r="N13" s="55">
        <v>43.1</v>
      </c>
      <c r="O13" s="57">
        <f t="shared" si="5"/>
        <v>7</v>
      </c>
      <c r="P13" s="58">
        <v>42.69</v>
      </c>
      <c r="Q13" s="57">
        <f t="shared" si="6"/>
        <v>12</v>
      </c>
      <c r="R13" s="58">
        <v>43.34</v>
      </c>
      <c r="S13" s="57">
        <f t="shared" si="7"/>
        <v>13</v>
      </c>
      <c r="T13" s="58">
        <v>42.82</v>
      </c>
      <c r="U13" s="57">
        <f t="shared" si="8"/>
        <v>10</v>
      </c>
      <c r="V13" s="55">
        <v>42.45</v>
      </c>
      <c r="W13" s="57">
        <f t="shared" si="9"/>
        <v>8</v>
      </c>
      <c r="X13" s="58">
        <v>42.79</v>
      </c>
      <c r="Y13" s="57">
        <f t="shared" si="10"/>
        <v>10</v>
      </c>
      <c r="Z13" s="58">
        <v>42.95</v>
      </c>
      <c r="AA13" s="24">
        <f t="shared" si="11"/>
        <v>14</v>
      </c>
      <c r="AB13" s="18">
        <f t="shared" si="12"/>
        <v>42.966666666666669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52</v>
      </c>
      <c r="C14" s="21" t="s">
        <v>7</v>
      </c>
      <c r="D14" s="55">
        <v>43.21</v>
      </c>
      <c r="E14" s="56">
        <f t="shared" si="0"/>
        <v>10</v>
      </c>
      <c r="F14" s="55">
        <v>42.93</v>
      </c>
      <c r="G14" s="57">
        <f t="shared" si="1"/>
        <v>6</v>
      </c>
      <c r="H14" s="58">
        <v>43.16</v>
      </c>
      <c r="I14" s="24">
        <f t="shared" si="2"/>
        <v>7</v>
      </c>
      <c r="J14" s="25">
        <v>43.19</v>
      </c>
      <c r="K14" s="24">
        <f t="shared" si="3"/>
        <v>15</v>
      </c>
      <c r="L14" s="58">
        <v>43.12</v>
      </c>
      <c r="M14" s="57">
        <f t="shared" si="4"/>
        <v>15</v>
      </c>
      <c r="N14" s="55">
        <v>43.18</v>
      </c>
      <c r="O14" s="24">
        <f t="shared" si="5"/>
        <v>9</v>
      </c>
      <c r="P14" s="58">
        <v>42.61</v>
      </c>
      <c r="Q14" s="57">
        <f t="shared" si="6"/>
        <v>11</v>
      </c>
      <c r="R14" s="58">
        <v>43.43</v>
      </c>
      <c r="S14" s="57">
        <f t="shared" si="7"/>
        <v>16</v>
      </c>
      <c r="T14" s="58">
        <v>43.27</v>
      </c>
      <c r="U14" s="57">
        <f t="shared" si="8"/>
        <v>16</v>
      </c>
      <c r="V14" s="55">
        <v>42.65</v>
      </c>
      <c r="W14" s="57">
        <f t="shared" si="9"/>
        <v>10</v>
      </c>
      <c r="X14" s="58">
        <v>42.82</v>
      </c>
      <c r="Y14" s="57">
        <f t="shared" si="10"/>
        <v>11</v>
      </c>
      <c r="Z14" s="58">
        <v>42.35</v>
      </c>
      <c r="AA14" s="24">
        <f t="shared" si="11"/>
        <v>6</v>
      </c>
      <c r="AB14" s="18">
        <f t="shared" si="12"/>
        <v>42.993333333333332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27</v>
      </c>
      <c r="C15" s="21"/>
      <c r="D15" s="22">
        <v>43.15</v>
      </c>
      <c r="E15" s="44">
        <f t="shared" si="0"/>
        <v>9</v>
      </c>
      <c r="F15" s="55">
        <v>44.01</v>
      </c>
      <c r="G15" s="57">
        <f t="shared" si="1"/>
        <v>18</v>
      </c>
      <c r="H15" s="58">
        <v>43.65</v>
      </c>
      <c r="I15" s="57">
        <f t="shared" si="2"/>
        <v>13</v>
      </c>
      <c r="J15" s="58">
        <v>42.89</v>
      </c>
      <c r="K15" s="24">
        <f t="shared" si="3"/>
        <v>9</v>
      </c>
      <c r="L15" s="58">
        <v>42.68</v>
      </c>
      <c r="M15" s="57">
        <f t="shared" si="4"/>
        <v>11</v>
      </c>
      <c r="N15" s="55">
        <v>43.27</v>
      </c>
      <c r="O15" s="57">
        <f t="shared" si="5"/>
        <v>12</v>
      </c>
      <c r="P15" s="58">
        <v>42.5</v>
      </c>
      <c r="Q15" s="57">
        <f t="shared" si="6"/>
        <v>10</v>
      </c>
      <c r="R15" s="58">
        <v>43.22</v>
      </c>
      <c r="S15" s="57">
        <f t="shared" si="7"/>
        <v>11</v>
      </c>
      <c r="T15" s="58">
        <v>42.78</v>
      </c>
      <c r="U15" s="57">
        <f t="shared" si="8"/>
        <v>9</v>
      </c>
      <c r="V15" s="55">
        <v>42.69</v>
      </c>
      <c r="W15" s="57">
        <f t="shared" si="9"/>
        <v>11</v>
      </c>
      <c r="X15" s="58">
        <v>42.61</v>
      </c>
      <c r="Y15" s="57">
        <f t="shared" si="10"/>
        <v>8</v>
      </c>
      <c r="Z15" s="58">
        <v>42.8</v>
      </c>
      <c r="AA15" s="24">
        <f t="shared" si="11"/>
        <v>12</v>
      </c>
      <c r="AB15" s="18">
        <f t="shared" si="12"/>
        <v>43.020833333333336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11</v>
      </c>
      <c r="C16" s="21"/>
      <c r="D16" s="55">
        <v>43.23</v>
      </c>
      <c r="E16" s="56">
        <f t="shared" si="0"/>
        <v>12</v>
      </c>
      <c r="F16" s="27">
        <v>43.31</v>
      </c>
      <c r="G16" s="24">
        <f t="shared" si="1"/>
        <v>11</v>
      </c>
      <c r="H16" s="58">
        <v>43.25</v>
      </c>
      <c r="I16" s="57">
        <f t="shared" si="2"/>
        <v>8</v>
      </c>
      <c r="J16" s="58">
        <v>43.01</v>
      </c>
      <c r="K16" s="24">
        <f t="shared" si="3"/>
        <v>11</v>
      </c>
      <c r="L16" s="58">
        <v>42.94</v>
      </c>
      <c r="M16" s="57">
        <f t="shared" si="4"/>
        <v>12</v>
      </c>
      <c r="N16" s="55">
        <v>43.18</v>
      </c>
      <c r="O16" s="57">
        <f t="shared" si="5"/>
        <v>9</v>
      </c>
      <c r="P16" s="58">
        <v>42.91</v>
      </c>
      <c r="Q16" s="57">
        <f t="shared" si="6"/>
        <v>15</v>
      </c>
      <c r="R16" s="58">
        <v>43.11</v>
      </c>
      <c r="S16" s="57">
        <f t="shared" si="7"/>
        <v>9</v>
      </c>
      <c r="T16" s="58">
        <v>42.99</v>
      </c>
      <c r="U16" s="57">
        <f t="shared" si="8"/>
        <v>12</v>
      </c>
      <c r="V16" s="55">
        <v>42.79</v>
      </c>
      <c r="W16" s="57">
        <f t="shared" si="9"/>
        <v>13</v>
      </c>
      <c r="X16" s="58">
        <v>43.49</v>
      </c>
      <c r="Y16" s="57">
        <f t="shared" si="10"/>
        <v>17</v>
      </c>
      <c r="Z16" s="58">
        <v>42.98</v>
      </c>
      <c r="AA16" s="24">
        <f t="shared" si="11"/>
        <v>16</v>
      </c>
      <c r="AB16" s="18">
        <f t="shared" si="12"/>
        <v>43.099166666666662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26</v>
      </c>
      <c r="C17" s="21" t="s">
        <v>7</v>
      </c>
      <c r="D17" s="55">
        <v>43.23</v>
      </c>
      <c r="E17" s="56">
        <f t="shared" si="0"/>
        <v>12</v>
      </c>
      <c r="F17" s="55">
        <v>43.43</v>
      </c>
      <c r="G17" s="57">
        <f t="shared" si="1"/>
        <v>13</v>
      </c>
      <c r="H17" s="58">
        <v>43.9</v>
      </c>
      <c r="I17" s="57">
        <f t="shared" si="2"/>
        <v>15</v>
      </c>
      <c r="J17" s="58">
        <v>43.12</v>
      </c>
      <c r="K17" s="57">
        <f t="shared" si="3"/>
        <v>13</v>
      </c>
      <c r="L17" s="58">
        <v>42.58</v>
      </c>
      <c r="M17" s="57">
        <f t="shared" si="4"/>
        <v>8</v>
      </c>
      <c r="N17" s="55">
        <v>43.25</v>
      </c>
      <c r="O17" s="24">
        <f t="shared" si="5"/>
        <v>11</v>
      </c>
      <c r="P17" s="58">
        <v>42.48</v>
      </c>
      <c r="Q17" s="57">
        <f t="shared" si="6"/>
        <v>9</v>
      </c>
      <c r="R17" s="58">
        <v>43.4</v>
      </c>
      <c r="S17" s="24">
        <f t="shared" si="7"/>
        <v>14</v>
      </c>
      <c r="T17" s="26">
        <v>43.1</v>
      </c>
      <c r="U17" s="43">
        <f t="shared" si="8"/>
        <v>15</v>
      </c>
      <c r="V17" s="55">
        <v>43.03</v>
      </c>
      <c r="W17" s="57">
        <f t="shared" si="9"/>
        <v>17</v>
      </c>
      <c r="X17" s="58">
        <v>43.1</v>
      </c>
      <c r="Y17" s="57">
        <f t="shared" si="10"/>
        <v>12</v>
      </c>
      <c r="Z17" s="58">
        <v>42.63</v>
      </c>
      <c r="AA17" s="24">
        <f t="shared" si="11"/>
        <v>10</v>
      </c>
      <c r="AB17" s="18">
        <f t="shared" si="12"/>
        <v>43.104166666666664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80</v>
      </c>
      <c r="C18" s="21">
        <v>20</v>
      </c>
      <c r="D18" s="55">
        <v>43.22</v>
      </c>
      <c r="E18" s="56">
        <f t="shared" si="0"/>
        <v>11</v>
      </c>
      <c r="F18" s="55">
        <v>43.81</v>
      </c>
      <c r="G18" s="57">
        <f t="shared" si="1"/>
        <v>17</v>
      </c>
      <c r="H18" s="58">
        <v>43.47</v>
      </c>
      <c r="I18" s="57">
        <f t="shared" si="2"/>
        <v>11</v>
      </c>
      <c r="J18" s="58">
        <v>43.18</v>
      </c>
      <c r="K18" s="57">
        <f t="shared" si="3"/>
        <v>14</v>
      </c>
      <c r="L18" s="58">
        <v>43.03</v>
      </c>
      <c r="M18" s="57">
        <f t="shared" si="4"/>
        <v>14</v>
      </c>
      <c r="N18" s="55">
        <v>43.8</v>
      </c>
      <c r="O18" s="24">
        <f t="shared" si="5"/>
        <v>17</v>
      </c>
      <c r="P18" s="58">
        <v>42.75</v>
      </c>
      <c r="Q18" s="57">
        <f t="shared" si="6"/>
        <v>14</v>
      </c>
      <c r="R18" s="58">
        <v>43.4</v>
      </c>
      <c r="S18" s="57">
        <f t="shared" si="7"/>
        <v>14</v>
      </c>
      <c r="T18" s="58">
        <v>42.87</v>
      </c>
      <c r="U18" s="57">
        <f t="shared" si="8"/>
        <v>11</v>
      </c>
      <c r="V18" s="55">
        <v>42.78</v>
      </c>
      <c r="W18" s="24">
        <f t="shared" si="9"/>
        <v>12</v>
      </c>
      <c r="X18" s="26">
        <v>43.4</v>
      </c>
      <c r="Y18" s="43">
        <f t="shared" si="10"/>
        <v>15</v>
      </c>
      <c r="Z18" s="58">
        <v>43.24</v>
      </c>
      <c r="AA18" s="24">
        <f t="shared" si="11"/>
        <v>18</v>
      </c>
      <c r="AB18" s="18">
        <f t="shared" si="12"/>
        <v>43.24583333333333</v>
      </c>
      <c r="AC18" s="19"/>
    </row>
    <row r="19" spans="1:29" ht="30" customHeight="1" thickBot="1" x14ac:dyDescent="0.25">
      <c r="A19" s="12">
        <f ca="1">RANK(AB19,AB$5:OFFSET(AB$5,0,0,COUNTA(B$5:B$23)),1)</f>
        <v>15</v>
      </c>
      <c r="B19" s="20" t="s">
        <v>51</v>
      </c>
      <c r="C19" s="21">
        <v>7.5</v>
      </c>
      <c r="D19" s="55">
        <v>43.26</v>
      </c>
      <c r="E19" s="56">
        <f t="shared" si="0"/>
        <v>14</v>
      </c>
      <c r="F19" s="55">
        <v>43.64</v>
      </c>
      <c r="G19" s="57">
        <f t="shared" si="1"/>
        <v>16</v>
      </c>
      <c r="H19" s="58">
        <v>44.07</v>
      </c>
      <c r="I19" s="57">
        <f t="shared" si="2"/>
        <v>17</v>
      </c>
      <c r="J19" s="58">
        <v>43.35</v>
      </c>
      <c r="K19" s="24">
        <f t="shared" si="3"/>
        <v>16</v>
      </c>
      <c r="L19" s="26">
        <v>42.94</v>
      </c>
      <c r="M19" s="43">
        <f t="shared" si="4"/>
        <v>12</v>
      </c>
      <c r="N19" s="55">
        <v>44.04</v>
      </c>
      <c r="O19" s="24">
        <f t="shared" si="5"/>
        <v>18</v>
      </c>
      <c r="P19" s="58">
        <v>42.94</v>
      </c>
      <c r="Q19" s="57">
        <f t="shared" si="6"/>
        <v>16</v>
      </c>
      <c r="R19" s="58">
        <v>43.17</v>
      </c>
      <c r="S19" s="57">
        <f t="shared" si="7"/>
        <v>10</v>
      </c>
      <c r="T19" s="58">
        <v>43.05</v>
      </c>
      <c r="U19" s="57">
        <f t="shared" si="8"/>
        <v>13</v>
      </c>
      <c r="V19" s="55">
        <v>42.83</v>
      </c>
      <c r="W19" s="57">
        <f t="shared" si="9"/>
        <v>14</v>
      </c>
      <c r="X19" s="58">
        <v>43.41</v>
      </c>
      <c r="Y19" s="57">
        <f t="shared" si="10"/>
        <v>16</v>
      </c>
      <c r="Z19" s="58">
        <v>42.82</v>
      </c>
      <c r="AA19" s="24">
        <f t="shared" si="11"/>
        <v>13</v>
      </c>
      <c r="AB19" s="18">
        <f t="shared" si="12"/>
        <v>43.293333333333344</v>
      </c>
      <c r="AC19" s="19"/>
    </row>
    <row r="20" spans="1:29" ht="30" customHeight="1" thickBot="1" x14ac:dyDescent="0.25">
      <c r="A20" s="12">
        <f ca="1">RANK(AB20,AB$5:OFFSET(AB$5,0,0,COUNTA(B$5:B$23)),1)</f>
        <v>16</v>
      </c>
      <c r="B20" s="20" t="s">
        <v>43</v>
      </c>
      <c r="C20" s="28">
        <v>15</v>
      </c>
      <c r="D20" s="55">
        <v>43.26</v>
      </c>
      <c r="E20" s="56">
        <f t="shared" si="0"/>
        <v>14</v>
      </c>
      <c r="F20" s="55">
        <v>43.4</v>
      </c>
      <c r="G20" s="57">
        <f t="shared" si="1"/>
        <v>12</v>
      </c>
      <c r="H20" s="58">
        <v>44.18</v>
      </c>
      <c r="I20" s="57">
        <f t="shared" si="2"/>
        <v>18</v>
      </c>
      <c r="J20" s="58">
        <v>43.01</v>
      </c>
      <c r="K20" s="57">
        <f t="shared" si="3"/>
        <v>11</v>
      </c>
      <c r="L20" s="58">
        <v>43.21</v>
      </c>
      <c r="M20" s="57">
        <f t="shared" si="4"/>
        <v>17</v>
      </c>
      <c r="N20" s="55">
        <v>43.5</v>
      </c>
      <c r="O20" s="24">
        <f t="shared" si="5"/>
        <v>16</v>
      </c>
      <c r="P20" s="58">
        <v>43.49</v>
      </c>
      <c r="Q20" s="57">
        <f t="shared" si="6"/>
        <v>18</v>
      </c>
      <c r="R20" s="58">
        <v>43.51</v>
      </c>
      <c r="S20" s="57">
        <f t="shared" si="7"/>
        <v>17</v>
      </c>
      <c r="T20" s="58">
        <v>43.09</v>
      </c>
      <c r="U20" s="57">
        <f t="shared" si="8"/>
        <v>14</v>
      </c>
      <c r="V20" s="22">
        <v>43.01</v>
      </c>
      <c r="W20" s="24">
        <f t="shared" si="9"/>
        <v>16</v>
      </c>
      <c r="X20" s="25">
        <v>43.6</v>
      </c>
      <c r="Y20" s="57">
        <f t="shared" si="10"/>
        <v>18</v>
      </c>
      <c r="Z20" s="58">
        <v>42.7</v>
      </c>
      <c r="AA20" s="24">
        <f t="shared" si="11"/>
        <v>11</v>
      </c>
      <c r="AB20" s="18">
        <f t="shared" si="12"/>
        <v>43.330000000000005</v>
      </c>
      <c r="AC20" s="19"/>
    </row>
    <row r="21" spans="1:29" ht="30" customHeight="1" thickBot="1" x14ac:dyDescent="0.25">
      <c r="A21" s="12">
        <f ca="1">RANK(AB21,AB$5:OFFSET(AB$5,0,0,COUNTA(B$5:B$23)),1)</f>
        <v>17</v>
      </c>
      <c r="B21" s="20" t="s">
        <v>57</v>
      </c>
      <c r="C21" s="28">
        <v>10</v>
      </c>
      <c r="D21" s="55">
        <v>43.73</v>
      </c>
      <c r="E21" s="56">
        <f t="shared" si="0"/>
        <v>18</v>
      </c>
      <c r="F21" s="55">
        <v>43.63</v>
      </c>
      <c r="G21" s="57">
        <f t="shared" si="1"/>
        <v>15</v>
      </c>
      <c r="H21" s="58">
        <v>43.89</v>
      </c>
      <c r="I21" s="57">
        <f t="shared" si="2"/>
        <v>14</v>
      </c>
      <c r="J21" s="58">
        <v>43.46</v>
      </c>
      <c r="K21" s="24">
        <f t="shared" si="3"/>
        <v>17</v>
      </c>
      <c r="L21" s="25">
        <v>43.18</v>
      </c>
      <c r="M21" s="57">
        <f t="shared" si="4"/>
        <v>16</v>
      </c>
      <c r="N21" s="55">
        <v>43.45</v>
      </c>
      <c r="O21" s="24">
        <f t="shared" si="5"/>
        <v>14</v>
      </c>
      <c r="P21" s="58">
        <v>42.73</v>
      </c>
      <c r="Q21" s="57">
        <f t="shared" si="6"/>
        <v>13</v>
      </c>
      <c r="R21" s="58">
        <v>43.53</v>
      </c>
      <c r="S21" s="57">
        <f t="shared" si="7"/>
        <v>18</v>
      </c>
      <c r="T21" s="58">
        <v>43.3</v>
      </c>
      <c r="U21" s="57">
        <f t="shared" si="8"/>
        <v>17</v>
      </c>
      <c r="V21" s="55">
        <v>42.94</v>
      </c>
      <c r="W21" s="57">
        <f t="shared" si="9"/>
        <v>15</v>
      </c>
      <c r="X21" s="58">
        <v>43.29</v>
      </c>
      <c r="Y21" s="57">
        <f t="shared" si="10"/>
        <v>13</v>
      </c>
      <c r="Z21" s="58">
        <v>42.95</v>
      </c>
      <c r="AA21" s="24">
        <f t="shared" si="11"/>
        <v>14</v>
      </c>
      <c r="AB21" s="18">
        <f t="shared" si="12"/>
        <v>43.34</v>
      </c>
      <c r="AC21" s="19"/>
    </row>
    <row r="22" spans="1:29" ht="30" customHeight="1" thickBot="1" x14ac:dyDescent="0.25">
      <c r="A22" s="12">
        <f ca="1">RANK(AB22,AB$5:OFFSET(AB$5,0,0,COUNTA(B$5:B$23)),1)</f>
        <v>18</v>
      </c>
      <c r="B22" s="20" t="s">
        <v>64</v>
      </c>
      <c r="C22" s="28" t="s">
        <v>7</v>
      </c>
      <c r="D22" s="55">
        <v>43.42</v>
      </c>
      <c r="E22" s="56">
        <f t="shared" si="0"/>
        <v>17</v>
      </c>
      <c r="F22" s="55">
        <v>43.6</v>
      </c>
      <c r="G22" s="57">
        <f t="shared" si="1"/>
        <v>14</v>
      </c>
      <c r="H22" s="58">
        <v>44.01</v>
      </c>
      <c r="I22" s="57">
        <f t="shared" si="2"/>
        <v>16</v>
      </c>
      <c r="J22" s="58">
        <v>43.69</v>
      </c>
      <c r="K22" s="57">
        <f t="shared" si="3"/>
        <v>18</v>
      </c>
      <c r="L22" s="58">
        <v>43.27</v>
      </c>
      <c r="M22" s="57">
        <f t="shared" si="4"/>
        <v>18</v>
      </c>
      <c r="N22" s="55">
        <v>43.45</v>
      </c>
      <c r="O22" s="24">
        <f t="shared" si="5"/>
        <v>14</v>
      </c>
      <c r="P22" s="58">
        <v>43</v>
      </c>
      <c r="Q22" s="24">
        <f t="shared" si="6"/>
        <v>17</v>
      </c>
      <c r="R22" s="25">
        <v>43.32</v>
      </c>
      <c r="S22" s="24">
        <f t="shared" si="7"/>
        <v>12</v>
      </c>
      <c r="T22" s="58">
        <v>43.36</v>
      </c>
      <c r="U22" s="57">
        <f t="shared" si="8"/>
        <v>18</v>
      </c>
      <c r="V22" s="55">
        <v>43.04</v>
      </c>
      <c r="W22" s="57">
        <f t="shared" si="9"/>
        <v>18</v>
      </c>
      <c r="X22" s="58">
        <v>43.39</v>
      </c>
      <c r="Y22" s="57">
        <f t="shared" si="10"/>
        <v>14</v>
      </c>
      <c r="Z22" s="58">
        <v>43.15</v>
      </c>
      <c r="AA22" s="24">
        <f t="shared" si="11"/>
        <v>17</v>
      </c>
      <c r="AB22" s="18">
        <f t="shared" si="12"/>
        <v>43.391666666666673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ref="E23:E28" si="13">RANK(D23,D$5:D$28,1)</f>
        <v>#N/A</v>
      </c>
      <c r="F23" s="22"/>
      <c r="G23" s="24" t="e">
        <f t="shared" ref="G23:G28" si="14">RANK(F23,F$5:F$28,1)</f>
        <v>#N/A</v>
      </c>
      <c r="H23" s="26"/>
      <c r="I23" s="24" t="e">
        <f t="shared" ref="I23:I28" si="15">RANK(H23,H$5:H$28,1)</f>
        <v>#N/A</v>
      </c>
      <c r="J23" s="26"/>
      <c r="K23" s="24" t="e">
        <f t="shared" ref="K23:K28" si="16">RANK(J23,J$5:J$28,1)</f>
        <v>#N/A</v>
      </c>
      <c r="L23" s="26"/>
      <c r="M23" s="24" t="e">
        <f t="shared" ref="M23:M28" si="17">RANK(L23,L$5:L$28,1)</f>
        <v>#N/A</v>
      </c>
      <c r="N23" s="22"/>
      <c r="O23" s="24" t="e">
        <f t="shared" ref="O23:O28" si="18">RANK(N23,N$5:N$28,1)</f>
        <v>#N/A</v>
      </c>
      <c r="P23" s="26"/>
      <c r="Q23" s="24" t="e">
        <f t="shared" ref="Q23:Q28" si="19">RANK(P23,P$5:P$28,1)</f>
        <v>#N/A</v>
      </c>
      <c r="R23" s="26"/>
      <c r="S23" s="24" t="e">
        <f t="shared" ref="S23:S28" si="20">RANK(R23,R$5:R$28,1)</f>
        <v>#N/A</v>
      </c>
      <c r="T23" s="26"/>
      <c r="U23" s="24" t="e">
        <f t="shared" ref="U23:U28" si="21">RANK(T23,T$5:T$28,1)</f>
        <v>#N/A</v>
      </c>
      <c r="V23" s="22"/>
      <c r="W23" s="24" t="e">
        <f t="shared" ref="W23:W28" si="22">RANK(V23,V$5:V$28,1)</f>
        <v>#N/A</v>
      </c>
      <c r="X23" s="26"/>
      <c r="Y23" s="24" t="e">
        <f t="shared" ref="Y23:Y28" si="23">RANK(X23,X$5:X$28,1)</f>
        <v>#N/A</v>
      </c>
      <c r="Z23" s="26"/>
      <c r="AA23" s="24" t="e">
        <f t="shared" ref="AA23:AA28" si="24">RANK(Z23,Z$5:Z$28,1)</f>
        <v>#N/A</v>
      </c>
      <c r="AB23" s="18" t="e">
        <f t="shared" ref="AB23:AB28" si="25">AVERAGEIF(D23:AA23,"&gt;25")</f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42.428000000000004</v>
      </c>
      <c r="E29" s="39">
        <f ca="1">RANK(D29,$D30:$O30,1)</f>
        <v>7</v>
      </c>
      <c r="F29" s="38">
        <f ca="1">AVERAGEIF(OFFSET(F5,0,0,$C29), "&gt;25")</f>
        <v>42.67</v>
      </c>
      <c r="G29" s="39">
        <f ca="1">RANK(F29,$D30:$O30,1)</f>
        <v>10</v>
      </c>
      <c r="H29" s="40">
        <f ca="1">AVERAGEIF(OFFSET(H5,0,0,$C29), "&gt;25")</f>
        <v>42.746000000000002</v>
      </c>
      <c r="I29" s="39">
        <f ca="1">RANK(H29,$D30:$O30,1)</f>
        <v>11</v>
      </c>
      <c r="J29" s="38">
        <f ca="1">AVERAGEIF(OFFSET(J5,0,0,$C29), "&gt;25")</f>
        <v>42.5</v>
      </c>
      <c r="K29" s="39">
        <f ca="1">RANK(J29,$D30:$O30,1)</f>
        <v>8</v>
      </c>
      <c r="L29" s="40">
        <f ca="1">AVERAGEIF(OFFSET(L5,0,0,$C29), "&gt;25")</f>
        <v>42.091999999999999</v>
      </c>
      <c r="M29" s="39">
        <f ca="1">RANK(L29,$D30:$O30,1)</f>
        <v>3</v>
      </c>
      <c r="N29" s="38">
        <f ca="1">AVERAGEIF(OFFSET(N5,0,0,$C29), "&gt;25")</f>
        <v>42.798000000000002</v>
      </c>
      <c r="O29" s="39">
        <f ca="1">RANK(N29,$D30:$O30,1)</f>
        <v>12</v>
      </c>
      <c r="P29" s="40">
        <f ca="1">AVERAGEIF(OFFSET(P5,0,0,$C29), "&gt;25")</f>
        <v>41.893999999999998</v>
      </c>
      <c r="Q29" s="39">
        <f ca="1">RANK(P29,$D30:$O30,1)</f>
        <v>1</v>
      </c>
      <c r="R29" s="38">
        <f ca="1">AVERAGEIF(OFFSET(R5,0,0,$C29), "&gt;25")</f>
        <v>42.508000000000003</v>
      </c>
      <c r="S29" s="39">
        <f ca="1">RANK(R29,$D30:$O30,1)</f>
        <v>9</v>
      </c>
      <c r="T29" s="40">
        <f ca="1">AVERAGEIF(OFFSET(T5,0,0,$C29), "&gt;25")</f>
        <v>42.298000000000002</v>
      </c>
      <c r="U29" s="39">
        <f ca="1">RANK(T29,$D30:$O30,1)</f>
        <v>5</v>
      </c>
      <c r="V29" s="38">
        <f ca="1">AVERAGEIF(OFFSET(V5,0,0,$C29), "&gt;25")</f>
        <v>42.088000000000008</v>
      </c>
      <c r="W29" s="39">
        <f ca="1">RANK(V29,$D30:$O30,1)</f>
        <v>2</v>
      </c>
      <c r="X29" s="38">
        <f ca="1">AVERAGEIF(OFFSET(X5,0,0,$C29), "&gt;25")</f>
        <v>42.339999999999996</v>
      </c>
      <c r="Y29" s="39">
        <f ca="1">RANK(X29,$D30:$O30,1)</f>
        <v>6</v>
      </c>
      <c r="Z29" s="38">
        <f ca="1">AVERAGEIF(OFFSET(Z5,0,0,$C29), "&gt;25")</f>
        <v>42.13</v>
      </c>
      <c r="AA29" s="39">
        <f ca="1">RANK(Z29,$D30:$O30,1)</f>
        <v>4</v>
      </c>
      <c r="AB29" s="41">
        <f>AVERAGEIF(AB5:AB28, "&gt;25")</f>
        <v>42.874814814814812</v>
      </c>
    </row>
    <row r="30" spans="1:29" ht="30" customHeight="1" x14ac:dyDescent="0.2">
      <c r="D30" s="42">
        <f ca="1">OFFSET($D$29,0,(COLUMN()-4)*2 )</f>
        <v>42.428000000000004</v>
      </c>
      <c r="E30" s="42">
        <f t="shared" ref="E30:O30" ca="1" si="26">OFFSET($D$29,0,(COLUMN()-4)*2 )</f>
        <v>42.67</v>
      </c>
      <c r="F30" s="42">
        <f t="shared" ca="1" si="26"/>
        <v>42.746000000000002</v>
      </c>
      <c r="G30" s="42">
        <f t="shared" ca="1" si="26"/>
        <v>42.5</v>
      </c>
      <c r="H30" s="42">
        <f t="shared" ca="1" si="26"/>
        <v>42.091999999999999</v>
      </c>
      <c r="I30" s="42">
        <f t="shared" ca="1" si="26"/>
        <v>42.798000000000002</v>
      </c>
      <c r="J30" s="42">
        <f t="shared" ca="1" si="26"/>
        <v>41.893999999999998</v>
      </c>
      <c r="K30" s="42">
        <f t="shared" ca="1" si="26"/>
        <v>42.508000000000003</v>
      </c>
      <c r="L30" s="42">
        <f t="shared" ca="1" si="26"/>
        <v>42.298000000000002</v>
      </c>
      <c r="M30" s="42">
        <f t="shared" ca="1" si="26"/>
        <v>42.088000000000008</v>
      </c>
      <c r="N30" s="42">
        <f t="shared" ca="1" si="26"/>
        <v>42.339999999999996</v>
      </c>
      <c r="O30" s="42">
        <f t="shared" ca="1" si="26"/>
        <v>42.13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22">
    <sortCondition ref="AB5:AB22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F31"/>
  <sheetViews>
    <sheetView zoomScale="60" zoomScaleNormal="60" workbookViewId="0">
      <selection activeCell="AE15" sqref="AE15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10</v>
      </c>
      <c r="U4" s="9" t="s">
        <v>5</v>
      </c>
      <c r="V4" s="46">
        <v>13</v>
      </c>
      <c r="W4" s="9" t="s">
        <v>4</v>
      </c>
      <c r="X4" s="46">
        <v>21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24</v>
      </c>
      <c r="C5" s="14"/>
      <c r="D5" s="49">
        <v>41</v>
      </c>
      <c r="E5" s="12">
        <f t="shared" ref="E5:E18" si="0">RANK(D5,D$5:D$28,1)</f>
        <v>1</v>
      </c>
      <c r="F5" s="15">
        <v>40.840000000000003</v>
      </c>
      <c r="G5" s="16">
        <f t="shared" ref="G5:G18" si="1">RANK(F5,F$5:F$28,1)</f>
        <v>3</v>
      </c>
      <c r="H5" s="17">
        <v>40.56</v>
      </c>
      <c r="I5" s="16">
        <f t="shared" ref="I5:I18" si="2">RANK(H5,H$5:H$28,1)</f>
        <v>1</v>
      </c>
      <c r="J5" s="17">
        <v>40.64</v>
      </c>
      <c r="K5" s="16">
        <f t="shared" ref="K5:K18" si="3">RANK(J5,J$5:J$28,1)</f>
        <v>1</v>
      </c>
      <c r="L5" s="17">
        <v>40.229999999999997</v>
      </c>
      <c r="M5" s="16">
        <f t="shared" ref="M5:M18" si="4">RANK(L5,L$5:L$28,1)</f>
        <v>1</v>
      </c>
      <c r="N5" s="15">
        <v>42.42</v>
      </c>
      <c r="O5" s="16">
        <f t="shared" ref="O5:O18" si="5">RANK(N5,N$5:N$28,1)</f>
        <v>3</v>
      </c>
      <c r="P5" s="17">
        <v>40.299999999999997</v>
      </c>
      <c r="Q5" s="16">
        <f t="shared" ref="Q5:Q18" si="6">RANK(P5,P$5:P$28,1)</f>
        <v>2</v>
      </c>
      <c r="R5" s="17">
        <v>40.32</v>
      </c>
      <c r="S5" s="16">
        <f t="shared" ref="S5:S18" si="7">RANK(R5,R$5:R$28,1)</f>
        <v>4</v>
      </c>
      <c r="T5" s="17">
        <v>40.76</v>
      </c>
      <c r="U5" s="16">
        <f t="shared" ref="U5:U18" si="8">RANK(T5,T$5:T$28,1)</f>
        <v>4</v>
      </c>
      <c r="V5" s="15">
        <v>40.17</v>
      </c>
      <c r="W5" s="16">
        <f t="shared" ref="W5:W18" si="9">RANK(V5,V$5:V$28,1)</f>
        <v>1</v>
      </c>
      <c r="X5" s="17">
        <v>40.58</v>
      </c>
      <c r="Y5" s="16">
        <f t="shared" ref="Y5:Y18" si="10">RANK(X5,X$5:X$28,1)</f>
        <v>1</v>
      </c>
      <c r="Z5" s="17">
        <v>40.61</v>
      </c>
      <c r="AA5" s="16">
        <f t="shared" ref="AA5:AA10" si="11">RANK(Z5,Z$5:Z$28,1)</f>
        <v>1</v>
      </c>
      <c r="AB5" s="18">
        <f t="shared" ref="AB5:AB18" si="12">AVERAGEIF(D5:AA5,"&gt;25")</f>
        <v>40.702500000000001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25</v>
      </c>
      <c r="C6" s="21">
        <v>10</v>
      </c>
      <c r="D6" s="22">
        <v>41.18</v>
      </c>
      <c r="E6" s="23">
        <f t="shared" si="0"/>
        <v>3</v>
      </c>
      <c r="F6" s="22">
        <v>40.83</v>
      </c>
      <c r="G6" s="24">
        <f t="shared" si="1"/>
        <v>2</v>
      </c>
      <c r="H6" s="26">
        <v>40.659999999999997</v>
      </c>
      <c r="I6" s="24">
        <f t="shared" si="2"/>
        <v>2</v>
      </c>
      <c r="J6" s="26">
        <v>40.65</v>
      </c>
      <c r="K6" s="24">
        <f t="shared" si="3"/>
        <v>2</v>
      </c>
      <c r="L6" s="25">
        <v>40.450000000000003</v>
      </c>
      <c r="M6" s="24">
        <f t="shared" si="4"/>
        <v>3</v>
      </c>
      <c r="N6" s="22">
        <v>42.07</v>
      </c>
      <c r="O6" s="24">
        <f t="shared" si="5"/>
        <v>1</v>
      </c>
      <c r="P6" s="26">
        <v>40.04</v>
      </c>
      <c r="Q6" s="24">
        <f t="shared" si="6"/>
        <v>1</v>
      </c>
      <c r="R6" s="26">
        <v>40.29</v>
      </c>
      <c r="S6" s="24">
        <f t="shared" si="7"/>
        <v>3</v>
      </c>
      <c r="T6" s="26">
        <v>40.69</v>
      </c>
      <c r="U6" s="24">
        <f t="shared" si="8"/>
        <v>2</v>
      </c>
      <c r="V6" s="22">
        <v>40.26</v>
      </c>
      <c r="W6" s="24">
        <f t="shared" si="9"/>
        <v>2</v>
      </c>
      <c r="X6" s="26">
        <v>40.89</v>
      </c>
      <c r="Y6" s="24">
        <f t="shared" si="10"/>
        <v>3</v>
      </c>
      <c r="Z6" s="26">
        <v>40.880000000000003</v>
      </c>
      <c r="AA6" s="24">
        <f t="shared" si="11"/>
        <v>3</v>
      </c>
      <c r="AB6" s="18">
        <f t="shared" si="12"/>
        <v>40.740833333333335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15</v>
      </c>
      <c r="C7" s="21" t="s">
        <v>7</v>
      </c>
      <c r="D7" s="22">
        <v>41.16</v>
      </c>
      <c r="E7" s="23">
        <f t="shared" si="0"/>
        <v>2</v>
      </c>
      <c r="F7" s="22">
        <v>40.76</v>
      </c>
      <c r="G7" s="24">
        <f t="shared" si="1"/>
        <v>1</v>
      </c>
      <c r="H7" s="26">
        <v>40.83</v>
      </c>
      <c r="I7" s="24">
        <f t="shared" si="2"/>
        <v>4</v>
      </c>
      <c r="J7" s="26">
        <v>40.69</v>
      </c>
      <c r="K7" s="24">
        <f t="shared" si="3"/>
        <v>3</v>
      </c>
      <c r="L7" s="26">
        <v>40.590000000000003</v>
      </c>
      <c r="M7" s="24">
        <f t="shared" si="4"/>
        <v>5</v>
      </c>
      <c r="N7" s="22">
        <v>42.15</v>
      </c>
      <c r="O7" s="24">
        <f t="shared" si="5"/>
        <v>2</v>
      </c>
      <c r="P7" s="26">
        <v>40.659999999999997</v>
      </c>
      <c r="Q7" s="24">
        <f t="shared" si="6"/>
        <v>5</v>
      </c>
      <c r="R7" s="26">
        <v>40.270000000000003</v>
      </c>
      <c r="S7" s="24">
        <f t="shared" si="7"/>
        <v>2</v>
      </c>
      <c r="T7" s="25">
        <v>40.659999999999997</v>
      </c>
      <c r="U7" s="24">
        <f t="shared" si="8"/>
        <v>1</v>
      </c>
      <c r="V7" s="22">
        <v>40.409999999999997</v>
      </c>
      <c r="W7" s="24">
        <f t="shared" si="9"/>
        <v>4</v>
      </c>
      <c r="X7" s="26">
        <v>40.74</v>
      </c>
      <c r="Y7" s="24">
        <f t="shared" si="10"/>
        <v>2</v>
      </c>
      <c r="Z7" s="26">
        <v>40.85</v>
      </c>
      <c r="AA7" s="24">
        <f t="shared" si="11"/>
        <v>2</v>
      </c>
      <c r="AB7" s="18">
        <f t="shared" si="12"/>
        <v>40.814166666666665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23</v>
      </c>
      <c r="C8" s="21" t="s">
        <v>7</v>
      </c>
      <c r="D8" s="22">
        <v>41.41</v>
      </c>
      <c r="E8" s="23">
        <f t="shared" si="0"/>
        <v>5</v>
      </c>
      <c r="F8" s="22">
        <v>41.18</v>
      </c>
      <c r="G8" s="24">
        <f t="shared" si="1"/>
        <v>4</v>
      </c>
      <c r="H8" s="26">
        <v>40.770000000000003</v>
      </c>
      <c r="I8" s="24">
        <f t="shared" si="2"/>
        <v>3</v>
      </c>
      <c r="J8" s="26">
        <v>40.93</v>
      </c>
      <c r="K8" s="24">
        <f t="shared" si="3"/>
        <v>4</v>
      </c>
      <c r="L8" s="26">
        <v>40.29</v>
      </c>
      <c r="M8" s="24">
        <f t="shared" si="4"/>
        <v>2</v>
      </c>
      <c r="N8" s="27">
        <v>42.58</v>
      </c>
      <c r="O8" s="24">
        <f t="shared" si="5"/>
        <v>6</v>
      </c>
      <c r="P8" s="26">
        <v>40.32</v>
      </c>
      <c r="Q8" s="24">
        <f t="shared" si="6"/>
        <v>3</v>
      </c>
      <c r="R8" s="26">
        <v>40.229999999999997</v>
      </c>
      <c r="S8" s="24">
        <f t="shared" si="7"/>
        <v>1</v>
      </c>
      <c r="T8" s="26">
        <v>40.74</v>
      </c>
      <c r="U8" s="24">
        <f t="shared" si="8"/>
        <v>3</v>
      </c>
      <c r="V8" s="22">
        <v>40.43</v>
      </c>
      <c r="W8" s="24">
        <f t="shared" si="9"/>
        <v>5</v>
      </c>
      <c r="X8" s="26">
        <v>40.94</v>
      </c>
      <c r="Y8" s="24">
        <f t="shared" si="10"/>
        <v>5</v>
      </c>
      <c r="Z8" s="26">
        <v>40.97</v>
      </c>
      <c r="AA8" s="24">
        <f t="shared" si="11"/>
        <v>4</v>
      </c>
      <c r="AB8" s="18">
        <f t="shared" si="12"/>
        <v>40.899166666666673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31</v>
      </c>
      <c r="C9" s="21" t="s">
        <v>7</v>
      </c>
      <c r="D9" s="22">
        <v>41.35</v>
      </c>
      <c r="E9" s="23">
        <f t="shared" si="0"/>
        <v>4</v>
      </c>
      <c r="F9" s="22">
        <v>41.38</v>
      </c>
      <c r="G9" s="24">
        <f t="shared" si="1"/>
        <v>8</v>
      </c>
      <c r="H9" s="26">
        <v>41.12</v>
      </c>
      <c r="I9" s="24">
        <f t="shared" si="2"/>
        <v>6</v>
      </c>
      <c r="J9" s="26">
        <v>41.04</v>
      </c>
      <c r="K9" s="24">
        <f t="shared" si="3"/>
        <v>5</v>
      </c>
      <c r="L9" s="26">
        <v>40.909999999999997</v>
      </c>
      <c r="M9" s="24">
        <f t="shared" si="4"/>
        <v>8</v>
      </c>
      <c r="N9" s="22">
        <v>42.57</v>
      </c>
      <c r="O9" s="24">
        <f t="shared" si="5"/>
        <v>5</v>
      </c>
      <c r="P9" s="26">
        <v>40.65</v>
      </c>
      <c r="Q9" s="24">
        <f t="shared" si="6"/>
        <v>4</v>
      </c>
      <c r="R9" s="26">
        <v>40.479999999999997</v>
      </c>
      <c r="S9" s="24">
        <f t="shared" si="7"/>
        <v>5</v>
      </c>
      <c r="T9" s="26">
        <v>40.89</v>
      </c>
      <c r="U9" s="24">
        <f t="shared" si="8"/>
        <v>5</v>
      </c>
      <c r="V9" s="22">
        <v>40.380000000000003</v>
      </c>
      <c r="W9" s="24">
        <f t="shared" si="9"/>
        <v>3</v>
      </c>
      <c r="X9" s="26">
        <v>41.08</v>
      </c>
      <c r="Y9" s="24">
        <f t="shared" si="10"/>
        <v>6</v>
      </c>
      <c r="Z9" s="25">
        <v>41.07</v>
      </c>
      <c r="AA9" s="24">
        <f t="shared" si="11"/>
        <v>5</v>
      </c>
      <c r="AB9" s="18">
        <f t="shared" si="12"/>
        <v>41.076666666666661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78</v>
      </c>
      <c r="C10" s="21" t="s">
        <v>7</v>
      </c>
      <c r="D10" s="22">
        <v>41.48</v>
      </c>
      <c r="E10" s="23">
        <f t="shared" si="0"/>
        <v>6</v>
      </c>
      <c r="F10" s="22">
        <v>41.35</v>
      </c>
      <c r="G10" s="24">
        <f t="shared" si="1"/>
        <v>6</v>
      </c>
      <c r="H10" s="26">
        <v>40.950000000000003</v>
      </c>
      <c r="I10" s="24">
        <f t="shared" si="2"/>
        <v>5</v>
      </c>
      <c r="J10" s="26">
        <v>41.24</v>
      </c>
      <c r="K10" s="24">
        <f t="shared" si="3"/>
        <v>7</v>
      </c>
      <c r="L10" s="26">
        <v>40.700000000000003</v>
      </c>
      <c r="M10" s="24">
        <f t="shared" si="4"/>
        <v>6</v>
      </c>
      <c r="N10" s="22">
        <v>42.87</v>
      </c>
      <c r="O10" s="24">
        <f t="shared" si="5"/>
        <v>9</v>
      </c>
      <c r="P10" s="26">
        <v>40.98</v>
      </c>
      <c r="Q10" s="24">
        <f t="shared" si="6"/>
        <v>7</v>
      </c>
      <c r="R10" s="26">
        <v>40.700000000000003</v>
      </c>
      <c r="S10" s="24">
        <f t="shared" si="7"/>
        <v>6</v>
      </c>
      <c r="T10" s="26">
        <v>41.23</v>
      </c>
      <c r="U10" s="24">
        <f t="shared" si="8"/>
        <v>8</v>
      </c>
      <c r="V10" s="22">
        <v>40.72</v>
      </c>
      <c r="W10" s="24">
        <f t="shared" si="9"/>
        <v>6</v>
      </c>
      <c r="X10" s="25">
        <v>41.34</v>
      </c>
      <c r="Y10" s="24">
        <f t="shared" si="10"/>
        <v>9</v>
      </c>
      <c r="Z10" s="26">
        <v>41.42</v>
      </c>
      <c r="AA10" s="24">
        <f t="shared" si="11"/>
        <v>7</v>
      </c>
      <c r="AB10" s="18">
        <f t="shared" si="12"/>
        <v>41.248333333333342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26</v>
      </c>
      <c r="C11" s="21">
        <v>5</v>
      </c>
      <c r="D11" s="22">
        <v>41.7</v>
      </c>
      <c r="E11" s="23">
        <f t="shared" si="0"/>
        <v>8</v>
      </c>
      <c r="F11" s="22">
        <v>41.18</v>
      </c>
      <c r="G11" s="24">
        <f t="shared" si="1"/>
        <v>4</v>
      </c>
      <c r="H11" s="26">
        <v>41.32</v>
      </c>
      <c r="I11" s="24">
        <f t="shared" si="2"/>
        <v>10</v>
      </c>
      <c r="J11" s="26">
        <v>41.38</v>
      </c>
      <c r="K11" s="24">
        <f t="shared" si="3"/>
        <v>9</v>
      </c>
      <c r="L11" s="26">
        <v>40.49</v>
      </c>
      <c r="M11" s="24">
        <f t="shared" si="4"/>
        <v>4</v>
      </c>
      <c r="N11" s="22">
        <v>42.44</v>
      </c>
      <c r="O11" s="24">
        <f t="shared" si="5"/>
        <v>4</v>
      </c>
      <c r="P11" s="26">
        <v>41.11</v>
      </c>
      <c r="Q11" s="24">
        <f t="shared" si="6"/>
        <v>8</v>
      </c>
      <c r="R11" s="26">
        <v>40.94</v>
      </c>
      <c r="S11" s="24">
        <f t="shared" si="7"/>
        <v>8</v>
      </c>
      <c r="T11" s="26">
        <v>41.12</v>
      </c>
      <c r="U11" s="43">
        <f t="shared" si="8"/>
        <v>6</v>
      </c>
      <c r="V11" s="22">
        <v>41.23</v>
      </c>
      <c r="W11" s="24">
        <f t="shared" si="9"/>
        <v>11</v>
      </c>
      <c r="X11" s="26">
        <v>41.23</v>
      </c>
      <c r="Y11" s="24">
        <f t="shared" si="10"/>
        <v>7</v>
      </c>
      <c r="Z11" s="26">
        <v>41.43</v>
      </c>
      <c r="AA11" s="24">
        <v>0</v>
      </c>
      <c r="AB11" s="18">
        <f t="shared" si="12"/>
        <v>41.297500000000007</v>
      </c>
      <c r="AC11" s="19"/>
    </row>
    <row r="12" spans="1:32" ht="30" customHeight="1" thickBot="1" x14ac:dyDescent="0.25">
      <c r="A12" s="12">
        <f ca="1">RANK(AB12,AB$5:OFFSET(AB$5,0,0,COUNTA(B$5:B$23)),1)</f>
        <v>8</v>
      </c>
      <c r="B12" s="20" t="s">
        <v>32</v>
      </c>
      <c r="C12" s="21" t="s">
        <v>7</v>
      </c>
      <c r="D12" s="22">
        <v>41.82</v>
      </c>
      <c r="E12" s="23">
        <f t="shared" si="0"/>
        <v>9</v>
      </c>
      <c r="F12" s="22">
        <v>41.39</v>
      </c>
      <c r="G12" s="24">
        <f t="shared" si="1"/>
        <v>9</v>
      </c>
      <c r="H12" s="26">
        <v>41.58</v>
      </c>
      <c r="I12" s="24">
        <f t="shared" si="2"/>
        <v>13</v>
      </c>
      <c r="J12" s="26">
        <v>41.65</v>
      </c>
      <c r="K12" s="24">
        <f t="shared" si="3"/>
        <v>11</v>
      </c>
      <c r="L12" s="26">
        <v>40.840000000000003</v>
      </c>
      <c r="M12" s="24">
        <f t="shared" si="4"/>
        <v>7</v>
      </c>
      <c r="N12" s="22">
        <v>43.03</v>
      </c>
      <c r="O12" s="24">
        <f t="shared" si="5"/>
        <v>12</v>
      </c>
      <c r="P12" s="26">
        <v>40.74</v>
      </c>
      <c r="Q12" s="24">
        <f t="shared" si="6"/>
        <v>6</v>
      </c>
      <c r="R12" s="25">
        <v>41.03</v>
      </c>
      <c r="S12" s="24">
        <f t="shared" si="7"/>
        <v>10</v>
      </c>
      <c r="T12" s="26">
        <v>41.12</v>
      </c>
      <c r="U12" s="24">
        <f t="shared" si="8"/>
        <v>6</v>
      </c>
      <c r="V12" s="22">
        <v>41.05</v>
      </c>
      <c r="W12" s="24">
        <f t="shared" si="9"/>
        <v>9</v>
      </c>
      <c r="X12" s="26">
        <v>41.63</v>
      </c>
      <c r="Y12" s="24">
        <f t="shared" si="10"/>
        <v>11</v>
      </c>
      <c r="Z12" s="26">
        <v>41.42</v>
      </c>
      <c r="AA12" s="24">
        <f t="shared" ref="AA12:AA18" si="13">RANK(Z12,Z$5:Z$28,1)</f>
        <v>7</v>
      </c>
      <c r="AB12" s="18">
        <f t="shared" si="12"/>
        <v>41.44166666666667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9</v>
      </c>
      <c r="B13" s="20" t="s">
        <v>52</v>
      </c>
      <c r="C13" s="21" t="s">
        <v>7</v>
      </c>
      <c r="D13" s="22">
        <v>41.52</v>
      </c>
      <c r="E13" s="23">
        <f t="shared" si="0"/>
        <v>7</v>
      </c>
      <c r="F13" s="27">
        <v>41.37</v>
      </c>
      <c r="G13" s="24">
        <f t="shared" si="1"/>
        <v>7</v>
      </c>
      <c r="H13" s="26">
        <v>41.24</v>
      </c>
      <c r="I13" s="24">
        <f t="shared" si="2"/>
        <v>7</v>
      </c>
      <c r="J13" s="26">
        <v>41.76</v>
      </c>
      <c r="K13" s="24">
        <f t="shared" si="3"/>
        <v>12</v>
      </c>
      <c r="L13" s="26">
        <v>41.88</v>
      </c>
      <c r="M13" s="24">
        <f t="shared" si="4"/>
        <v>14</v>
      </c>
      <c r="N13" s="22">
        <v>43.02</v>
      </c>
      <c r="O13" s="24">
        <f t="shared" si="5"/>
        <v>11</v>
      </c>
      <c r="P13" s="26">
        <v>41.11</v>
      </c>
      <c r="Q13" s="24">
        <f t="shared" si="6"/>
        <v>8</v>
      </c>
      <c r="R13" s="26">
        <v>41.18</v>
      </c>
      <c r="S13" s="24">
        <f t="shared" si="7"/>
        <v>12</v>
      </c>
      <c r="T13" s="26">
        <v>41.39</v>
      </c>
      <c r="U13" s="24">
        <f t="shared" si="8"/>
        <v>10</v>
      </c>
      <c r="V13" s="22">
        <v>40.97</v>
      </c>
      <c r="W13" s="24">
        <f t="shared" si="9"/>
        <v>7</v>
      </c>
      <c r="X13" s="26">
        <v>40.93</v>
      </c>
      <c r="Y13" s="24">
        <f t="shared" si="10"/>
        <v>4</v>
      </c>
      <c r="Z13" s="26">
        <v>41.4</v>
      </c>
      <c r="AA13" s="24">
        <f t="shared" si="13"/>
        <v>6</v>
      </c>
      <c r="AB13" s="18">
        <f t="shared" si="12"/>
        <v>41.480833333333329</v>
      </c>
      <c r="AC13" s="19"/>
    </row>
    <row r="14" spans="1:32" ht="30" customHeight="1" thickBot="1" x14ac:dyDescent="0.25">
      <c r="A14" s="12">
        <f ca="1">RANK(AB14,AB$5:OFFSET(AB$5,0,0,COUNTA(B$5:B$23)),1)</f>
        <v>10</v>
      </c>
      <c r="B14" s="20" t="s">
        <v>8</v>
      </c>
      <c r="C14" s="21" t="s">
        <v>7</v>
      </c>
      <c r="D14" s="22">
        <v>41.88</v>
      </c>
      <c r="E14" s="23">
        <f t="shared" si="0"/>
        <v>10</v>
      </c>
      <c r="F14" s="22">
        <v>41.98</v>
      </c>
      <c r="G14" s="24">
        <f t="shared" si="1"/>
        <v>13</v>
      </c>
      <c r="H14" s="26">
        <v>41.3</v>
      </c>
      <c r="I14" s="24">
        <f t="shared" si="2"/>
        <v>8</v>
      </c>
      <c r="J14" s="25">
        <v>41.23</v>
      </c>
      <c r="K14" s="24">
        <f t="shared" si="3"/>
        <v>6</v>
      </c>
      <c r="L14" s="26">
        <v>41</v>
      </c>
      <c r="M14" s="24">
        <f t="shared" si="4"/>
        <v>9</v>
      </c>
      <c r="N14" s="22">
        <v>42.86</v>
      </c>
      <c r="O14" s="24">
        <f t="shared" si="5"/>
        <v>8</v>
      </c>
      <c r="P14" s="26">
        <v>41.13</v>
      </c>
      <c r="Q14" s="24">
        <f t="shared" si="6"/>
        <v>10</v>
      </c>
      <c r="R14" s="26">
        <v>40.82</v>
      </c>
      <c r="S14" s="24">
        <f t="shared" si="7"/>
        <v>7</v>
      </c>
      <c r="T14" s="26">
        <v>41.53</v>
      </c>
      <c r="U14" s="24">
        <f t="shared" si="8"/>
        <v>11</v>
      </c>
      <c r="V14" s="22">
        <v>41.34</v>
      </c>
      <c r="W14" s="24">
        <f t="shared" si="9"/>
        <v>12</v>
      </c>
      <c r="X14" s="26">
        <v>41.3</v>
      </c>
      <c r="Y14" s="24">
        <f t="shared" si="10"/>
        <v>8</v>
      </c>
      <c r="Z14" s="26">
        <v>41.47</v>
      </c>
      <c r="AA14" s="24">
        <f t="shared" si="13"/>
        <v>11</v>
      </c>
      <c r="AB14" s="18">
        <f t="shared" si="12"/>
        <v>41.486666666666672</v>
      </c>
      <c r="AC14" s="19"/>
    </row>
    <row r="15" spans="1:32" ht="30" customHeight="1" thickBot="1" x14ac:dyDescent="0.25">
      <c r="A15" s="12">
        <f ca="1">RANK(AB15,AB$5:OFFSET(AB$5,0,0,COUNTA(B$5:B$23)),1)</f>
        <v>11</v>
      </c>
      <c r="B15" s="20" t="s">
        <v>82</v>
      </c>
      <c r="C15" s="21">
        <v>7.5</v>
      </c>
      <c r="D15" s="22">
        <v>42.03</v>
      </c>
      <c r="E15" s="23">
        <f t="shared" si="0"/>
        <v>11</v>
      </c>
      <c r="F15" s="22">
        <v>41.45</v>
      </c>
      <c r="G15" s="24">
        <f t="shared" si="1"/>
        <v>10</v>
      </c>
      <c r="H15" s="25">
        <v>41.48</v>
      </c>
      <c r="I15" s="24">
        <f t="shared" si="2"/>
        <v>11</v>
      </c>
      <c r="J15" s="26">
        <v>41.31</v>
      </c>
      <c r="K15" s="24">
        <f t="shared" si="3"/>
        <v>8</v>
      </c>
      <c r="L15" s="26">
        <v>41.32</v>
      </c>
      <c r="M15" s="24">
        <f t="shared" si="4"/>
        <v>10</v>
      </c>
      <c r="N15" s="22">
        <v>42.81</v>
      </c>
      <c r="O15" s="24">
        <f t="shared" si="5"/>
        <v>7</v>
      </c>
      <c r="P15" s="26">
        <v>41.29</v>
      </c>
      <c r="Q15" s="24">
        <f t="shared" si="6"/>
        <v>11</v>
      </c>
      <c r="R15" s="26">
        <v>41.15</v>
      </c>
      <c r="S15" s="24">
        <f t="shared" si="7"/>
        <v>11</v>
      </c>
      <c r="T15" s="26">
        <v>41.76</v>
      </c>
      <c r="U15" s="24">
        <f t="shared" si="8"/>
        <v>12</v>
      </c>
      <c r="V15" s="22">
        <v>41.4</v>
      </c>
      <c r="W15" s="24">
        <f t="shared" si="9"/>
        <v>13</v>
      </c>
      <c r="X15" s="26">
        <v>41.88</v>
      </c>
      <c r="Y15" s="24">
        <f t="shared" si="10"/>
        <v>12</v>
      </c>
      <c r="Z15" s="26">
        <v>41.54</v>
      </c>
      <c r="AA15" s="24">
        <f t="shared" si="13"/>
        <v>12</v>
      </c>
      <c r="AB15" s="18">
        <f t="shared" si="12"/>
        <v>41.618333333333332</v>
      </c>
      <c r="AC15" s="19"/>
    </row>
    <row r="16" spans="1:32" ht="30" customHeight="1" thickBot="1" x14ac:dyDescent="0.25">
      <c r="A16" s="12">
        <f ca="1">RANK(AB16,AB$5:OFFSET(AB$5,0,0,COUNTA(B$5:B$23)),1)</f>
        <v>12</v>
      </c>
      <c r="B16" s="20" t="s">
        <v>21</v>
      </c>
      <c r="C16" s="21">
        <v>7.5</v>
      </c>
      <c r="D16" s="22">
        <v>42.2</v>
      </c>
      <c r="E16" s="23">
        <f t="shared" si="0"/>
        <v>13</v>
      </c>
      <c r="F16" s="22">
        <v>41.64</v>
      </c>
      <c r="G16" s="24">
        <f t="shared" si="1"/>
        <v>12</v>
      </c>
      <c r="H16" s="26">
        <v>41.54</v>
      </c>
      <c r="I16" s="24">
        <f t="shared" si="2"/>
        <v>12</v>
      </c>
      <c r="J16" s="26">
        <v>41.62</v>
      </c>
      <c r="K16" s="24">
        <f t="shared" si="3"/>
        <v>10</v>
      </c>
      <c r="L16" s="26">
        <v>41.38</v>
      </c>
      <c r="M16" s="24">
        <f t="shared" si="4"/>
        <v>11</v>
      </c>
      <c r="N16" s="22">
        <v>43.17</v>
      </c>
      <c r="O16" s="24">
        <f t="shared" si="5"/>
        <v>13</v>
      </c>
      <c r="P16" s="26">
        <v>41.64</v>
      </c>
      <c r="Q16" s="24">
        <f t="shared" si="6"/>
        <v>13</v>
      </c>
      <c r="R16" s="26">
        <v>41.01</v>
      </c>
      <c r="S16" s="24">
        <f t="shared" si="7"/>
        <v>9</v>
      </c>
      <c r="T16" s="26">
        <v>41.28</v>
      </c>
      <c r="U16" s="24">
        <f t="shared" si="8"/>
        <v>9</v>
      </c>
      <c r="V16" s="27">
        <v>41.1</v>
      </c>
      <c r="W16" s="24">
        <f t="shared" si="9"/>
        <v>10</v>
      </c>
      <c r="X16" s="26">
        <v>41.49</v>
      </c>
      <c r="Y16" s="24">
        <f t="shared" si="10"/>
        <v>10</v>
      </c>
      <c r="Z16" s="26">
        <v>41.87</v>
      </c>
      <c r="AA16" s="24">
        <f t="shared" si="13"/>
        <v>14</v>
      </c>
      <c r="AB16" s="18">
        <f t="shared" si="12"/>
        <v>41.661666666666669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18</v>
      </c>
      <c r="C17" s="21">
        <v>7.5</v>
      </c>
      <c r="D17" s="22">
        <v>42.23</v>
      </c>
      <c r="E17" s="23">
        <f t="shared" si="0"/>
        <v>14</v>
      </c>
      <c r="F17" s="22">
        <v>41.63</v>
      </c>
      <c r="G17" s="24">
        <f t="shared" si="1"/>
        <v>11</v>
      </c>
      <c r="H17" s="26">
        <v>41.62</v>
      </c>
      <c r="I17" s="24">
        <f t="shared" si="2"/>
        <v>14</v>
      </c>
      <c r="J17" s="26">
        <v>42.18</v>
      </c>
      <c r="K17" s="24">
        <f t="shared" si="3"/>
        <v>14</v>
      </c>
      <c r="L17" s="26">
        <v>41.46</v>
      </c>
      <c r="M17" s="24">
        <f t="shared" si="4"/>
        <v>13</v>
      </c>
      <c r="N17" s="22">
        <v>42.99</v>
      </c>
      <c r="O17" s="24">
        <f t="shared" si="5"/>
        <v>10</v>
      </c>
      <c r="P17" s="25">
        <v>41.45</v>
      </c>
      <c r="Q17" s="24">
        <f t="shared" si="6"/>
        <v>12</v>
      </c>
      <c r="R17" s="26">
        <v>42.01</v>
      </c>
      <c r="S17" s="24">
        <f t="shared" si="7"/>
        <v>14</v>
      </c>
      <c r="T17" s="26">
        <v>42.2</v>
      </c>
      <c r="U17" s="24">
        <f t="shared" si="8"/>
        <v>14</v>
      </c>
      <c r="V17" s="22">
        <v>41.02</v>
      </c>
      <c r="W17" s="24">
        <f t="shared" si="9"/>
        <v>8</v>
      </c>
      <c r="X17" s="26">
        <v>42.05</v>
      </c>
      <c r="Y17" s="24">
        <f t="shared" si="10"/>
        <v>13</v>
      </c>
      <c r="Z17" s="26">
        <v>41.76</v>
      </c>
      <c r="AA17" s="24">
        <f t="shared" si="13"/>
        <v>13</v>
      </c>
      <c r="AB17" s="18">
        <f t="shared" si="12"/>
        <v>41.883333333333333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80</v>
      </c>
      <c r="C18" s="21">
        <v>20</v>
      </c>
      <c r="D18" s="22">
        <v>42.17</v>
      </c>
      <c r="E18" s="23">
        <f t="shared" si="0"/>
        <v>12</v>
      </c>
      <c r="F18" s="22">
        <v>42.07</v>
      </c>
      <c r="G18" s="24">
        <f t="shared" si="1"/>
        <v>14</v>
      </c>
      <c r="H18" s="26">
        <v>41.31</v>
      </c>
      <c r="I18" s="43">
        <f t="shared" si="2"/>
        <v>9</v>
      </c>
      <c r="J18" s="26">
        <v>41.94</v>
      </c>
      <c r="K18" s="24">
        <f t="shared" si="3"/>
        <v>13</v>
      </c>
      <c r="L18" s="26">
        <v>41.45</v>
      </c>
      <c r="M18" s="24">
        <f t="shared" si="4"/>
        <v>12</v>
      </c>
      <c r="N18" s="22">
        <v>43.87</v>
      </c>
      <c r="O18" s="24">
        <f t="shared" si="5"/>
        <v>14</v>
      </c>
      <c r="P18" s="26">
        <v>41.81</v>
      </c>
      <c r="Q18" s="24">
        <f t="shared" si="6"/>
        <v>14</v>
      </c>
      <c r="R18" s="26">
        <v>41.27</v>
      </c>
      <c r="S18" s="24">
        <f t="shared" si="7"/>
        <v>13</v>
      </c>
      <c r="T18" s="26">
        <v>41.83</v>
      </c>
      <c r="U18" s="24">
        <f t="shared" si="8"/>
        <v>13</v>
      </c>
      <c r="V18" s="22">
        <v>41.92</v>
      </c>
      <c r="W18" s="24">
        <f t="shared" si="9"/>
        <v>14</v>
      </c>
      <c r="X18" s="26">
        <v>42.47</v>
      </c>
      <c r="Y18" s="24">
        <f t="shared" si="10"/>
        <v>14</v>
      </c>
      <c r="Z18" s="26">
        <v>41.42</v>
      </c>
      <c r="AA18" s="24">
        <f t="shared" si="13"/>
        <v>7</v>
      </c>
      <c r="AB18" s="18">
        <f t="shared" si="12"/>
        <v>41.960833333333333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ref="E19:E28" si="14">RANK(D19,D$5:D$28,1)</f>
        <v>#N/A</v>
      </c>
      <c r="F19" s="22"/>
      <c r="G19" s="24" t="e">
        <f t="shared" ref="G19:G28" si="15">RANK(F19,F$5:F$28,1)</f>
        <v>#N/A</v>
      </c>
      <c r="H19" s="26"/>
      <c r="I19" s="24" t="e">
        <f t="shared" ref="I19:I28" si="16">RANK(H19,H$5:H$28,1)</f>
        <v>#N/A</v>
      </c>
      <c r="J19" s="26"/>
      <c r="K19" s="24" t="e">
        <f t="shared" ref="K19:K28" si="17">RANK(J19,J$5:J$28,1)</f>
        <v>#N/A</v>
      </c>
      <c r="L19" s="26"/>
      <c r="M19" s="24" t="e">
        <f t="shared" ref="M19:M28" si="18">RANK(L19,L$5:L$28,1)</f>
        <v>#N/A</v>
      </c>
      <c r="N19" s="22"/>
      <c r="O19" s="24" t="e">
        <f t="shared" ref="O19:O28" si="19">RANK(N19,N$5:N$28,1)</f>
        <v>#N/A</v>
      </c>
      <c r="P19" s="26"/>
      <c r="Q19" s="24" t="e">
        <f t="shared" ref="Q19:Q28" si="20">RANK(P19,P$5:P$28,1)</f>
        <v>#N/A</v>
      </c>
      <c r="R19" s="26"/>
      <c r="S19" s="24" t="e">
        <f t="shared" ref="S19:S28" si="21">RANK(R19,R$5:R$28,1)</f>
        <v>#N/A</v>
      </c>
      <c r="T19" s="26"/>
      <c r="U19" s="24" t="e">
        <f t="shared" ref="U19:U28" si="22">RANK(T19,T$5:T$28,1)</f>
        <v>#N/A</v>
      </c>
      <c r="V19" s="22"/>
      <c r="W19" s="24" t="e">
        <f t="shared" ref="W19:W28" si="23">RANK(V19,V$5:V$28,1)</f>
        <v>#N/A</v>
      </c>
      <c r="X19" s="26"/>
      <c r="Y19" s="24" t="e">
        <f t="shared" ref="Y19:Y28" si="24">RANK(X19,X$5:X$28,1)</f>
        <v>#N/A</v>
      </c>
      <c r="Z19" s="26"/>
      <c r="AA19" s="24" t="e">
        <f t="shared" ref="AA19:AA28" si="25">RANK(Z19,Z$5:Z$28,1)</f>
        <v>#N/A</v>
      </c>
      <c r="AB19" s="18" t="e">
        <f t="shared" ref="AB19:AB28" si="26">AVERAGEIF(D19:AA19,"&gt;25")</f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4"/>
        <v>#N/A</v>
      </c>
      <c r="F20" s="22"/>
      <c r="G20" s="24" t="e">
        <f t="shared" si="15"/>
        <v>#N/A</v>
      </c>
      <c r="H20" s="26"/>
      <c r="I20" s="24" t="e">
        <f t="shared" si="16"/>
        <v>#N/A</v>
      </c>
      <c r="J20" s="26"/>
      <c r="K20" s="24" t="e">
        <f t="shared" si="17"/>
        <v>#N/A</v>
      </c>
      <c r="L20" s="26"/>
      <c r="M20" s="24" t="e">
        <f t="shared" si="18"/>
        <v>#N/A</v>
      </c>
      <c r="N20" s="22"/>
      <c r="O20" s="24" t="e">
        <f t="shared" si="19"/>
        <v>#N/A</v>
      </c>
      <c r="P20" s="26"/>
      <c r="Q20" s="24" t="e">
        <f t="shared" si="20"/>
        <v>#N/A</v>
      </c>
      <c r="R20" s="26"/>
      <c r="S20" s="24" t="e">
        <f t="shared" si="21"/>
        <v>#N/A</v>
      </c>
      <c r="T20" s="26"/>
      <c r="U20" s="24" t="e">
        <f t="shared" si="22"/>
        <v>#N/A</v>
      </c>
      <c r="V20" s="22"/>
      <c r="W20" s="24" t="e">
        <f t="shared" si="23"/>
        <v>#N/A</v>
      </c>
      <c r="X20" s="26"/>
      <c r="Y20" s="24" t="e">
        <f t="shared" si="24"/>
        <v>#N/A</v>
      </c>
      <c r="Z20" s="26"/>
      <c r="AA20" s="24" t="e">
        <f t="shared" si="25"/>
        <v>#N/A</v>
      </c>
      <c r="AB20" s="18" t="e">
        <f t="shared" si="26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4"/>
        <v>#N/A</v>
      </c>
      <c r="F21" s="22"/>
      <c r="G21" s="24" t="e">
        <f t="shared" si="15"/>
        <v>#N/A</v>
      </c>
      <c r="H21" s="26"/>
      <c r="I21" s="24" t="e">
        <f t="shared" si="16"/>
        <v>#N/A</v>
      </c>
      <c r="J21" s="26"/>
      <c r="K21" s="24" t="e">
        <f t="shared" si="17"/>
        <v>#N/A</v>
      </c>
      <c r="L21" s="26"/>
      <c r="M21" s="24" t="e">
        <f t="shared" si="18"/>
        <v>#N/A</v>
      </c>
      <c r="N21" s="22"/>
      <c r="O21" s="24" t="e">
        <f t="shared" si="19"/>
        <v>#N/A</v>
      </c>
      <c r="P21" s="26"/>
      <c r="Q21" s="24" t="e">
        <f t="shared" si="20"/>
        <v>#N/A</v>
      </c>
      <c r="R21" s="26"/>
      <c r="S21" s="24" t="e">
        <f t="shared" si="21"/>
        <v>#N/A</v>
      </c>
      <c r="T21" s="26"/>
      <c r="U21" s="24" t="e">
        <f t="shared" si="22"/>
        <v>#N/A</v>
      </c>
      <c r="V21" s="22"/>
      <c r="W21" s="24" t="e">
        <f t="shared" si="23"/>
        <v>#N/A</v>
      </c>
      <c r="X21" s="26"/>
      <c r="Y21" s="24" t="e">
        <f t="shared" si="24"/>
        <v>#N/A</v>
      </c>
      <c r="Z21" s="26"/>
      <c r="AA21" s="24" t="e">
        <f t="shared" si="25"/>
        <v>#N/A</v>
      </c>
      <c r="AB21" s="18" t="e">
        <f t="shared" si="26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4"/>
        <v>#N/A</v>
      </c>
      <c r="F22" s="22"/>
      <c r="G22" s="24" t="e">
        <f t="shared" si="15"/>
        <v>#N/A</v>
      </c>
      <c r="H22" s="26"/>
      <c r="I22" s="24" t="e">
        <f t="shared" si="16"/>
        <v>#N/A</v>
      </c>
      <c r="J22" s="26"/>
      <c r="K22" s="24" t="e">
        <f t="shared" si="17"/>
        <v>#N/A</v>
      </c>
      <c r="L22" s="26"/>
      <c r="M22" s="24" t="e">
        <f t="shared" si="18"/>
        <v>#N/A</v>
      </c>
      <c r="N22" s="22"/>
      <c r="O22" s="24" t="e">
        <f t="shared" si="19"/>
        <v>#N/A</v>
      </c>
      <c r="P22" s="26"/>
      <c r="Q22" s="24" t="e">
        <f t="shared" si="20"/>
        <v>#N/A</v>
      </c>
      <c r="R22" s="26"/>
      <c r="S22" s="24" t="e">
        <f t="shared" si="21"/>
        <v>#N/A</v>
      </c>
      <c r="T22" s="26"/>
      <c r="U22" s="24" t="e">
        <f t="shared" si="22"/>
        <v>#N/A</v>
      </c>
      <c r="V22" s="22"/>
      <c r="W22" s="24" t="e">
        <f t="shared" si="23"/>
        <v>#N/A</v>
      </c>
      <c r="X22" s="26"/>
      <c r="Y22" s="24" t="e">
        <f t="shared" si="24"/>
        <v>#N/A</v>
      </c>
      <c r="Z22" s="26"/>
      <c r="AA22" s="24" t="e">
        <f t="shared" si="25"/>
        <v>#N/A</v>
      </c>
      <c r="AB22" s="18" t="e">
        <f t="shared" si="26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4"/>
        <v>#N/A</v>
      </c>
      <c r="F23" s="22"/>
      <c r="G23" s="24" t="e">
        <f t="shared" si="15"/>
        <v>#N/A</v>
      </c>
      <c r="H23" s="26"/>
      <c r="I23" s="24" t="e">
        <f t="shared" si="16"/>
        <v>#N/A</v>
      </c>
      <c r="J23" s="26"/>
      <c r="K23" s="24" t="e">
        <f t="shared" si="17"/>
        <v>#N/A</v>
      </c>
      <c r="L23" s="26"/>
      <c r="M23" s="24" t="e">
        <f t="shared" si="18"/>
        <v>#N/A</v>
      </c>
      <c r="N23" s="22"/>
      <c r="O23" s="24" t="e">
        <f t="shared" si="19"/>
        <v>#N/A</v>
      </c>
      <c r="P23" s="26"/>
      <c r="Q23" s="24" t="e">
        <f t="shared" si="20"/>
        <v>#N/A</v>
      </c>
      <c r="R23" s="26"/>
      <c r="S23" s="24" t="e">
        <f t="shared" si="21"/>
        <v>#N/A</v>
      </c>
      <c r="T23" s="26"/>
      <c r="U23" s="24" t="e">
        <f t="shared" si="22"/>
        <v>#N/A</v>
      </c>
      <c r="V23" s="22"/>
      <c r="W23" s="24" t="e">
        <f t="shared" si="23"/>
        <v>#N/A</v>
      </c>
      <c r="X23" s="26"/>
      <c r="Y23" s="24" t="e">
        <f t="shared" si="24"/>
        <v>#N/A</v>
      </c>
      <c r="Z23" s="26"/>
      <c r="AA23" s="24" t="e">
        <f t="shared" si="25"/>
        <v>#N/A</v>
      </c>
      <c r="AB23" s="18" t="e">
        <f t="shared" si="26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4"/>
        <v>#N/A</v>
      </c>
      <c r="F24" s="22"/>
      <c r="G24" s="24" t="e">
        <f t="shared" si="15"/>
        <v>#N/A</v>
      </c>
      <c r="H24" s="26"/>
      <c r="I24" s="24" t="e">
        <f t="shared" si="16"/>
        <v>#N/A</v>
      </c>
      <c r="J24" s="26"/>
      <c r="K24" s="24" t="e">
        <f t="shared" si="17"/>
        <v>#N/A</v>
      </c>
      <c r="L24" s="26"/>
      <c r="M24" s="24" t="e">
        <f t="shared" si="18"/>
        <v>#N/A</v>
      </c>
      <c r="N24" s="22"/>
      <c r="O24" s="24" t="e">
        <f t="shared" si="19"/>
        <v>#N/A</v>
      </c>
      <c r="P24" s="26"/>
      <c r="Q24" s="24" t="e">
        <f t="shared" si="20"/>
        <v>#N/A</v>
      </c>
      <c r="R24" s="26"/>
      <c r="S24" s="24" t="e">
        <f t="shared" si="21"/>
        <v>#N/A</v>
      </c>
      <c r="T24" s="26"/>
      <c r="U24" s="24" t="e">
        <f t="shared" si="22"/>
        <v>#N/A</v>
      </c>
      <c r="V24" s="22"/>
      <c r="W24" s="24" t="e">
        <f t="shared" si="23"/>
        <v>#N/A</v>
      </c>
      <c r="X24" s="26"/>
      <c r="Y24" s="24" t="e">
        <f t="shared" si="24"/>
        <v>#N/A</v>
      </c>
      <c r="Z24" s="26"/>
      <c r="AA24" s="24" t="e">
        <f t="shared" si="25"/>
        <v>#N/A</v>
      </c>
      <c r="AB24" s="18" t="e">
        <f t="shared" si="26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4"/>
        <v>#N/A</v>
      </c>
      <c r="F25" s="22"/>
      <c r="G25" s="24" t="e">
        <f t="shared" si="15"/>
        <v>#N/A</v>
      </c>
      <c r="H25" s="26"/>
      <c r="I25" s="24" t="e">
        <f t="shared" si="16"/>
        <v>#N/A</v>
      </c>
      <c r="J25" s="26"/>
      <c r="K25" s="24" t="e">
        <f t="shared" si="17"/>
        <v>#N/A</v>
      </c>
      <c r="L25" s="26"/>
      <c r="M25" s="24" t="e">
        <f t="shared" si="18"/>
        <v>#N/A</v>
      </c>
      <c r="N25" s="22"/>
      <c r="O25" s="24" t="e">
        <f t="shared" si="19"/>
        <v>#N/A</v>
      </c>
      <c r="P25" s="26"/>
      <c r="Q25" s="24" t="e">
        <f t="shared" si="20"/>
        <v>#N/A</v>
      </c>
      <c r="R25" s="26"/>
      <c r="S25" s="24" t="e">
        <f t="shared" si="21"/>
        <v>#N/A</v>
      </c>
      <c r="T25" s="26"/>
      <c r="U25" s="24" t="e">
        <f t="shared" si="22"/>
        <v>#N/A</v>
      </c>
      <c r="V25" s="22"/>
      <c r="W25" s="24" t="e">
        <f t="shared" si="23"/>
        <v>#N/A</v>
      </c>
      <c r="X25" s="26"/>
      <c r="Y25" s="24" t="e">
        <f t="shared" si="24"/>
        <v>#N/A</v>
      </c>
      <c r="Z25" s="26"/>
      <c r="AA25" s="24" t="e">
        <f t="shared" si="25"/>
        <v>#N/A</v>
      </c>
      <c r="AB25" s="18" t="e">
        <f t="shared" si="26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4"/>
        <v>#N/A</v>
      </c>
      <c r="F26" s="22"/>
      <c r="G26" s="24" t="e">
        <f t="shared" si="15"/>
        <v>#N/A</v>
      </c>
      <c r="H26" s="26"/>
      <c r="I26" s="24" t="e">
        <f t="shared" si="16"/>
        <v>#N/A</v>
      </c>
      <c r="J26" s="26"/>
      <c r="K26" s="24" t="e">
        <f t="shared" si="17"/>
        <v>#N/A</v>
      </c>
      <c r="L26" s="26"/>
      <c r="M26" s="24" t="e">
        <f t="shared" si="18"/>
        <v>#N/A</v>
      </c>
      <c r="N26" s="22"/>
      <c r="O26" s="24" t="e">
        <f t="shared" si="19"/>
        <v>#N/A</v>
      </c>
      <c r="P26" s="26"/>
      <c r="Q26" s="24" t="e">
        <f t="shared" si="20"/>
        <v>#N/A</v>
      </c>
      <c r="R26" s="26"/>
      <c r="S26" s="24" t="e">
        <f t="shared" si="21"/>
        <v>#N/A</v>
      </c>
      <c r="T26" s="26"/>
      <c r="U26" s="24" t="e">
        <f t="shared" si="22"/>
        <v>#N/A</v>
      </c>
      <c r="V26" s="22"/>
      <c r="W26" s="24" t="e">
        <f t="shared" si="23"/>
        <v>#N/A</v>
      </c>
      <c r="X26" s="26"/>
      <c r="Y26" s="24" t="e">
        <f t="shared" si="24"/>
        <v>#N/A</v>
      </c>
      <c r="Z26" s="26"/>
      <c r="AA26" s="24" t="e">
        <f t="shared" si="25"/>
        <v>#N/A</v>
      </c>
      <c r="AB26" s="18" t="e">
        <f t="shared" si="26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4"/>
        <v>#N/A</v>
      </c>
      <c r="F27" s="22"/>
      <c r="G27" s="24" t="e">
        <f t="shared" si="15"/>
        <v>#N/A</v>
      </c>
      <c r="H27" s="26"/>
      <c r="I27" s="24" t="e">
        <f t="shared" si="16"/>
        <v>#N/A</v>
      </c>
      <c r="J27" s="26"/>
      <c r="K27" s="24" t="e">
        <f t="shared" si="17"/>
        <v>#N/A</v>
      </c>
      <c r="L27" s="26"/>
      <c r="M27" s="24" t="e">
        <f t="shared" si="18"/>
        <v>#N/A</v>
      </c>
      <c r="N27" s="22"/>
      <c r="O27" s="24" t="e">
        <f t="shared" si="19"/>
        <v>#N/A</v>
      </c>
      <c r="P27" s="26"/>
      <c r="Q27" s="24" t="e">
        <f t="shared" si="20"/>
        <v>#N/A</v>
      </c>
      <c r="R27" s="26"/>
      <c r="S27" s="24" t="e">
        <f t="shared" si="21"/>
        <v>#N/A</v>
      </c>
      <c r="T27" s="26"/>
      <c r="U27" s="24" t="e">
        <f t="shared" si="22"/>
        <v>#N/A</v>
      </c>
      <c r="V27" s="22"/>
      <c r="W27" s="24" t="e">
        <f t="shared" si="23"/>
        <v>#N/A</v>
      </c>
      <c r="X27" s="26"/>
      <c r="Y27" s="24" t="e">
        <f t="shared" si="24"/>
        <v>#N/A</v>
      </c>
      <c r="Z27" s="26"/>
      <c r="AA27" s="24" t="e">
        <f t="shared" si="25"/>
        <v>#N/A</v>
      </c>
      <c r="AB27" s="18" t="e">
        <f t="shared" si="26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4"/>
        <v>#N/A</v>
      </c>
      <c r="F28" s="34"/>
      <c r="G28" s="35" t="e">
        <f t="shared" si="15"/>
        <v>#N/A</v>
      </c>
      <c r="H28" s="36"/>
      <c r="I28" s="35" t="e">
        <f t="shared" si="16"/>
        <v>#N/A</v>
      </c>
      <c r="J28" s="36"/>
      <c r="K28" s="35" t="e">
        <f t="shared" si="17"/>
        <v>#N/A</v>
      </c>
      <c r="L28" s="36"/>
      <c r="M28" s="35" t="e">
        <f t="shared" si="18"/>
        <v>#N/A</v>
      </c>
      <c r="N28" s="34"/>
      <c r="O28" s="35" t="e">
        <f t="shared" si="19"/>
        <v>#N/A</v>
      </c>
      <c r="P28" s="36"/>
      <c r="Q28" s="35" t="e">
        <f t="shared" si="20"/>
        <v>#N/A</v>
      </c>
      <c r="R28" s="36"/>
      <c r="S28" s="35" t="e">
        <f t="shared" si="21"/>
        <v>#N/A</v>
      </c>
      <c r="T28" s="36"/>
      <c r="U28" s="35" t="e">
        <f t="shared" si="22"/>
        <v>#N/A</v>
      </c>
      <c r="V28" s="34"/>
      <c r="W28" s="35" t="e">
        <f t="shared" si="23"/>
        <v>#N/A</v>
      </c>
      <c r="X28" s="36"/>
      <c r="Y28" s="35" t="e">
        <f t="shared" si="24"/>
        <v>#N/A</v>
      </c>
      <c r="Z28" s="36"/>
      <c r="AA28" s="35" t="e">
        <f t="shared" si="25"/>
        <v>#N/A</v>
      </c>
      <c r="AB28" s="18" t="e">
        <f t="shared" si="26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41.22</v>
      </c>
      <c r="E29" s="39">
        <f ca="1">RANK(D29,$D30:$O30,1)</f>
        <v>11</v>
      </c>
      <c r="F29" s="38">
        <f ca="1">AVERAGEIF(OFFSET(F5,0,0,$C29), "&gt;25")</f>
        <v>40.998000000000005</v>
      </c>
      <c r="G29" s="39">
        <f ca="1">RANK(F29,$D30:$O30,1)</f>
        <v>10</v>
      </c>
      <c r="H29" s="40">
        <f ca="1">AVERAGEIF(OFFSET(H5,0,0,$C29), "&gt;25")</f>
        <v>40.787999999999997</v>
      </c>
      <c r="I29" s="39">
        <f ca="1">RANK(H29,$D30:$O30,1)</f>
        <v>6</v>
      </c>
      <c r="J29" s="38">
        <f ca="1">AVERAGEIF(OFFSET(J5,0,0,$C29), "&gt;25")</f>
        <v>40.79</v>
      </c>
      <c r="K29" s="39">
        <f ca="1">RANK(J29,$D30:$O30,1)</f>
        <v>7</v>
      </c>
      <c r="L29" s="40">
        <f ca="1">AVERAGEIF(OFFSET(L5,0,0,$C29), "&gt;25")</f>
        <v>40.494</v>
      </c>
      <c r="M29" s="39">
        <f ca="1">RANK(L29,$D30:$O30,1)</f>
        <v>4</v>
      </c>
      <c r="N29" s="38">
        <f ca="1">AVERAGEIF(OFFSET(N5,0,0,$C29), "&gt;25")</f>
        <v>42.358000000000004</v>
      </c>
      <c r="O29" s="39">
        <f ca="1">RANK(N29,$D30:$O30,1)</f>
        <v>12</v>
      </c>
      <c r="P29" s="40">
        <f ca="1">AVERAGEIF(OFFSET(P5,0,0,$C29), "&gt;25")</f>
        <v>40.393999999999998</v>
      </c>
      <c r="Q29" s="39">
        <f ca="1">RANK(P29,$D30:$O30,1)</f>
        <v>3</v>
      </c>
      <c r="R29" s="38">
        <f ca="1">AVERAGEIF(OFFSET(R5,0,0,$C29), "&gt;25")</f>
        <v>40.317999999999998</v>
      </c>
      <c r="S29" s="39">
        <f ca="1">RANK(R29,$D30:$O30,1)</f>
        <v>1</v>
      </c>
      <c r="T29" s="40">
        <f ca="1">AVERAGEIF(OFFSET(T5,0,0,$C29), "&gt;25")</f>
        <v>40.748000000000005</v>
      </c>
      <c r="U29" s="39">
        <f ca="1">RANK(T29,$D30:$O30,1)</f>
        <v>5</v>
      </c>
      <c r="V29" s="38">
        <f ca="1">AVERAGEIF(OFFSET(V5,0,0,$C29), "&gt;25")</f>
        <v>40.33</v>
      </c>
      <c r="W29" s="39">
        <f ca="1">RANK(V29,$D30:$O30,1)</f>
        <v>2</v>
      </c>
      <c r="X29" s="38">
        <f ca="1">AVERAGEIF(OFFSET(X5,0,0,$C29), "&gt;25")</f>
        <v>40.846000000000004</v>
      </c>
      <c r="Y29" s="39">
        <f ca="1">RANK(X29,$D30:$O30,1)</f>
        <v>8</v>
      </c>
      <c r="Z29" s="38">
        <f ca="1">AVERAGEIF(OFFSET(Z5,0,0,$C29), "&gt;25")</f>
        <v>40.875999999999998</v>
      </c>
      <c r="AA29" s="39">
        <f ca="1">RANK(Z29,$D30:$O30,1)</f>
        <v>9</v>
      </c>
      <c r="AB29" s="41">
        <f>AVERAGEIF(AB5:AB28, "&gt;25")</f>
        <v>41.308035714285715</v>
      </c>
    </row>
    <row r="30" spans="1:29" ht="30" customHeight="1" x14ac:dyDescent="0.2">
      <c r="D30" s="42">
        <f ca="1">OFFSET($D$29,0,(COLUMN()-4)*2 )</f>
        <v>41.22</v>
      </c>
      <c r="E30" s="42">
        <f t="shared" ref="E30:O30" ca="1" si="27">OFFSET($D$29,0,(COLUMN()-4)*2 )</f>
        <v>40.998000000000005</v>
      </c>
      <c r="F30" s="42">
        <f t="shared" ca="1" si="27"/>
        <v>40.787999999999997</v>
      </c>
      <c r="G30" s="42">
        <f t="shared" ca="1" si="27"/>
        <v>40.79</v>
      </c>
      <c r="H30" s="42">
        <f t="shared" ca="1" si="27"/>
        <v>40.494</v>
      </c>
      <c r="I30" s="42">
        <f t="shared" ca="1" si="27"/>
        <v>42.358000000000004</v>
      </c>
      <c r="J30" s="42">
        <f t="shared" ca="1" si="27"/>
        <v>40.393999999999998</v>
      </c>
      <c r="K30" s="42">
        <f t="shared" ca="1" si="27"/>
        <v>40.317999999999998</v>
      </c>
      <c r="L30" s="42">
        <f t="shared" ca="1" si="27"/>
        <v>40.748000000000005</v>
      </c>
      <c r="M30" s="42">
        <f t="shared" ca="1" si="27"/>
        <v>40.33</v>
      </c>
      <c r="N30" s="42">
        <f t="shared" ca="1" si="27"/>
        <v>40.846000000000004</v>
      </c>
      <c r="O30" s="42">
        <f t="shared" ca="1" si="27"/>
        <v>40.875999999999998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31"/>
  <sheetViews>
    <sheetView zoomScale="50" zoomScaleNormal="50" workbookViewId="0">
      <selection activeCell="A14" sqref="A14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83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RANK(AB5,AB$5:OFFSET(AB$5,0,0,COUNTA(B$5:B$28)),1)</f>
        <v>1</v>
      </c>
      <c r="B5" s="13" t="s">
        <v>36</v>
      </c>
      <c r="C5" s="14">
        <v>5</v>
      </c>
      <c r="D5" s="15">
        <v>41.62</v>
      </c>
      <c r="E5" s="12">
        <f t="shared" ref="E5:E28" si="0">RANK(D5,D$5:D$28,1)</f>
        <v>1</v>
      </c>
      <c r="F5" s="49">
        <v>41.84</v>
      </c>
      <c r="G5" s="16">
        <f t="shared" ref="G5:G28" si="1">RANK(F5,F$5:F$28,1)</f>
        <v>5</v>
      </c>
      <c r="H5" s="17">
        <v>41.74</v>
      </c>
      <c r="I5" s="16">
        <f t="shared" ref="I5:I28" si="2">RANK(H5,H$5:H$28,1)</f>
        <v>2</v>
      </c>
      <c r="J5" s="17">
        <v>42.17</v>
      </c>
      <c r="K5" s="16">
        <f t="shared" ref="K5:K28" si="3">RANK(J5,J$5:J$28,1)</f>
        <v>3</v>
      </c>
      <c r="L5" s="17">
        <v>42.23</v>
      </c>
      <c r="M5" s="16">
        <f t="shared" ref="M5:M28" si="4">RANK(L5,L$5:L$28,1)</f>
        <v>2</v>
      </c>
      <c r="N5" s="15">
        <v>41.87</v>
      </c>
      <c r="O5" s="16">
        <f t="shared" ref="O5:O28" si="5">RANK(N5,N$5:N$28,1)</f>
        <v>1</v>
      </c>
      <c r="P5" s="17">
        <v>41.91</v>
      </c>
      <c r="Q5" s="16">
        <f t="shared" ref="Q5:Q28" si="6">RANK(P5,P$5:P$28,1)</f>
        <v>1</v>
      </c>
      <c r="R5" s="17">
        <v>41.77</v>
      </c>
      <c r="S5" s="16">
        <f t="shared" ref="S5:S28" si="7">RANK(R5,R$5:R$28,1)</f>
        <v>3</v>
      </c>
      <c r="T5" s="17">
        <v>41.72</v>
      </c>
      <c r="U5" s="16">
        <f t="shared" ref="U5:U28" si="8">RANK(T5,T$5:T$28,1)</f>
        <v>2</v>
      </c>
      <c r="V5" s="15">
        <v>41.72</v>
      </c>
      <c r="W5" s="16">
        <f t="shared" ref="W5:W28" si="9">RANK(V5,V$5:V$28,1)</f>
        <v>4</v>
      </c>
      <c r="X5" s="17">
        <v>41.6</v>
      </c>
      <c r="Y5" s="16">
        <f t="shared" ref="Y5:Y28" si="10">RANK(X5,X$5:X$28,1)</f>
        <v>1</v>
      </c>
      <c r="Z5" s="17">
        <v>41.82</v>
      </c>
      <c r="AA5" s="16">
        <f t="shared" ref="AA5:AA28" si="11">RANK(Z5,Z$5:Z$28,1)</f>
        <v>1</v>
      </c>
      <c r="AB5" s="18">
        <f t="shared" ref="AB5:AB28" si="12">AVERAGEIF(D5:AA5,"&gt;25")</f>
        <v>41.834166666666668</v>
      </c>
      <c r="AC5" s="19"/>
    </row>
    <row r="6" spans="1:29" ht="30" customHeight="1" thickBot="1" x14ac:dyDescent="0.25">
      <c r="A6" s="12">
        <f ca="1">RANK(AB6,AB$5:OFFSET(AB$5,0,0,COUNTA(B$5:B$28)),1)</f>
        <v>2</v>
      </c>
      <c r="B6" s="20" t="s">
        <v>24</v>
      </c>
      <c r="C6" s="21">
        <v>7.5</v>
      </c>
      <c r="D6" s="22">
        <v>41.94</v>
      </c>
      <c r="E6" s="23">
        <f t="shared" si="0"/>
        <v>4</v>
      </c>
      <c r="F6" s="22">
        <v>41.57</v>
      </c>
      <c r="G6" s="24">
        <f t="shared" si="1"/>
        <v>2</v>
      </c>
      <c r="H6" s="25">
        <v>41.72</v>
      </c>
      <c r="I6" s="24">
        <f t="shared" si="2"/>
        <v>1</v>
      </c>
      <c r="J6" s="26">
        <v>42.05</v>
      </c>
      <c r="K6" s="24">
        <f t="shared" si="3"/>
        <v>1</v>
      </c>
      <c r="L6" s="26">
        <v>42.22</v>
      </c>
      <c r="M6" s="24">
        <f t="shared" si="4"/>
        <v>1</v>
      </c>
      <c r="N6" s="22">
        <v>42.12</v>
      </c>
      <c r="O6" s="24">
        <f t="shared" si="5"/>
        <v>3</v>
      </c>
      <c r="P6" s="26">
        <v>42.1</v>
      </c>
      <c r="Q6" s="24">
        <f t="shared" si="6"/>
        <v>6</v>
      </c>
      <c r="R6" s="26">
        <v>41.78</v>
      </c>
      <c r="S6" s="24">
        <f t="shared" si="7"/>
        <v>4</v>
      </c>
      <c r="T6" s="26">
        <v>42.08</v>
      </c>
      <c r="U6" s="24">
        <f t="shared" si="8"/>
        <v>4</v>
      </c>
      <c r="V6" s="22">
        <v>41.71</v>
      </c>
      <c r="W6" s="24">
        <f t="shared" si="9"/>
        <v>2</v>
      </c>
      <c r="X6" s="26">
        <v>41.61</v>
      </c>
      <c r="Y6" s="24">
        <f t="shared" si="10"/>
        <v>2</v>
      </c>
      <c r="Z6" s="26">
        <v>41.83</v>
      </c>
      <c r="AA6" s="24">
        <f t="shared" si="11"/>
        <v>2</v>
      </c>
      <c r="AB6" s="18">
        <f t="shared" si="12"/>
        <v>41.894166666666663</v>
      </c>
      <c r="AC6" s="19"/>
    </row>
    <row r="7" spans="1:29" ht="30" customHeight="1" thickBot="1" x14ac:dyDescent="0.25">
      <c r="A7" s="12">
        <f ca="1">RANK(AB7,AB$5:OFFSET(AB$5,0,0,COUNTA(B$5:B$28)),1)</f>
        <v>3</v>
      </c>
      <c r="B7" s="20" t="s">
        <v>15</v>
      </c>
      <c r="C7" s="21" t="s">
        <v>7</v>
      </c>
      <c r="D7" s="22">
        <v>41.85</v>
      </c>
      <c r="E7" s="23">
        <f t="shared" si="0"/>
        <v>2</v>
      </c>
      <c r="F7" s="22">
        <v>41.74</v>
      </c>
      <c r="G7" s="24">
        <f t="shared" si="1"/>
        <v>3</v>
      </c>
      <c r="H7" s="26">
        <v>41.89</v>
      </c>
      <c r="I7" s="24">
        <f t="shared" si="2"/>
        <v>3</v>
      </c>
      <c r="J7" s="26">
        <v>42.07</v>
      </c>
      <c r="K7" s="24">
        <f t="shared" si="3"/>
        <v>2</v>
      </c>
      <c r="L7" s="26">
        <v>42.62</v>
      </c>
      <c r="M7" s="24">
        <f t="shared" si="4"/>
        <v>6</v>
      </c>
      <c r="N7" s="27">
        <v>42.21</v>
      </c>
      <c r="O7" s="24">
        <f t="shared" si="5"/>
        <v>5</v>
      </c>
      <c r="P7" s="26">
        <v>41.92</v>
      </c>
      <c r="Q7" s="24">
        <f t="shared" si="6"/>
        <v>2</v>
      </c>
      <c r="R7" s="26">
        <v>41.68</v>
      </c>
      <c r="S7" s="24">
        <f t="shared" si="7"/>
        <v>1</v>
      </c>
      <c r="T7" s="26">
        <v>41.67</v>
      </c>
      <c r="U7" s="24">
        <f t="shared" si="8"/>
        <v>1</v>
      </c>
      <c r="V7" s="22">
        <v>41.68</v>
      </c>
      <c r="W7" s="24">
        <f t="shared" si="9"/>
        <v>1</v>
      </c>
      <c r="X7" s="26">
        <v>41.61</v>
      </c>
      <c r="Y7" s="24">
        <f t="shared" si="10"/>
        <v>2</v>
      </c>
      <c r="Z7" s="26">
        <v>41.92</v>
      </c>
      <c r="AA7" s="24">
        <f t="shared" si="11"/>
        <v>3</v>
      </c>
      <c r="AB7" s="18">
        <f t="shared" si="12"/>
        <v>41.905000000000008</v>
      </c>
      <c r="AC7" s="19"/>
    </row>
    <row r="8" spans="1:29" ht="30" customHeight="1" thickBot="1" x14ac:dyDescent="0.25">
      <c r="A8" s="12">
        <f ca="1">RANK(AB8,AB$5:OFFSET(AB$5,0,0,COUNTA(B$5:B$28)),1)</f>
        <v>4</v>
      </c>
      <c r="B8" s="20" t="s">
        <v>12</v>
      </c>
      <c r="C8" s="21">
        <v>12.5</v>
      </c>
      <c r="D8" s="22">
        <v>41.92</v>
      </c>
      <c r="E8" s="23">
        <f t="shared" si="0"/>
        <v>3</v>
      </c>
      <c r="F8" s="22">
        <v>41.75</v>
      </c>
      <c r="G8" s="24">
        <f t="shared" si="1"/>
        <v>4</v>
      </c>
      <c r="H8" s="26">
        <v>42.09</v>
      </c>
      <c r="I8" s="24">
        <f t="shared" si="2"/>
        <v>5</v>
      </c>
      <c r="J8" s="26">
        <v>42.2</v>
      </c>
      <c r="K8" s="24">
        <f t="shared" si="3"/>
        <v>4</v>
      </c>
      <c r="L8" s="25">
        <v>42.69</v>
      </c>
      <c r="M8" s="24">
        <f t="shared" si="4"/>
        <v>7</v>
      </c>
      <c r="N8" s="22">
        <v>42.32</v>
      </c>
      <c r="O8" s="24">
        <f t="shared" si="5"/>
        <v>8</v>
      </c>
      <c r="P8" s="26">
        <v>42.16</v>
      </c>
      <c r="Q8" s="24">
        <f t="shared" si="6"/>
        <v>7</v>
      </c>
      <c r="R8" s="26">
        <v>41.75</v>
      </c>
      <c r="S8" s="24">
        <f t="shared" si="7"/>
        <v>2</v>
      </c>
      <c r="T8" s="26">
        <v>41.99</v>
      </c>
      <c r="U8" s="24">
        <f t="shared" si="8"/>
        <v>3</v>
      </c>
      <c r="V8" s="22">
        <v>41.78</v>
      </c>
      <c r="W8" s="24">
        <f t="shared" si="9"/>
        <v>6</v>
      </c>
      <c r="X8" s="26">
        <v>41.77</v>
      </c>
      <c r="Y8" s="24">
        <f t="shared" si="10"/>
        <v>5</v>
      </c>
      <c r="Z8" s="26">
        <v>42.08</v>
      </c>
      <c r="AA8" s="24">
        <f t="shared" si="11"/>
        <v>6</v>
      </c>
      <c r="AB8" s="18">
        <f t="shared" si="12"/>
        <v>42.041666666666664</v>
      </c>
      <c r="AC8" s="19"/>
    </row>
    <row r="9" spans="1:29" ht="30" customHeight="1" thickBot="1" x14ac:dyDescent="0.25">
      <c r="A9" s="12">
        <f ca="1">RANK(AB9,AB$5:OFFSET(AB$5,0,0,COUNTA(B$5:B$28)),1)</f>
        <v>5</v>
      </c>
      <c r="B9" s="20" t="s">
        <v>74</v>
      </c>
      <c r="C9" s="21" t="s">
        <v>7</v>
      </c>
      <c r="D9" s="22">
        <v>42.08</v>
      </c>
      <c r="E9" s="23">
        <f t="shared" si="0"/>
        <v>7</v>
      </c>
      <c r="F9" s="22">
        <v>42.07</v>
      </c>
      <c r="G9" s="24">
        <f t="shared" si="1"/>
        <v>9</v>
      </c>
      <c r="H9" s="26">
        <v>42.09</v>
      </c>
      <c r="I9" s="24">
        <f t="shared" si="2"/>
        <v>5</v>
      </c>
      <c r="J9" s="26">
        <v>42.2</v>
      </c>
      <c r="K9" s="24">
        <f t="shared" si="3"/>
        <v>4</v>
      </c>
      <c r="L9" s="26">
        <v>42.81</v>
      </c>
      <c r="M9" s="24">
        <f t="shared" si="4"/>
        <v>9</v>
      </c>
      <c r="N9" s="22">
        <v>42.46</v>
      </c>
      <c r="O9" s="24">
        <f t="shared" si="5"/>
        <v>9</v>
      </c>
      <c r="P9" s="26">
        <v>42.05</v>
      </c>
      <c r="Q9" s="24">
        <f t="shared" si="6"/>
        <v>5</v>
      </c>
      <c r="R9" s="26">
        <v>42</v>
      </c>
      <c r="S9" s="24">
        <f t="shared" si="7"/>
        <v>8</v>
      </c>
      <c r="T9" s="26">
        <v>42.11</v>
      </c>
      <c r="U9" s="24">
        <f t="shared" si="8"/>
        <v>5</v>
      </c>
      <c r="V9" s="27">
        <v>41.71</v>
      </c>
      <c r="W9" s="24">
        <f t="shared" si="9"/>
        <v>2</v>
      </c>
      <c r="X9" s="26">
        <v>41.96</v>
      </c>
      <c r="Y9" s="24">
        <f t="shared" si="10"/>
        <v>9</v>
      </c>
      <c r="Z9" s="26">
        <v>42</v>
      </c>
      <c r="AA9" s="24">
        <f t="shared" si="11"/>
        <v>4</v>
      </c>
      <c r="AB9" s="18">
        <f t="shared" si="12"/>
        <v>42.12833333333333</v>
      </c>
      <c r="AC9" s="19"/>
    </row>
    <row r="10" spans="1:29" ht="30" customHeight="1" thickBot="1" x14ac:dyDescent="0.25">
      <c r="A10" s="12">
        <f ca="1">RANK(AB10,AB$5:OFFSET(AB$5,0,0,COUNTA(B$5:B$28)),1)</f>
        <v>6</v>
      </c>
      <c r="B10" s="20" t="s">
        <v>78</v>
      </c>
      <c r="C10" s="21" t="s">
        <v>7</v>
      </c>
      <c r="D10" s="22">
        <v>42.01</v>
      </c>
      <c r="E10" s="23">
        <f t="shared" si="0"/>
        <v>5</v>
      </c>
      <c r="F10" s="22">
        <v>41.89</v>
      </c>
      <c r="G10" s="24">
        <f t="shared" si="1"/>
        <v>7</v>
      </c>
      <c r="H10" s="26">
        <v>42.21</v>
      </c>
      <c r="I10" s="24">
        <f t="shared" si="2"/>
        <v>8</v>
      </c>
      <c r="J10" s="25">
        <v>42.46</v>
      </c>
      <c r="K10" s="24">
        <f t="shared" si="3"/>
        <v>8</v>
      </c>
      <c r="L10" s="26">
        <v>42.39</v>
      </c>
      <c r="M10" s="24">
        <f t="shared" si="4"/>
        <v>4</v>
      </c>
      <c r="N10" s="22">
        <v>41.96</v>
      </c>
      <c r="O10" s="24">
        <f t="shared" si="5"/>
        <v>2</v>
      </c>
      <c r="P10" s="26">
        <v>42.21</v>
      </c>
      <c r="Q10" s="24">
        <f t="shared" si="6"/>
        <v>8</v>
      </c>
      <c r="R10" s="26">
        <v>42.08</v>
      </c>
      <c r="S10" s="24">
        <f t="shared" si="7"/>
        <v>10</v>
      </c>
      <c r="T10" s="26">
        <v>42.29</v>
      </c>
      <c r="U10" s="24">
        <f t="shared" si="8"/>
        <v>9</v>
      </c>
      <c r="V10" s="22">
        <v>41.95</v>
      </c>
      <c r="W10" s="24">
        <f t="shared" si="9"/>
        <v>8</v>
      </c>
      <c r="X10" s="26">
        <v>41.89</v>
      </c>
      <c r="Y10" s="24">
        <f t="shared" si="10"/>
        <v>7</v>
      </c>
      <c r="Z10" s="26">
        <v>42.22</v>
      </c>
      <c r="AA10" s="24">
        <f t="shared" si="11"/>
        <v>10</v>
      </c>
      <c r="AB10" s="18">
        <f t="shared" si="12"/>
        <v>42.13</v>
      </c>
      <c r="AC10" s="19"/>
    </row>
    <row r="11" spans="1:29" ht="30" customHeight="1" thickBot="1" x14ac:dyDescent="0.25">
      <c r="A11" s="12">
        <f ca="1">RANK(AB11,AB$5:OFFSET(AB$5,0,0,COUNTA(B$5:B$28)),1)</f>
        <v>7</v>
      </c>
      <c r="B11" s="20" t="s">
        <v>25</v>
      </c>
      <c r="C11" s="21">
        <v>10</v>
      </c>
      <c r="D11" s="22">
        <v>42.33</v>
      </c>
      <c r="E11" s="23">
        <f t="shared" si="0"/>
        <v>11</v>
      </c>
      <c r="F11" s="22">
        <v>41.85</v>
      </c>
      <c r="G11" s="24">
        <f t="shared" si="1"/>
        <v>6</v>
      </c>
      <c r="H11" s="26">
        <v>42.24</v>
      </c>
      <c r="I11" s="24">
        <f t="shared" si="2"/>
        <v>9</v>
      </c>
      <c r="J11" s="26">
        <v>42.42</v>
      </c>
      <c r="K11" s="24">
        <f t="shared" si="3"/>
        <v>7</v>
      </c>
      <c r="L11" s="26">
        <v>42.4</v>
      </c>
      <c r="M11" s="24">
        <f t="shared" si="4"/>
        <v>5</v>
      </c>
      <c r="N11" s="22">
        <v>42.16</v>
      </c>
      <c r="O11" s="24">
        <f t="shared" si="5"/>
        <v>4</v>
      </c>
      <c r="P11" s="26">
        <v>42.04</v>
      </c>
      <c r="Q11" s="24">
        <f t="shared" si="6"/>
        <v>4</v>
      </c>
      <c r="R11" s="25">
        <v>41.94</v>
      </c>
      <c r="S11" s="24">
        <f t="shared" si="7"/>
        <v>6</v>
      </c>
      <c r="T11" s="26">
        <v>42.17</v>
      </c>
      <c r="U11" s="24">
        <f t="shared" si="8"/>
        <v>7</v>
      </c>
      <c r="V11" s="22">
        <v>41.99</v>
      </c>
      <c r="W11" s="24">
        <f t="shared" si="9"/>
        <v>9</v>
      </c>
      <c r="X11" s="26">
        <v>41.91</v>
      </c>
      <c r="Y11" s="24">
        <f t="shared" si="10"/>
        <v>8</v>
      </c>
      <c r="Z11" s="26">
        <v>42.12</v>
      </c>
      <c r="AA11" s="24">
        <f t="shared" si="11"/>
        <v>7</v>
      </c>
      <c r="AB11" s="18">
        <f t="shared" si="12"/>
        <v>42.130833333333335</v>
      </c>
      <c r="AC11" s="19"/>
    </row>
    <row r="12" spans="1:29" ht="30" customHeight="1" thickBot="1" x14ac:dyDescent="0.25">
      <c r="A12" s="12">
        <f ca="1">RANK(AB12,AB$5:OFFSET(AB$5,0,0,COUNTA(B$5:B$28)),1)</f>
        <v>8</v>
      </c>
      <c r="B12" s="20" t="s">
        <v>34</v>
      </c>
      <c r="C12" s="21">
        <v>10</v>
      </c>
      <c r="D12" s="27">
        <v>42.22</v>
      </c>
      <c r="E12" s="23">
        <f t="shared" si="0"/>
        <v>10</v>
      </c>
      <c r="F12" s="22">
        <v>41.45</v>
      </c>
      <c r="G12" s="24">
        <f t="shared" si="1"/>
        <v>1</v>
      </c>
      <c r="H12" s="26">
        <v>42.25</v>
      </c>
      <c r="I12" s="24">
        <f t="shared" si="2"/>
        <v>11</v>
      </c>
      <c r="J12" s="26">
        <v>42.51</v>
      </c>
      <c r="K12" s="24">
        <f t="shared" si="3"/>
        <v>9</v>
      </c>
      <c r="L12" s="26">
        <v>42.29</v>
      </c>
      <c r="M12" s="24">
        <f t="shared" si="4"/>
        <v>3</v>
      </c>
      <c r="N12" s="22">
        <v>42.26</v>
      </c>
      <c r="O12" s="24">
        <f t="shared" si="5"/>
        <v>6</v>
      </c>
      <c r="P12" s="26">
        <v>42.67</v>
      </c>
      <c r="Q12" s="24">
        <f t="shared" si="6"/>
        <v>12</v>
      </c>
      <c r="R12" s="26">
        <v>41.92</v>
      </c>
      <c r="S12" s="24">
        <f t="shared" si="7"/>
        <v>5</v>
      </c>
      <c r="T12" s="26">
        <v>42.25</v>
      </c>
      <c r="U12" s="24">
        <f t="shared" si="8"/>
        <v>8</v>
      </c>
      <c r="V12" s="22">
        <v>41.84</v>
      </c>
      <c r="W12" s="24">
        <f t="shared" si="9"/>
        <v>7</v>
      </c>
      <c r="X12" s="26">
        <v>41.76</v>
      </c>
      <c r="Y12" s="24">
        <f t="shared" si="10"/>
        <v>4</v>
      </c>
      <c r="Z12" s="26">
        <v>42.16</v>
      </c>
      <c r="AA12" s="24">
        <f t="shared" si="11"/>
        <v>8</v>
      </c>
      <c r="AB12" s="18">
        <f t="shared" si="12"/>
        <v>42.131666666666661</v>
      </c>
      <c r="AC12" s="19"/>
    </row>
    <row r="13" spans="1:29" ht="30" customHeight="1" thickBot="1" x14ac:dyDescent="0.25">
      <c r="A13" s="12">
        <f ca="1">RANK(AB13,AB$5:OFFSET(AB$5,0,0,COUNTA(B$5:B$28)),1)</f>
        <v>9</v>
      </c>
      <c r="B13" s="20" t="s">
        <v>40</v>
      </c>
      <c r="C13" s="21">
        <v>15</v>
      </c>
      <c r="D13" s="22">
        <v>42.34</v>
      </c>
      <c r="E13" s="23">
        <f t="shared" si="0"/>
        <v>12</v>
      </c>
      <c r="F13" s="22">
        <v>42.06</v>
      </c>
      <c r="G13" s="24">
        <f t="shared" si="1"/>
        <v>8</v>
      </c>
      <c r="H13" s="26">
        <v>42.24</v>
      </c>
      <c r="I13" s="24">
        <f t="shared" si="2"/>
        <v>9</v>
      </c>
      <c r="J13" s="26">
        <v>42.41</v>
      </c>
      <c r="K13" s="24">
        <f t="shared" si="3"/>
        <v>6</v>
      </c>
      <c r="L13" s="26">
        <v>42.88</v>
      </c>
      <c r="M13" s="24">
        <f t="shared" si="4"/>
        <v>10</v>
      </c>
      <c r="N13" s="22">
        <v>42.53</v>
      </c>
      <c r="O13" s="24">
        <f t="shared" si="5"/>
        <v>10</v>
      </c>
      <c r="P13" s="26">
        <v>41.97</v>
      </c>
      <c r="Q13" s="24">
        <f t="shared" si="6"/>
        <v>3</v>
      </c>
      <c r="R13" s="26">
        <v>41.95</v>
      </c>
      <c r="S13" s="24">
        <f t="shared" si="7"/>
        <v>7</v>
      </c>
      <c r="T13" s="26">
        <v>42.15</v>
      </c>
      <c r="U13" s="24">
        <f t="shared" si="8"/>
        <v>6</v>
      </c>
      <c r="V13" s="22">
        <v>41.73</v>
      </c>
      <c r="W13" s="24">
        <f t="shared" si="9"/>
        <v>5</v>
      </c>
      <c r="X13" s="25">
        <v>41.85</v>
      </c>
      <c r="Y13" s="24">
        <f t="shared" si="10"/>
        <v>6</v>
      </c>
      <c r="Z13" s="26">
        <v>42.16</v>
      </c>
      <c r="AA13" s="24">
        <f t="shared" si="11"/>
        <v>8</v>
      </c>
      <c r="AB13" s="18">
        <f t="shared" si="12"/>
        <v>42.189166666666665</v>
      </c>
      <c r="AC13" s="19"/>
    </row>
    <row r="14" spans="1:29" ht="30" customHeight="1" thickBot="1" x14ac:dyDescent="0.25">
      <c r="A14" s="12">
        <f ca="1">RANK(AB14,AB$5:OFFSET(AB$5,0,0,COUNTA(B$5:B$28)),1)</f>
        <v>10</v>
      </c>
      <c r="B14" s="20" t="s">
        <v>27</v>
      </c>
      <c r="C14" s="21" t="s">
        <v>7</v>
      </c>
      <c r="D14" s="22">
        <v>42.12</v>
      </c>
      <c r="E14" s="23">
        <f t="shared" si="0"/>
        <v>8</v>
      </c>
      <c r="F14" s="22">
        <v>42.18</v>
      </c>
      <c r="G14" s="24">
        <f t="shared" si="1"/>
        <v>10</v>
      </c>
      <c r="H14" s="26">
        <v>41.98</v>
      </c>
      <c r="I14" s="24">
        <f t="shared" si="2"/>
        <v>4</v>
      </c>
      <c r="J14" s="26">
        <v>42.54</v>
      </c>
      <c r="K14" s="24">
        <f t="shared" si="3"/>
        <v>10</v>
      </c>
      <c r="L14" s="26">
        <v>42.95</v>
      </c>
      <c r="M14" s="24">
        <f t="shared" si="4"/>
        <v>11</v>
      </c>
      <c r="N14" s="22">
        <v>42.68</v>
      </c>
      <c r="O14" s="24">
        <f t="shared" si="5"/>
        <v>12</v>
      </c>
      <c r="P14" s="26">
        <v>42.48</v>
      </c>
      <c r="Q14" s="24">
        <f t="shared" si="6"/>
        <v>9</v>
      </c>
      <c r="R14" s="26">
        <v>42.03</v>
      </c>
      <c r="S14" s="24">
        <f t="shared" si="7"/>
        <v>9</v>
      </c>
      <c r="T14" s="25">
        <v>42.33</v>
      </c>
      <c r="U14" s="24">
        <f t="shared" si="8"/>
        <v>10</v>
      </c>
      <c r="V14" s="22">
        <v>42.17</v>
      </c>
      <c r="W14" s="24">
        <f t="shared" si="9"/>
        <v>10</v>
      </c>
      <c r="X14" s="26">
        <v>42.04</v>
      </c>
      <c r="Y14" s="24">
        <f t="shared" si="10"/>
        <v>11</v>
      </c>
      <c r="Z14" s="26">
        <v>42.26</v>
      </c>
      <c r="AA14" s="24">
        <f t="shared" si="11"/>
        <v>11</v>
      </c>
      <c r="AB14" s="18">
        <f t="shared" si="12"/>
        <v>42.31333333333334</v>
      </c>
      <c r="AC14" s="19"/>
    </row>
    <row r="15" spans="1:29" ht="30" customHeight="1" thickBot="1" x14ac:dyDescent="0.25">
      <c r="A15" s="12">
        <f ca="1">RANK(AB15,AB$5:OFFSET(AB$5,0,0,COUNTA(B$5:B$28)),1)</f>
        <v>11</v>
      </c>
      <c r="B15" s="20" t="s">
        <v>90</v>
      </c>
      <c r="C15" s="21">
        <v>20</v>
      </c>
      <c r="D15" s="22">
        <v>42.07</v>
      </c>
      <c r="E15" s="23">
        <f t="shared" si="0"/>
        <v>6</v>
      </c>
      <c r="F15" s="22">
        <v>42.42</v>
      </c>
      <c r="G15" s="24">
        <f t="shared" si="1"/>
        <v>16</v>
      </c>
      <c r="H15" s="26">
        <v>42.28</v>
      </c>
      <c r="I15" s="24">
        <f t="shared" si="2"/>
        <v>13</v>
      </c>
      <c r="J15" s="26">
        <v>42.75</v>
      </c>
      <c r="K15" s="24">
        <f t="shared" si="3"/>
        <v>11</v>
      </c>
      <c r="L15" s="26">
        <v>43.16</v>
      </c>
      <c r="M15" s="24">
        <f t="shared" si="4"/>
        <v>14</v>
      </c>
      <c r="N15" s="22">
        <v>42.27</v>
      </c>
      <c r="O15" s="24">
        <f t="shared" si="5"/>
        <v>7</v>
      </c>
      <c r="P15" s="26">
        <v>42.49</v>
      </c>
      <c r="Q15" s="24">
        <f t="shared" si="6"/>
        <v>10</v>
      </c>
      <c r="R15" s="26">
        <v>42.19</v>
      </c>
      <c r="S15" s="24">
        <f t="shared" si="7"/>
        <v>12</v>
      </c>
      <c r="T15" s="26">
        <v>42.88</v>
      </c>
      <c r="U15" s="24">
        <f t="shared" si="8"/>
        <v>15</v>
      </c>
      <c r="V15" s="22">
        <v>42.17</v>
      </c>
      <c r="W15" s="24">
        <f t="shared" si="9"/>
        <v>10</v>
      </c>
      <c r="X15" s="26">
        <v>41.99</v>
      </c>
      <c r="Y15" s="24">
        <f t="shared" si="10"/>
        <v>10</v>
      </c>
      <c r="Z15" s="25">
        <v>42.03</v>
      </c>
      <c r="AA15" s="24">
        <f t="shared" si="11"/>
        <v>5</v>
      </c>
      <c r="AB15" s="18">
        <f t="shared" si="12"/>
        <v>42.391666666666673</v>
      </c>
      <c r="AC15" s="19"/>
    </row>
    <row r="16" spans="1:29" ht="30" customHeight="1" thickBot="1" x14ac:dyDescent="0.25">
      <c r="A16" s="12">
        <f ca="1">RANK(AB16,AB$5:OFFSET(AB$5,0,0,COUNTA(B$5:B$28)),1)</f>
        <v>12</v>
      </c>
      <c r="B16" s="20" t="s">
        <v>84</v>
      </c>
      <c r="C16" s="21" t="s">
        <v>7</v>
      </c>
      <c r="D16" s="22">
        <v>42.18</v>
      </c>
      <c r="E16" s="44">
        <f t="shared" si="0"/>
        <v>9</v>
      </c>
      <c r="F16" s="22">
        <v>42.39</v>
      </c>
      <c r="G16" s="24">
        <f t="shared" si="1"/>
        <v>15</v>
      </c>
      <c r="H16" s="26">
        <v>42.68</v>
      </c>
      <c r="I16" s="24">
        <f t="shared" si="2"/>
        <v>16</v>
      </c>
      <c r="J16" s="26">
        <v>43.02</v>
      </c>
      <c r="K16" s="24">
        <f t="shared" si="3"/>
        <v>16</v>
      </c>
      <c r="L16" s="26">
        <v>43.01</v>
      </c>
      <c r="M16" s="24">
        <f t="shared" si="4"/>
        <v>12</v>
      </c>
      <c r="N16" s="22">
        <v>42.71</v>
      </c>
      <c r="O16" s="24">
        <f t="shared" si="5"/>
        <v>13</v>
      </c>
      <c r="P16" s="26">
        <v>42.69</v>
      </c>
      <c r="Q16" s="24">
        <f t="shared" si="6"/>
        <v>13</v>
      </c>
      <c r="R16" s="26">
        <v>42.18</v>
      </c>
      <c r="S16" s="24">
        <f t="shared" si="7"/>
        <v>11</v>
      </c>
      <c r="T16" s="26">
        <v>42.68</v>
      </c>
      <c r="U16" s="24">
        <f t="shared" si="8"/>
        <v>13</v>
      </c>
      <c r="V16" s="22">
        <v>42.32</v>
      </c>
      <c r="W16" s="24">
        <f t="shared" si="9"/>
        <v>12</v>
      </c>
      <c r="X16" s="26">
        <v>42.07</v>
      </c>
      <c r="Y16" s="24">
        <f t="shared" si="10"/>
        <v>12</v>
      </c>
      <c r="Z16" s="26">
        <v>42.26</v>
      </c>
      <c r="AA16" s="24">
        <f t="shared" si="11"/>
        <v>11</v>
      </c>
      <c r="AB16" s="18">
        <f t="shared" si="12"/>
        <v>42.515833333333333</v>
      </c>
      <c r="AC16" s="19"/>
    </row>
    <row r="17" spans="1:29" ht="30" customHeight="1" thickBot="1" x14ac:dyDescent="0.25">
      <c r="A17" s="12">
        <f ca="1">RANK(AB17,AB$5:OFFSET(AB$5,0,0,COUNTA(B$5:B$28)),1)</f>
        <v>13</v>
      </c>
      <c r="B17" s="20" t="s">
        <v>8</v>
      </c>
      <c r="C17" s="21" t="s">
        <v>7</v>
      </c>
      <c r="D17" s="22">
        <v>42.47</v>
      </c>
      <c r="E17" s="23">
        <f t="shared" si="0"/>
        <v>13</v>
      </c>
      <c r="F17" s="22">
        <v>42.27</v>
      </c>
      <c r="G17" s="24">
        <f t="shared" si="1"/>
        <v>12</v>
      </c>
      <c r="H17" s="26">
        <v>42.18</v>
      </c>
      <c r="I17" s="24">
        <f t="shared" si="2"/>
        <v>7</v>
      </c>
      <c r="J17" s="26">
        <v>43.12</v>
      </c>
      <c r="K17" s="43">
        <f t="shared" si="3"/>
        <v>17</v>
      </c>
      <c r="L17" s="26">
        <v>43.1</v>
      </c>
      <c r="M17" s="24">
        <f t="shared" si="4"/>
        <v>13</v>
      </c>
      <c r="N17" s="22">
        <v>42.75</v>
      </c>
      <c r="O17" s="24">
        <f t="shared" si="5"/>
        <v>14</v>
      </c>
      <c r="P17" s="26">
        <v>42.55</v>
      </c>
      <c r="Q17" s="24">
        <f t="shared" si="6"/>
        <v>11</v>
      </c>
      <c r="R17" s="26">
        <v>42.55</v>
      </c>
      <c r="S17" s="24">
        <f t="shared" si="7"/>
        <v>14</v>
      </c>
      <c r="T17" s="26">
        <v>42.42</v>
      </c>
      <c r="U17" s="24">
        <f t="shared" si="8"/>
        <v>11</v>
      </c>
      <c r="V17" s="22">
        <v>42.62</v>
      </c>
      <c r="W17" s="24">
        <f t="shared" si="9"/>
        <v>18</v>
      </c>
      <c r="X17" s="26">
        <v>42.24</v>
      </c>
      <c r="Y17" s="24">
        <f t="shared" si="10"/>
        <v>13</v>
      </c>
      <c r="Z17" s="26">
        <v>42.45</v>
      </c>
      <c r="AA17" s="24">
        <f t="shared" si="11"/>
        <v>13</v>
      </c>
      <c r="AB17" s="18">
        <f t="shared" si="12"/>
        <v>42.56</v>
      </c>
      <c r="AC17" s="19"/>
    </row>
    <row r="18" spans="1:29" ht="30" customHeight="1" thickBot="1" x14ac:dyDescent="0.25">
      <c r="A18" s="12">
        <f ca="1">RANK(AB18,AB$5:OFFSET(AB$5,0,0,COUNTA(B$5:B$28)),1)</f>
        <v>14</v>
      </c>
      <c r="B18" s="20" t="s">
        <v>80</v>
      </c>
      <c r="C18" s="21">
        <v>20</v>
      </c>
      <c r="D18" s="22">
        <v>42.76</v>
      </c>
      <c r="E18" s="23">
        <f t="shared" si="0"/>
        <v>17</v>
      </c>
      <c r="F18" s="22">
        <v>42.78</v>
      </c>
      <c r="G18" s="24">
        <f t="shared" si="1"/>
        <v>20</v>
      </c>
      <c r="H18" s="26">
        <v>42.74</v>
      </c>
      <c r="I18" s="24">
        <f t="shared" si="2"/>
        <v>17</v>
      </c>
      <c r="J18" s="26">
        <v>42.98</v>
      </c>
      <c r="K18" s="24">
        <f t="shared" si="3"/>
        <v>13</v>
      </c>
      <c r="L18" s="26">
        <v>42.76</v>
      </c>
      <c r="M18" s="24">
        <f t="shared" si="4"/>
        <v>8</v>
      </c>
      <c r="N18" s="22">
        <v>42.6</v>
      </c>
      <c r="O18" s="24">
        <f t="shared" si="5"/>
        <v>11</v>
      </c>
      <c r="P18" s="26">
        <v>42.69</v>
      </c>
      <c r="Q18" s="24">
        <f t="shared" si="6"/>
        <v>13</v>
      </c>
      <c r="R18" s="26">
        <v>42.57</v>
      </c>
      <c r="S18" s="24">
        <f t="shared" si="7"/>
        <v>15</v>
      </c>
      <c r="T18" s="26">
        <v>42.62</v>
      </c>
      <c r="U18" s="24">
        <f t="shared" si="8"/>
        <v>12</v>
      </c>
      <c r="V18" s="22">
        <v>42.6</v>
      </c>
      <c r="W18" s="24">
        <f t="shared" si="9"/>
        <v>17</v>
      </c>
      <c r="X18" s="26">
        <v>42.74</v>
      </c>
      <c r="Y18" s="24">
        <f t="shared" si="10"/>
        <v>17</v>
      </c>
      <c r="Z18" s="26">
        <v>42.48</v>
      </c>
      <c r="AA18" s="43">
        <f t="shared" si="11"/>
        <v>14</v>
      </c>
      <c r="AB18" s="18">
        <f t="shared" si="12"/>
        <v>42.693333333333335</v>
      </c>
      <c r="AC18" s="19"/>
    </row>
    <row r="19" spans="1:29" ht="30" customHeight="1" thickBot="1" x14ac:dyDescent="0.25">
      <c r="A19" s="12">
        <f ca="1">RANK(AB19,AB$5:OFFSET(AB$5,0,0,COUNTA(B$5:B$28)),1)</f>
        <v>15</v>
      </c>
      <c r="B19" s="20" t="s">
        <v>11</v>
      </c>
      <c r="C19" s="21">
        <v>15</v>
      </c>
      <c r="D19" s="22">
        <v>42.97</v>
      </c>
      <c r="E19" s="23">
        <f t="shared" si="0"/>
        <v>18</v>
      </c>
      <c r="F19" s="22">
        <v>42.3</v>
      </c>
      <c r="G19" s="24">
        <f t="shared" si="1"/>
        <v>13</v>
      </c>
      <c r="H19" s="26">
        <v>42.52</v>
      </c>
      <c r="I19" s="24">
        <f t="shared" si="2"/>
        <v>14</v>
      </c>
      <c r="J19" s="26">
        <v>43</v>
      </c>
      <c r="K19" s="24">
        <f t="shared" si="3"/>
        <v>15</v>
      </c>
      <c r="L19" s="26">
        <v>43.28</v>
      </c>
      <c r="M19" s="24">
        <f t="shared" si="4"/>
        <v>17</v>
      </c>
      <c r="N19" s="22">
        <v>42.77</v>
      </c>
      <c r="O19" s="24">
        <f t="shared" si="5"/>
        <v>15</v>
      </c>
      <c r="P19" s="25">
        <v>43.02</v>
      </c>
      <c r="Q19" s="24">
        <f t="shared" si="6"/>
        <v>16</v>
      </c>
      <c r="R19" s="26">
        <v>42.38</v>
      </c>
      <c r="S19" s="24">
        <f t="shared" si="7"/>
        <v>13</v>
      </c>
      <c r="T19" s="26">
        <v>43.02</v>
      </c>
      <c r="U19" s="24">
        <f t="shared" si="8"/>
        <v>20</v>
      </c>
      <c r="V19" s="22">
        <v>42.5</v>
      </c>
      <c r="W19" s="24">
        <f t="shared" si="9"/>
        <v>14</v>
      </c>
      <c r="X19" s="26">
        <v>42.5</v>
      </c>
      <c r="Y19" s="24">
        <f t="shared" si="10"/>
        <v>14</v>
      </c>
      <c r="Z19" s="26">
        <v>43.15</v>
      </c>
      <c r="AA19" s="24">
        <f t="shared" si="11"/>
        <v>22</v>
      </c>
      <c r="AB19" s="18">
        <f t="shared" si="12"/>
        <v>42.784166666666664</v>
      </c>
      <c r="AC19" s="19"/>
    </row>
    <row r="20" spans="1:29" ht="30" customHeight="1" thickBot="1" x14ac:dyDescent="0.25">
      <c r="A20" s="12">
        <f ca="1">RANK(AB20,AB$5:OFFSET(AB$5,0,0,COUNTA(B$5:B$28)),1)</f>
        <v>16</v>
      </c>
      <c r="B20" s="20" t="s">
        <v>88</v>
      </c>
      <c r="C20" s="28">
        <v>7.5</v>
      </c>
      <c r="D20" s="22">
        <v>42.57</v>
      </c>
      <c r="E20" s="23">
        <f t="shared" si="0"/>
        <v>14</v>
      </c>
      <c r="F20" s="22">
        <v>42.23</v>
      </c>
      <c r="G20" s="24">
        <f t="shared" si="1"/>
        <v>11</v>
      </c>
      <c r="H20" s="26">
        <v>42.93</v>
      </c>
      <c r="I20" s="24">
        <f t="shared" si="2"/>
        <v>19</v>
      </c>
      <c r="J20" s="26">
        <v>42.9</v>
      </c>
      <c r="K20" s="24">
        <f t="shared" si="3"/>
        <v>12</v>
      </c>
      <c r="L20" s="26">
        <v>43.23</v>
      </c>
      <c r="M20" s="24">
        <f t="shared" si="4"/>
        <v>16</v>
      </c>
      <c r="N20" s="22">
        <v>43.17</v>
      </c>
      <c r="O20" s="24">
        <f t="shared" si="5"/>
        <v>17</v>
      </c>
      <c r="P20" s="26">
        <v>43.09</v>
      </c>
      <c r="Q20" s="24">
        <f t="shared" si="6"/>
        <v>19</v>
      </c>
      <c r="R20" s="26">
        <v>42.61</v>
      </c>
      <c r="S20" s="24">
        <f t="shared" si="7"/>
        <v>16</v>
      </c>
      <c r="T20" s="26">
        <v>42.74</v>
      </c>
      <c r="U20" s="24">
        <f t="shared" si="8"/>
        <v>14</v>
      </c>
      <c r="V20" s="22">
        <v>42.51</v>
      </c>
      <c r="W20" s="43">
        <f t="shared" si="9"/>
        <v>15</v>
      </c>
      <c r="X20" s="26">
        <v>42.51</v>
      </c>
      <c r="Y20" s="24">
        <f t="shared" si="10"/>
        <v>15</v>
      </c>
      <c r="Z20" s="26">
        <v>43.05</v>
      </c>
      <c r="AA20" s="24">
        <f t="shared" si="11"/>
        <v>21</v>
      </c>
      <c r="AB20" s="18">
        <f t="shared" si="12"/>
        <v>42.794999999999995</v>
      </c>
      <c r="AC20" s="19"/>
    </row>
    <row r="21" spans="1:29" ht="30" customHeight="1" thickBot="1" x14ac:dyDescent="0.25">
      <c r="A21" s="12">
        <f ca="1">RANK(AB21,AB$5:OFFSET(AB$5,0,0,COUNTA(B$5:B$28)),1)</f>
        <v>17</v>
      </c>
      <c r="B21" s="20" t="s">
        <v>43</v>
      </c>
      <c r="C21" s="28">
        <v>15</v>
      </c>
      <c r="D21" s="22">
        <v>43.33</v>
      </c>
      <c r="E21" s="23">
        <f t="shared" si="0"/>
        <v>22</v>
      </c>
      <c r="F21" s="22">
        <v>42.35</v>
      </c>
      <c r="G21" s="24">
        <f t="shared" si="1"/>
        <v>14</v>
      </c>
      <c r="H21" s="26">
        <v>42.27</v>
      </c>
      <c r="I21" s="24">
        <f t="shared" si="2"/>
        <v>12</v>
      </c>
      <c r="J21" s="26">
        <v>43.27</v>
      </c>
      <c r="K21" s="24">
        <f t="shared" si="3"/>
        <v>21</v>
      </c>
      <c r="L21" s="26">
        <v>43.48</v>
      </c>
      <c r="M21" s="24">
        <f t="shared" si="4"/>
        <v>20</v>
      </c>
      <c r="N21" s="22">
        <v>42.86</v>
      </c>
      <c r="O21" s="24">
        <f t="shared" si="5"/>
        <v>16</v>
      </c>
      <c r="P21" s="26">
        <v>43.02</v>
      </c>
      <c r="Q21" s="24">
        <f t="shared" si="6"/>
        <v>16</v>
      </c>
      <c r="R21" s="26">
        <v>43.03</v>
      </c>
      <c r="S21" s="24">
        <f t="shared" si="7"/>
        <v>20</v>
      </c>
      <c r="T21" s="26">
        <v>42.88</v>
      </c>
      <c r="U21" s="24">
        <f t="shared" si="8"/>
        <v>15</v>
      </c>
      <c r="V21" s="22">
        <v>42.47</v>
      </c>
      <c r="W21" s="24">
        <f t="shared" si="9"/>
        <v>13</v>
      </c>
      <c r="X21" s="26">
        <v>42.52</v>
      </c>
      <c r="Y21" s="43">
        <f t="shared" si="10"/>
        <v>16</v>
      </c>
      <c r="Z21" s="26">
        <v>42.96</v>
      </c>
      <c r="AA21" s="24">
        <f t="shared" si="11"/>
        <v>20</v>
      </c>
      <c r="AB21" s="18">
        <f t="shared" si="12"/>
        <v>42.870000000000005</v>
      </c>
      <c r="AC21" s="19"/>
    </row>
    <row r="22" spans="1:29" ht="30" customHeight="1" thickBot="1" x14ac:dyDescent="0.25">
      <c r="A22" s="12">
        <f ca="1">RANK(AB22,AB$5:OFFSET(AB$5,0,0,COUNTA(B$5:B$28)),1)</f>
        <v>18</v>
      </c>
      <c r="B22" s="20" t="s">
        <v>51</v>
      </c>
      <c r="C22" s="28">
        <v>7.5</v>
      </c>
      <c r="D22" s="22">
        <v>42.71</v>
      </c>
      <c r="E22" s="23">
        <f t="shared" si="0"/>
        <v>15</v>
      </c>
      <c r="F22" s="22">
        <v>42.59</v>
      </c>
      <c r="G22" s="24">
        <f t="shared" si="1"/>
        <v>17</v>
      </c>
      <c r="H22" s="26">
        <v>42.65</v>
      </c>
      <c r="I22" s="43">
        <f t="shared" si="2"/>
        <v>15</v>
      </c>
      <c r="J22" s="26">
        <v>43.22</v>
      </c>
      <c r="K22" s="24">
        <f t="shared" si="3"/>
        <v>19</v>
      </c>
      <c r="L22" s="26">
        <v>44.02</v>
      </c>
      <c r="M22" s="24">
        <f t="shared" si="4"/>
        <v>23</v>
      </c>
      <c r="N22" s="22">
        <v>43.29</v>
      </c>
      <c r="O22" s="24">
        <f t="shared" si="5"/>
        <v>20</v>
      </c>
      <c r="P22" s="26">
        <v>43.12</v>
      </c>
      <c r="Q22" s="24">
        <f t="shared" si="6"/>
        <v>21</v>
      </c>
      <c r="R22" s="26">
        <v>42.82</v>
      </c>
      <c r="S22" s="24">
        <f t="shared" si="7"/>
        <v>18</v>
      </c>
      <c r="T22" s="26">
        <v>43.01</v>
      </c>
      <c r="U22" s="24">
        <f t="shared" si="8"/>
        <v>19</v>
      </c>
      <c r="V22" s="22">
        <v>42.54</v>
      </c>
      <c r="W22" s="24">
        <f t="shared" si="9"/>
        <v>16</v>
      </c>
      <c r="X22" s="26">
        <v>42.77</v>
      </c>
      <c r="Y22" s="24">
        <f t="shared" si="10"/>
        <v>18</v>
      </c>
      <c r="Z22" s="26">
        <v>42.71</v>
      </c>
      <c r="AA22" s="24">
        <f t="shared" si="11"/>
        <v>15</v>
      </c>
      <c r="AB22" s="18">
        <f t="shared" si="12"/>
        <v>42.954166666666673</v>
      </c>
    </row>
    <row r="23" spans="1:29" ht="30" customHeight="1" thickBot="1" x14ac:dyDescent="0.25">
      <c r="A23" s="12">
        <f ca="1">RANK(AB23,AB$5:OFFSET(AB$5,0,0,COUNTA(B$5:B$28)),1)</f>
        <v>19</v>
      </c>
      <c r="B23" s="20" t="s">
        <v>89</v>
      </c>
      <c r="C23" s="21" t="s">
        <v>7</v>
      </c>
      <c r="D23" s="22">
        <v>42.74</v>
      </c>
      <c r="E23" s="23">
        <f t="shared" si="0"/>
        <v>16</v>
      </c>
      <c r="F23" s="22">
        <v>42.75</v>
      </c>
      <c r="G23" s="24">
        <f t="shared" si="1"/>
        <v>19</v>
      </c>
      <c r="H23" s="26">
        <v>43.18</v>
      </c>
      <c r="I23" s="24">
        <f t="shared" si="2"/>
        <v>21</v>
      </c>
      <c r="J23" s="26">
        <v>42.98</v>
      </c>
      <c r="K23" s="24">
        <f t="shared" si="3"/>
        <v>13</v>
      </c>
      <c r="L23" s="26">
        <v>43.41</v>
      </c>
      <c r="M23" s="24">
        <f t="shared" si="4"/>
        <v>19</v>
      </c>
      <c r="N23" s="22">
        <v>43.41</v>
      </c>
      <c r="O23" s="24">
        <f t="shared" si="5"/>
        <v>21</v>
      </c>
      <c r="P23" s="26">
        <v>43.09</v>
      </c>
      <c r="Q23" s="24">
        <f t="shared" si="6"/>
        <v>19</v>
      </c>
      <c r="R23" s="26">
        <v>42.84</v>
      </c>
      <c r="S23" s="24">
        <f t="shared" si="7"/>
        <v>19</v>
      </c>
      <c r="T23" s="26">
        <v>42.91</v>
      </c>
      <c r="U23" s="43">
        <f t="shared" si="8"/>
        <v>17</v>
      </c>
      <c r="V23" s="22">
        <v>42.74</v>
      </c>
      <c r="W23" s="24">
        <f t="shared" si="9"/>
        <v>19</v>
      </c>
      <c r="X23" s="26">
        <v>43.04</v>
      </c>
      <c r="Y23" s="24">
        <f t="shared" si="10"/>
        <v>20</v>
      </c>
      <c r="Z23" s="26">
        <v>42.74</v>
      </c>
      <c r="AA23" s="24">
        <f t="shared" si="11"/>
        <v>17</v>
      </c>
      <c r="AB23" s="18">
        <f t="shared" si="12"/>
        <v>42.985833333333339</v>
      </c>
    </row>
    <row r="24" spans="1:29" ht="30" customHeight="1" thickBot="1" x14ac:dyDescent="0.25">
      <c r="A24" s="12">
        <f ca="1">RANK(AB24,AB$5:OFFSET(AB$5,0,0,COUNTA(B$5:B$28)),1)</f>
        <v>20</v>
      </c>
      <c r="B24" s="20" t="s">
        <v>87</v>
      </c>
      <c r="C24" s="21">
        <v>10</v>
      </c>
      <c r="D24" s="22">
        <v>43.02</v>
      </c>
      <c r="E24" s="23">
        <f t="shared" si="0"/>
        <v>19</v>
      </c>
      <c r="F24" s="22">
        <v>42.66</v>
      </c>
      <c r="G24" s="24">
        <f t="shared" si="1"/>
        <v>18</v>
      </c>
      <c r="H24" s="26">
        <v>42.91</v>
      </c>
      <c r="I24" s="24">
        <f t="shared" si="2"/>
        <v>18</v>
      </c>
      <c r="J24" s="26">
        <v>43.29</v>
      </c>
      <c r="K24" s="24">
        <f t="shared" si="3"/>
        <v>22</v>
      </c>
      <c r="L24" s="26">
        <v>43.28</v>
      </c>
      <c r="M24" s="24">
        <f t="shared" si="4"/>
        <v>17</v>
      </c>
      <c r="N24" s="22">
        <v>43.22</v>
      </c>
      <c r="O24" s="24">
        <f t="shared" si="5"/>
        <v>18</v>
      </c>
      <c r="P24" s="26">
        <v>43.06</v>
      </c>
      <c r="Q24" s="24">
        <f t="shared" si="6"/>
        <v>18</v>
      </c>
      <c r="R24" s="26">
        <v>43.32</v>
      </c>
      <c r="S24" s="43">
        <f t="shared" si="7"/>
        <v>21</v>
      </c>
      <c r="T24" s="26">
        <v>43.33</v>
      </c>
      <c r="U24" s="24">
        <f t="shared" si="8"/>
        <v>21</v>
      </c>
      <c r="V24" s="22">
        <v>43.11</v>
      </c>
      <c r="W24" s="24">
        <f t="shared" si="9"/>
        <v>21</v>
      </c>
      <c r="X24" s="26">
        <v>43.2</v>
      </c>
      <c r="Y24" s="24">
        <f t="shared" si="10"/>
        <v>21</v>
      </c>
      <c r="Z24" s="26">
        <v>42.83</v>
      </c>
      <c r="AA24" s="24">
        <f t="shared" si="11"/>
        <v>19</v>
      </c>
      <c r="AB24" s="18">
        <f t="shared" si="12"/>
        <v>43.102499999999999</v>
      </c>
    </row>
    <row r="25" spans="1:29" ht="30" customHeight="1" thickBot="1" x14ac:dyDescent="0.25">
      <c r="A25" s="12">
        <f ca="1">RANK(AB25,AB$5:OFFSET(AB$5,0,0,COUNTA(B$5:B$28)),1)</f>
        <v>21</v>
      </c>
      <c r="B25" s="20" t="s">
        <v>18</v>
      </c>
      <c r="C25" s="21">
        <v>5</v>
      </c>
      <c r="D25" s="22">
        <v>43.15</v>
      </c>
      <c r="E25" s="23">
        <f t="shared" si="0"/>
        <v>21</v>
      </c>
      <c r="F25" s="22">
        <v>43.17</v>
      </c>
      <c r="G25" s="43">
        <f t="shared" si="1"/>
        <v>22</v>
      </c>
      <c r="H25" s="26">
        <v>42.98</v>
      </c>
      <c r="I25" s="24">
        <f t="shared" si="2"/>
        <v>20</v>
      </c>
      <c r="J25" s="26">
        <v>43.19</v>
      </c>
      <c r="K25" s="24">
        <f t="shared" si="3"/>
        <v>18</v>
      </c>
      <c r="L25" s="26">
        <v>43.59</v>
      </c>
      <c r="M25" s="24">
        <f t="shared" si="4"/>
        <v>21</v>
      </c>
      <c r="N25" s="22">
        <v>43.43</v>
      </c>
      <c r="O25" s="24">
        <f t="shared" si="5"/>
        <v>22</v>
      </c>
      <c r="P25" s="26">
        <v>42.92</v>
      </c>
      <c r="Q25" s="24">
        <f t="shared" si="6"/>
        <v>15</v>
      </c>
      <c r="R25" s="26">
        <v>42.81</v>
      </c>
      <c r="S25" s="24">
        <f t="shared" si="7"/>
        <v>17</v>
      </c>
      <c r="T25" s="26">
        <v>43</v>
      </c>
      <c r="U25" s="24">
        <f t="shared" si="8"/>
        <v>18</v>
      </c>
      <c r="V25" s="22">
        <v>43.21</v>
      </c>
      <c r="W25" s="24">
        <f t="shared" si="9"/>
        <v>22</v>
      </c>
      <c r="X25" s="26">
        <v>43.03</v>
      </c>
      <c r="Y25" s="24">
        <f t="shared" si="10"/>
        <v>19</v>
      </c>
      <c r="Z25" s="26">
        <v>42.77</v>
      </c>
      <c r="AA25" s="24">
        <f t="shared" si="11"/>
        <v>18</v>
      </c>
      <c r="AB25" s="18">
        <f t="shared" si="12"/>
        <v>43.104166666666664</v>
      </c>
    </row>
    <row r="26" spans="1:29" ht="30" customHeight="1" thickBot="1" x14ac:dyDescent="0.25">
      <c r="A26" s="12">
        <f ca="1">RANK(AB26,AB$5:OFFSET(AB$5,0,0,COUNTA(B$5:B$28)),1)</f>
        <v>22</v>
      </c>
      <c r="B26" s="20" t="s">
        <v>91</v>
      </c>
      <c r="C26" s="21" t="s">
        <v>7</v>
      </c>
      <c r="D26" s="22">
        <v>43.13</v>
      </c>
      <c r="E26" s="23">
        <f t="shared" si="0"/>
        <v>20</v>
      </c>
      <c r="F26" s="22">
        <v>43.13</v>
      </c>
      <c r="G26" s="24">
        <f t="shared" si="1"/>
        <v>21</v>
      </c>
      <c r="H26" s="26">
        <v>43.2</v>
      </c>
      <c r="I26" s="24">
        <f t="shared" si="2"/>
        <v>22</v>
      </c>
      <c r="J26" s="26">
        <v>43.23</v>
      </c>
      <c r="K26" s="24">
        <f t="shared" si="3"/>
        <v>20</v>
      </c>
      <c r="L26" s="26">
        <v>43.18</v>
      </c>
      <c r="M26" s="24">
        <f t="shared" si="4"/>
        <v>15</v>
      </c>
      <c r="N26" s="22">
        <v>43.27</v>
      </c>
      <c r="O26" s="43">
        <f t="shared" si="5"/>
        <v>19</v>
      </c>
      <c r="P26" s="26">
        <v>43.34</v>
      </c>
      <c r="Q26" s="24">
        <f t="shared" si="6"/>
        <v>23</v>
      </c>
      <c r="R26" s="26">
        <v>43.58</v>
      </c>
      <c r="S26" s="24">
        <f t="shared" si="7"/>
        <v>22</v>
      </c>
      <c r="T26" s="26">
        <v>43.48</v>
      </c>
      <c r="U26" s="24">
        <f t="shared" si="8"/>
        <v>22</v>
      </c>
      <c r="V26" s="22">
        <v>43.04</v>
      </c>
      <c r="W26" s="24">
        <f t="shared" si="9"/>
        <v>20</v>
      </c>
      <c r="X26" s="26">
        <v>43.28</v>
      </c>
      <c r="Y26" s="24">
        <f t="shared" si="10"/>
        <v>22</v>
      </c>
      <c r="Z26" s="26">
        <v>42.72</v>
      </c>
      <c r="AA26" s="24">
        <f t="shared" si="11"/>
        <v>16</v>
      </c>
      <c r="AB26" s="18">
        <f t="shared" si="12"/>
        <v>43.215000000000003</v>
      </c>
    </row>
    <row r="27" spans="1:29" ht="30" customHeight="1" thickBot="1" x14ac:dyDescent="0.25">
      <c r="A27" s="12">
        <f ca="1">RANK(AB27,AB$5:OFFSET(AB$5,0,0,COUNTA(B$5:B$28)),1)</f>
        <v>23</v>
      </c>
      <c r="B27" s="20" t="s">
        <v>86</v>
      </c>
      <c r="C27" s="28" t="s">
        <v>7</v>
      </c>
      <c r="D27" s="22">
        <v>43.71</v>
      </c>
      <c r="E27" s="23">
        <f t="shared" si="0"/>
        <v>24</v>
      </c>
      <c r="F27" s="22">
        <v>43.32</v>
      </c>
      <c r="G27" s="24">
        <f t="shared" si="1"/>
        <v>23</v>
      </c>
      <c r="H27" s="26">
        <v>43.35</v>
      </c>
      <c r="I27" s="24">
        <f t="shared" si="2"/>
        <v>23</v>
      </c>
      <c r="J27" s="26">
        <v>43.43</v>
      </c>
      <c r="K27" s="24">
        <f t="shared" si="3"/>
        <v>23</v>
      </c>
      <c r="L27" s="26">
        <v>43.59</v>
      </c>
      <c r="M27" s="24">
        <f t="shared" si="4"/>
        <v>21</v>
      </c>
      <c r="N27" s="22">
        <v>43.73</v>
      </c>
      <c r="O27" s="24">
        <f t="shared" si="5"/>
        <v>23</v>
      </c>
      <c r="P27" s="26">
        <v>43.2</v>
      </c>
      <c r="Q27" s="43">
        <f t="shared" si="6"/>
        <v>22</v>
      </c>
      <c r="R27" s="26">
        <v>43.6</v>
      </c>
      <c r="S27" s="24">
        <f t="shared" si="7"/>
        <v>23</v>
      </c>
      <c r="T27" s="26">
        <v>43.76</v>
      </c>
      <c r="U27" s="24">
        <f t="shared" si="8"/>
        <v>24</v>
      </c>
      <c r="V27" s="22">
        <v>43.44</v>
      </c>
      <c r="W27" s="24">
        <f t="shared" si="9"/>
        <v>23</v>
      </c>
      <c r="X27" s="26">
        <v>43.54</v>
      </c>
      <c r="Y27" s="24">
        <f t="shared" si="10"/>
        <v>24</v>
      </c>
      <c r="Z27" s="26">
        <v>43.56</v>
      </c>
      <c r="AA27" s="24">
        <f t="shared" si="11"/>
        <v>24</v>
      </c>
      <c r="AB27" s="18">
        <f t="shared" si="12"/>
        <v>43.519166666666671</v>
      </c>
    </row>
    <row r="28" spans="1:29" ht="30" customHeight="1" thickBot="1" x14ac:dyDescent="0.25">
      <c r="A28" s="12">
        <f ca="1">RANK(AB28,AB$5:OFFSET(AB$5,0,0,COUNTA(B$5:B$28)),1)</f>
        <v>24</v>
      </c>
      <c r="B28" s="30" t="s">
        <v>85</v>
      </c>
      <c r="C28" s="31">
        <v>17.5</v>
      </c>
      <c r="D28" s="32">
        <v>43.46</v>
      </c>
      <c r="E28" s="33">
        <f t="shared" si="0"/>
        <v>23</v>
      </c>
      <c r="F28" s="34">
        <v>43.66</v>
      </c>
      <c r="G28" s="35">
        <f t="shared" si="1"/>
        <v>24</v>
      </c>
      <c r="H28" s="36">
        <v>44.04</v>
      </c>
      <c r="I28" s="35">
        <f t="shared" si="2"/>
        <v>24</v>
      </c>
      <c r="J28" s="36">
        <v>43.88</v>
      </c>
      <c r="K28" s="35">
        <f t="shared" si="3"/>
        <v>24</v>
      </c>
      <c r="L28" s="36">
        <v>44.14</v>
      </c>
      <c r="M28" s="65">
        <f t="shared" si="4"/>
        <v>24</v>
      </c>
      <c r="N28" s="34">
        <v>44.1</v>
      </c>
      <c r="O28" s="35">
        <f t="shared" si="5"/>
        <v>24</v>
      </c>
      <c r="P28" s="36">
        <v>44.76</v>
      </c>
      <c r="Q28" s="35">
        <f t="shared" si="6"/>
        <v>24</v>
      </c>
      <c r="R28" s="36">
        <v>44.38</v>
      </c>
      <c r="S28" s="35">
        <f t="shared" si="7"/>
        <v>24</v>
      </c>
      <c r="T28" s="36">
        <v>43.7</v>
      </c>
      <c r="U28" s="35">
        <f t="shared" si="8"/>
        <v>23</v>
      </c>
      <c r="V28" s="34">
        <v>43.48</v>
      </c>
      <c r="W28" s="35">
        <f t="shared" si="9"/>
        <v>24</v>
      </c>
      <c r="X28" s="36">
        <v>43.29</v>
      </c>
      <c r="Y28" s="35">
        <f t="shared" si="10"/>
        <v>23</v>
      </c>
      <c r="Z28" s="36">
        <v>43.4</v>
      </c>
      <c r="AA28" s="35">
        <f t="shared" si="11"/>
        <v>23</v>
      </c>
      <c r="AB28" s="18">
        <f t="shared" si="12"/>
        <v>43.857500000000009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41.881999999999991</v>
      </c>
      <c r="E29" s="39">
        <f ca="1">RANK(D29,$D30:$O30,1)</f>
        <v>5</v>
      </c>
      <c r="F29" s="38">
        <f ca="1">AVERAGEIF(OFFSET(F5,0,0,$C29), "&gt;25")</f>
        <v>41.793999999999997</v>
      </c>
      <c r="G29" s="39">
        <f ca="1">RANK(F29,$D30:$O30,1)</f>
        <v>3</v>
      </c>
      <c r="H29" s="40">
        <f ca="1">AVERAGEIF(OFFSET(H5,0,0,$C29), "&gt;25")</f>
        <v>41.905999999999999</v>
      </c>
      <c r="I29" s="39">
        <f ca="1">RANK(H29,$D30:$O30,1)</f>
        <v>6</v>
      </c>
      <c r="J29" s="38">
        <f ca="1">AVERAGEIF(OFFSET(J5,0,0,$C29), "&gt;25")</f>
        <v>42.137999999999998</v>
      </c>
      <c r="K29" s="39">
        <f ca="1">RANK(J29,$D30:$O30,1)</f>
        <v>10</v>
      </c>
      <c r="L29" s="40">
        <f ca="1">AVERAGEIF(OFFSET(L5,0,0,$C29), "&gt;25")</f>
        <v>42.513999999999996</v>
      </c>
      <c r="M29" s="39">
        <f ca="1">RANK(L29,$D30:$O30,1)</f>
        <v>12</v>
      </c>
      <c r="N29" s="38">
        <f ca="1">AVERAGEIF(OFFSET(N5,0,0,$C29), "&gt;25")</f>
        <v>42.195999999999998</v>
      </c>
      <c r="O29" s="39">
        <f ca="1">RANK(N29,$D30:$O30,1)</f>
        <v>11</v>
      </c>
      <c r="P29" s="40">
        <f ca="1">AVERAGEIF(OFFSET(P5,0,0,$C29), "&gt;25")</f>
        <v>42.027999999999999</v>
      </c>
      <c r="Q29" s="39">
        <f ca="1">RANK(P29,$D30:$O30,1)</f>
        <v>9</v>
      </c>
      <c r="R29" s="38">
        <f ca="1">AVERAGEIF(OFFSET(R5,0,0,$C29), "&gt;25")</f>
        <v>41.796000000000006</v>
      </c>
      <c r="S29" s="39">
        <f ca="1">RANK(R29,$D30:$O30,1)</f>
        <v>4</v>
      </c>
      <c r="T29" s="40">
        <f ca="1">AVERAGEIF(OFFSET(T5,0,0,$C29), "&gt;25")</f>
        <v>41.914000000000001</v>
      </c>
      <c r="U29" s="39">
        <f ca="1">RANK(T29,$D30:$O30,1)</f>
        <v>7</v>
      </c>
      <c r="V29" s="38">
        <f ca="1">AVERAGEIF(OFFSET(V5,0,0,$C29), "&gt;25")</f>
        <v>41.720000000000006</v>
      </c>
      <c r="W29" s="39">
        <f ca="1">RANK(V29,$D30:$O30,1)</f>
        <v>2</v>
      </c>
      <c r="X29" s="38">
        <f ca="1">AVERAGEIF(OFFSET(X5,0,0,$C29), "&gt;25")</f>
        <v>41.71</v>
      </c>
      <c r="Y29" s="39">
        <f ca="1">RANK(X29,$D30:$O30,1)</f>
        <v>1</v>
      </c>
      <c r="Z29" s="38">
        <f ca="1">AVERAGEIF(OFFSET(Z5,0,0,$C29), "&gt;25")</f>
        <v>41.93</v>
      </c>
      <c r="AA29" s="39">
        <f ca="1">RANK(Z29,$D30:$O30,1)</f>
        <v>8</v>
      </c>
      <c r="AB29" s="41">
        <f>AVERAGEIF(AB5:AB28, "&gt;25")</f>
        <v>42.585277777777769</v>
      </c>
    </row>
    <row r="30" spans="1:29" ht="30" customHeight="1" x14ac:dyDescent="0.2">
      <c r="D30" s="42">
        <f ca="1">OFFSET($D$29,0,(COLUMN()-4)*2 )</f>
        <v>41.881999999999991</v>
      </c>
      <c r="E30" s="42">
        <f t="shared" ref="E30:O30" ca="1" si="13">OFFSET($D$29,0,(COLUMN()-4)*2 )</f>
        <v>41.793999999999997</v>
      </c>
      <c r="F30" s="42">
        <f t="shared" ca="1" si="13"/>
        <v>41.905999999999999</v>
      </c>
      <c r="G30" s="42">
        <f t="shared" ca="1" si="13"/>
        <v>42.137999999999998</v>
      </c>
      <c r="H30" s="42">
        <f t="shared" ca="1" si="13"/>
        <v>42.513999999999996</v>
      </c>
      <c r="I30" s="42">
        <f t="shared" ca="1" si="13"/>
        <v>42.195999999999998</v>
      </c>
      <c r="J30" s="42">
        <f t="shared" ca="1" si="13"/>
        <v>42.027999999999999</v>
      </c>
      <c r="K30" s="42">
        <f t="shared" ca="1" si="13"/>
        <v>41.796000000000006</v>
      </c>
      <c r="L30" s="42">
        <f t="shared" ca="1" si="13"/>
        <v>41.914000000000001</v>
      </c>
      <c r="M30" s="42">
        <f t="shared" ca="1" si="13"/>
        <v>41.720000000000006</v>
      </c>
      <c r="N30" s="42">
        <f t="shared" ca="1" si="13"/>
        <v>41.71</v>
      </c>
      <c r="O30" s="42">
        <f t="shared" ca="1" si="13"/>
        <v>41.93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28">
    <sortCondition ref="A5:A28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6</v>
      </c>
      <c r="O4" s="9" t="s">
        <v>4</v>
      </c>
      <c r="P4" s="46">
        <v>7</v>
      </c>
      <c r="Q4" s="9" t="s">
        <v>4</v>
      </c>
      <c r="R4" s="46">
        <v>9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RANK(AB5,AB$5:OFFSET(AB$5,0,0,COUNTA(B$5:B$28)),1)</f>
        <v>1</v>
      </c>
      <c r="B5" s="13" t="s">
        <v>36</v>
      </c>
      <c r="C5" s="14">
        <v>5</v>
      </c>
      <c r="D5" s="15">
        <v>39.840000000000003</v>
      </c>
      <c r="E5" s="12">
        <f t="shared" ref="E5:E26" si="0">RANK(D5,D$5:D$28,1)</f>
        <v>1</v>
      </c>
      <c r="F5" s="15">
        <v>40.39</v>
      </c>
      <c r="G5" s="16">
        <f t="shared" ref="G5:G26" si="1">RANK(F5,F$5:F$28,1)</f>
        <v>1</v>
      </c>
      <c r="H5" s="17">
        <v>39.840000000000003</v>
      </c>
      <c r="I5" s="16">
        <f t="shared" ref="I5:I26" si="2">RANK(H5,H$5:H$28,1)</f>
        <v>1</v>
      </c>
      <c r="J5" s="17">
        <v>39.81</v>
      </c>
      <c r="K5" s="16">
        <f t="shared" ref="K5:K26" si="3">RANK(J5,J$5:J$28,1)</f>
        <v>1</v>
      </c>
      <c r="L5" s="50">
        <v>39.619999999999997</v>
      </c>
      <c r="M5" s="16">
        <f t="shared" ref="M5:M26" si="4">RANK(L5,L$5:L$28,1)</f>
        <v>1</v>
      </c>
      <c r="N5" s="15">
        <v>39.86</v>
      </c>
      <c r="O5" s="16">
        <f t="shared" ref="O5:O26" si="5">RANK(N5,N$5:N$28,1)</f>
        <v>2</v>
      </c>
      <c r="P5" s="17">
        <v>39.67</v>
      </c>
      <c r="Q5" s="16">
        <f t="shared" ref="Q5:Q26" si="6">RANK(P5,P$5:P$28,1)</f>
        <v>1</v>
      </c>
      <c r="R5" s="17">
        <v>39.67</v>
      </c>
      <c r="S5" s="16">
        <f t="shared" ref="S5:S26" si="7">RANK(R5,R$5:R$28,1)</f>
        <v>1</v>
      </c>
      <c r="T5" s="17">
        <v>39.93</v>
      </c>
      <c r="U5" s="16">
        <f t="shared" ref="U5:U26" si="8">RANK(T5,T$5:T$28,1)</f>
        <v>2</v>
      </c>
      <c r="V5" s="15">
        <v>39.549999999999997</v>
      </c>
      <c r="W5" s="16">
        <f t="shared" ref="W5:W26" si="9">RANK(V5,V$5:V$28,1)</f>
        <v>1</v>
      </c>
      <c r="X5" s="17">
        <v>39.83</v>
      </c>
      <c r="Y5" s="16">
        <f t="shared" ref="Y5:Y26" si="10">RANK(X5,X$5:X$28,1)</f>
        <v>1</v>
      </c>
      <c r="Z5" s="17">
        <v>39.53</v>
      </c>
      <c r="AA5" s="16">
        <f t="shared" ref="AA5:AA26" si="11">RANK(Z5,Z$5:Z$28,1)</f>
        <v>1</v>
      </c>
      <c r="AB5" s="18">
        <f t="shared" ref="AB5:AB26" si="12">AVERAGEIF(D5:AA5,"&gt;25")</f>
        <v>39.795000000000009</v>
      </c>
      <c r="AC5" s="19"/>
    </row>
    <row r="6" spans="1:29" ht="30" customHeight="1" thickBot="1" x14ac:dyDescent="0.25">
      <c r="A6" s="12">
        <f ca="1">RANK(AB6,AB$5:OFFSET(AB$5,0,0,COUNTA(B$5:B$28)),1)</f>
        <v>2</v>
      </c>
      <c r="B6" s="20" t="s">
        <v>50</v>
      </c>
      <c r="C6" s="21" t="s">
        <v>7</v>
      </c>
      <c r="D6" s="22">
        <v>40.07</v>
      </c>
      <c r="E6" s="23">
        <f t="shared" si="0"/>
        <v>3</v>
      </c>
      <c r="F6" s="27">
        <v>40.46</v>
      </c>
      <c r="G6" s="24">
        <f t="shared" si="1"/>
        <v>4</v>
      </c>
      <c r="H6" s="26">
        <v>39.880000000000003</v>
      </c>
      <c r="I6" s="24">
        <f t="shared" si="2"/>
        <v>2</v>
      </c>
      <c r="J6" s="26">
        <v>40.299999999999997</v>
      </c>
      <c r="K6" s="24">
        <f t="shared" si="3"/>
        <v>5</v>
      </c>
      <c r="L6" s="26">
        <v>40.06</v>
      </c>
      <c r="M6" s="24">
        <f t="shared" si="4"/>
        <v>5</v>
      </c>
      <c r="N6" s="22">
        <v>39.86</v>
      </c>
      <c r="O6" s="24">
        <f t="shared" si="5"/>
        <v>2</v>
      </c>
      <c r="P6" s="26">
        <v>39.96</v>
      </c>
      <c r="Q6" s="24">
        <f t="shared" si="6"/>
        <v>2</v>
      </c>
      <c r="R6" s="26">
        <v>40.75</v>
      </c>
      <c r="S6" s="24">
        <f t="shared" si="7"/>
        <v>9</v>
      </c>
      <c r="T6" s="26">
        <v>40.450000000000003</v>
      </c>
      <c r="U6" s="24">
        <f t="shared" si="8"/>
        <v>10</v>
      </c>
      <c r="V6" s="22">
        <v>40.01</v>
      </c>
      <c r="W6" s="24">
        <f t="shared" si="9"/>
        <v>2</v>
      </c>
      <c r="X6" s="26">
        <v>40.28</v>
      </c>
      <c r="Y6" s="24">
        <f t="shared" si="10"/>
        <v>3</v>
      </c>
      <c r="Z6" s="26">
        <v>39.75</v>
      </c>
      <c r="AA6" s="24">
        <f t="shared" si="11"/>
        <v>2</v>
      </c>
      <c r="AB6" s="18">
        <f t="shared" si="12"/>
        <v>40.152499999999996</v>
      </c>
      <c r="AC6" s="19"/>
    </row>
    <row r="7" spans="1:29" ht="30" customHeight="1" thickBot="1" x14ac:dyDescent="0.25">
      <c r="A7" s="12">
        <f ca="1">RANK(AB7,AB$5:OFFSET(AB$5,0,0,COUNTA(B$5:B$28)),1)</f>
        <v>3</v>
      </c>
      <c r="B7" s="20" t="s">
        <v>29</v>
      </c>
      <c r="C7" s="21">
        <v>10</v>
      </c>
      <c r="D7" s="22">
        <v>40.270000000000003</v>
      </c>
      <c r="E7" s="23">
        <f t="shared" si="0"/>
        <v>4</v>
      </c>
      <c r="F7" s="22">
        <v>40.72</v>
      </c>
      <c r="G7" s="24">
        <f t="shared" si="1"/>
        <v>7</v>
      </c>
      <c r="H7" s="26">
        <v>40.33</v>
      </c>
      <c r="I7" s="24">
        <f t="shared" si="2"/>
        <v>9</v>
      </c>
      <c r="J7" s="26">
        <v>40.36</v>
      </c>
      <c r="K7" s="24">
        <f t="shared" si="3"/>
        <v>7</v>
      </c>
      <c r="L7" s="26">
        <v>40.25</v>
      </c>
      <c r="M7" s="24">
        <f t="shared" si="4"/>
        <v>9</v>
      </c>
      <c r="N7" s="22">
        <v>39.840000000000003</v>
      </c>
      <c r="O7" s="24">
        <f t="shared" si="5"/>
        <v>1</v>
      </c>
      <c r="P7" s="25">
        <v>40.159999999999997</v>
      </c>
      <c r="Q7" s="24">
        <f t="shared" si="6"/>
        <v>3</v>
      </c>
      <c r="R7" s="26">
        <v>40.270000000000003</v>
      </c>
      <c r="S7" s="24">
        <f t="shared" si="7"/>
        <v>2</v>
      </c>
      <c r="T7" s="26">
        <v>39.950000000000003</v>
      </c>
      <c r="U7" s="24">
        <f t="shared" si="8"/>
        <v>3</v>
      </c>
      <c r="V7" s="22">
        <v>40.14</v>
      </c>
      <c r="W7" s="24">
        <f t="shared" si="9"/>
        <v>5</v>
      </c>
      <c r="X7" s="26">
        <v>40.36</v>
      </c>
      <c r="Y7" s="24">
        <f t="shared" si="10"/>
        <v>7</v>
      </c>
      <c r="Z7" s="26">
        <v>39.880000000000003</v>
      </c>
      <c r="AA7" s="24">
        <f t="shared" si="11"/>
        <v>3</v>
      </c>
      <c r="AB7" s="18">
        <f t="shared" si="12"/>
        <v>40.210833333333333</v>
      </c>
      <c r="AC7" s="19"/>
    </row>
    <row r="8" spans="1:29" ht="30" customHeight="1" thickBot="1" x14ac:dyDescent="0.25">
      <c r="A8" s="12">
        <f ca="1">RANK(AB8,AB$5:OFFSET(AB$5,0,0,COUNTA(B$5:B$28)),1)</f>
        <v>4</v>
      </c>
      <c r="B8" s="20" t="s">
        <v>25</v>
      </c>
      <c r="C8" s="21"/>
      <c r="D8" s="27">
        <v>40.020000000000003</v>
      </c>
      <c r="E8" s="23">
        <f t="shared" si="0"/>
        <v>2</v>
      </c>
      <c r="F8" s="22">
        <v>40.72</v>
      </c>
      <c r="G8" s="24">
        <f t="shared" si="1"/>
        <v>7</v>
      </c>
      <c r="H8" s="26">
        <v>40.06</v>
      </c>
      <c r="I8" s="24">
        <f t="shared" si="2"/>
        <v>5</v>
      </c>
      <c r="J8" s="26">
        <v>40.33</v>
      </c>
      <c r="K8" s="24">
        <f t="shared" si="3"/>
        <v>6</v>
      </c>
      <c r="L8" s="26">
        <v>40.01</v>
      </c>
      <c r="M8" s="24">
        <f t="shared" si="4"/>
        <v>3</v>
      </c>
      <c r="N8" s="22">
        <v>40.020000000000003</v>
      </c>
      <c r="O8" s="24">
        <f t="shared" si="5"/>
        <v>7</v>
      </c>
      <c r="P8" s="26">
        <v>40.200000000000003</v>
      </c>
      <c r="Q8" s="24">
        <f t="shared" si="6"/>
        <v>5</v>
      </c>
      <c r="R8" s="26">
        <v>40.770000000000003</v>
      </c>
      <c r="S8" s="24">
        <f t="shared" si="7"/>
        <v>10</v>
      </c>
      <c r="T8" s="26">
        <v>40.119999999999997</v>
      </c>
      <c r="U8" s="24">
        <f t="shared" si="8"/>
        <v>6</v>
      </c>
      <c r="V8" s="22">
        <v>40.200000000000003</v>
      </c>
      <c r="W8" s="24">
        <f t="shared" si="9"/>
        <v>6</v>
      </c>
      <c r="X8" s="26">
        <v>40.39</v>
      </c>
      <c r="Y8" s="24">
        <f t="shared" si="10"/>
        <v>8</v>
      </c>
      <c r="Z8" s="26">
        <v>39.97</v>
      </c>
      <c r="AA8" s="24">
        <f t="shared" si="11"/>
        <v>6</v>
      </c>
      <c r="AB8" s="18">
        <f t="shared" si="12"/>
        <v>40.23416666666666</v>
      </c>
      <c r="AC8" s="19"/>
    </row>
    <row r="9" spans="1:29" ht="30" customHeight="1" thickBot="1" x14ac:dyDescent="0.25">
      <c r="A9" s="12">
        <f ca="1">RANK(AB9,AB$5:OFFSET(AB$5,0,0,COUNTA(B$5:B$28)),1)</f>
        <v>5</v>
      </c>
      <c r="B9" s="20" t="s">
        <v>27</v>
      </c>
      <c r="C9" s="21" t="s">
        <v>7</v>
      </c>
      <c r="D9" s="22">
        <v>40.28</v>
      </c>
      <c r="E9" s="23">
        <f t="shared" si="0"/>
        <v>5</v>
      </c>
      <c r="F9" s="22">
        <v>40.42</v>
      </c>
      <c r="G9" s="24">
        <f t="shared" si="1"/>
        <v>2</v>
      </c>
      <c r="H9" s="26">
        <v>40.35</v>
      </c>
      <c r="I9" s="24">
        <f t="shared" si="2"/>
        <v>10</v>
      </c>
      <c r="J9" s="26">
        <v>40.590000000000003</v>
      </c>
      <c r="K9" s="24">
        <f t="shared" si="3"/>
        <v>10</v>
      </c>
      <c r="L9" s="26">
        <v>40.08</v>
      </c>
      <c r="M9" s="24">
        <f t="shared" si="4"/>
        <v>6</v>
      </c>
      <c r="N9" s="27">
        <v>40.15</v>
      </c>
      <c r="O9" s="24">
        <f t="shared" si="5"/>
        <v>11</v>
      </c>
      <c r="P9" s="26">
        <v>40.58</v>
      </c>
      <c r="Q9" s="24">
        <f t="shared" si="6"/>
        <v>12</v>
      </c>
      <c r="R9" s="26">
        <v>40.28</v>
      </c>
      <c r="S9" s="24">
        <f t="shared" si="7"/>
        <v>3</v>
      </c>
      <c r="T9" s="26">
        <v>39.9</v>
      </c>
      <c r="U9" s="24">
        <f t="shared" si="8"/>
        <v>1</v>
      </c>
      <c r="V9" s="22">
        <v>40.08</v>
      </c>
      <c r="W9" s="24">
        <f t="shared" si="9"/>
        <v>3</v>
      </c>
      <c r="X9" s="26">
        <v>40.270000000000003</v>
      </c>
      <c r="Y9" s="24">
        <f t="shared" si="10"/>
        <v>2</v>
      </c>
      <c r="Z9" s="26">
        <v>39.880000000000003</v>
      </c>
      <c r="AA9" s="24">
        <f t="shared" si="11"/>
        <v>3</v>
      </c>
      <c r="AB9" s="18">
        <f t="shared" si="12"/>
        <v>40.23833333333333</v>
      </c>
      <c r="AC9" s="19"/>
    </row>
    <row r="10" spans="1:29" ht="30" customHeight="1" thickBot="1" x14ac:dyDescent="0.25">
      <c r="A10" s="12">
        <f ca="1">RANK(AB10,AB$5:OFFSET(AB$5,0,0,COUNTA(B$5:B$28)),1)</f>
        <v>6</v>
      </c>
      <c r="B10" s="20" t="s">
        <v>97</v>
      </c>
      <c r="C10" s="21" t="s">
        <v>7</v>
      </c>
      <c r="D10" s="22">
        <v>40.29</v>
      </c>
      <c r="E10" s="23">
        <f t="shared" si="0"/>
        <v>6</v>
      </c>
      <c r="F10" s="22">
        <v>40.450000000000003</v>
      </c>
      <c r="G10" s="24">
        <f t="shared" si="1"/>
        <v>3</v>
      </c>
      <c r="H10" s="26">
        <v>39.94</v>
      </c>
      <c r="I10" s="24">
        <f t="shared" si="2"/>
        <v>3</v>
      </c>
      <c r="J10" s="26">
        <v>40.17</v>
      </c>
      <c r="K10" s="24">
        <f t="shared" si="3"/>
        <v>2</v>
      </c>
      <c r="L10" s="26">
        <v>40.020000000000003</v>
      </c>
      <c r="M10" s="24">
        <f t="shared" si="4"/>
        <v>4</v>
      </c>
      <c r="N10" s="22">
        <v>40.08</v>
      </c>
      <c r="O10" s="24">
        <f t="shared" si="5"/>
        <v>8</v>
      </c>
      <c r="P10" s="26">
        <v>40.43</v>
      </c>
      <c r="Q10" s="24">
        <f t="shared" si="6"/>
        <v>9</v>
      </c>
      <c r="R10" s="26">
        <v>40.71</v>
      </c>
      <c r="S10" s="24">
        <f t="shared" si="7"/>
        <v>8</v>
      </c>
      <c r="T10" s="25">
        <v>40</v>
      </c>
      <c r="U10" s="24">
        <f t="shared" si="8"/>
        <v>4</v>
      </c>
      <c r="V10" s="22">
        <v>40.32</v>
      </c>
      <c r="W10" s="24">
        <f t="shared" si="9"/>
        <v>10</v>
      </c>
      <c r="X10" s="26">
        <v>40.299999999999997</v>
      </c>
      <c r="Y10" s="24">
        <f t="shared" si="10"/>
        <v>4</v>
      </c>
      <c r="Z10" s="26">
        <v>40.409999999999997</v>
      </c>
      <c r="AA10" s="24">
        <f t="shared" si="11"/>
        <v>14</v>
      </c>
      <c r="AB10" s="18">
        <f t="shared" si="12"/>
        <v>40.26</v>
      </c>
      <c r="AC10" s="19"/>
    </row>
    <row r="11" spans="1:29" ht="30" customHeight="1" thickBot="1" x14ac:dyDescent="0.25">
      <c r="A11" s="12">
        <f ca="1">RANK(AB11,AB$5:OFFSET(AB$5,0,0,COUNTA(B$5:B$28)),1)</f>
        <v>7</v>
      </c>
      <c r="B11" s="20" t="s">
        <v>74</v>
      </c>
      <c r="C11" s="21" t="s">
        <v>7</v>
      </c>
      <c r="D11" s="22">
        <v>40.4</v>
      </c>
      <c r="E11" s="23">
        <f t="shared" si="0"/>
        <v>11</v>
      </c>
      <c r="F11" s="22">
        <v>40.47</v>
      </c>
      <c r="G11" s="24">
        <f t="shared" si="1"/>
        <v>5</v>
      </c>
      <c r="H11" s="26">
        <v>40.369999999999997</v>
      </c>
      <c r="I11" s="24">
        <f t="shared" si="2"/>
        <v>11</v>
      </c>
      <c r="J11" s="26">
        <v>40.17</v>
      </c>
      <c r="K11" s="24">
        <f t="shared" si="3"/>
        <v>2</v>
      </c>
      <c r="L11" s="26">
        <v>40.200000000000003</v>
      </c>
      <c r="M11" s="24">
        <f t="shared" si="4"/>
        <v>8</v>
      </c>
      <c r="N11" s="22">
        <v>40.1</v>
      </c>
      <c r="O11" s="24">
        <f t="shared" si="5"/>
        <v>9</v>
      </c>
      <c r="P11" s="26">
        <v>40.21</v>
      </c>
      <c r="Q11" s="24">
        <f t="shared" si="6"/>
        <v>6</v>
      </c>
      <c r="R11" s="26">
        <v>40.99</v>
      </c>
      <c r="S11" s="24">
        <f t="shared" si="7"/>
        <v>12</v>
      </c>
      <c r="T11" s="26">
        <v>40.380000000000003</v>
      </c>
      <c r="U11" s="24">
        <f t="shared" si="8"/>
        <v>9</v>
      </c>
      <c r="V11" s="22">
        <v>40.119999999999997</v>
      </c>
      <c r="W11" s="24">
        <f t="shared" si="9"/>
        <v>4</v>
      </c>
      <c r="X11" s="25">
        <v>40.39</v>
      </c>
      <c r="Y11" s="24">
        <f t="shared" si="10"/>
        <v>8</v>
      </c>
      <c r="Z11" s="26">
        <v>39.9</v>
      </c>
      <c r="AA11" s="24">
        <f t="shared" si="11"/>
        <v>5</v>
      </c>
      <c r="AB11" s="18">
        <f t="shared" si="12"/>
        <v>40.30833333333333</v>
      </c>
      <c r="AC11" s="19"/>
    </row>
    <row r="12" spans="1:29" ht="30" customHeight="1" thickBot="1" x14ac:dyDescent="0.25">
      <c r="A12" s="12">
        <f ca="1">RANK(AB12,AB$5:OFFSET(AB$5,0,0,COUNTA(B$5:B$28)),1)</f>
        <v>8</v>
      </c>
      <c r="B12" s="20" t="s">
        <v>95</v>
      </c>
      <c r="C12" s="21">
        <v>5</v>
      </c>
      <c r="D12" s="22">
        <v>40.39</v>
      </c>
      <c r="E12" s="23">
        <f t="shared" si="0"/>
        <v>10</v>
      </c>
      <c r="F12" s="22">
        <v>40.74</v>
      </c>
      <c r="G12" s="24">
        <f t="shared" si="1"/>
        <v>9</v>
      </c>
      <c r="H12" s="26">
        <v>40.22</v>
      </c>
      <c r="I12" s="24">
        <f t="shared" si="2"/>
        <v>7</v>
      </c>
      <c r="J12" s="26">
        <v>40.44</v>
      </c>
      <c r="K12" s="24">
        <f t="shared" si="3"/>
        <v>8</v>
      </c>
      <c r="L12" s="26">
        <v>40.270000000000003</v>
      </c>
      <c r="M12" s="24">
        <f t="shared" si="4"/>
        <v>11</v>
      </c>
      <c r="N12" s="22">
        <v>39.93</v>
      </c>
      <c r="O12" s="24">
        <f t="shared" si="5"/>
        <v>5</v>
      </c>
      <c r="P12" s="26">
        <v>40.39</v>
      </c>
      <c r="Q12" s="24">
        <f t="shared" si="6"/>
        <v>8</v>
      </c>
      <c r="R12" s="26">
        <v>40.950000000000003</v>
      </c>
      <c r="S12" s="24">
        <f t="shared" si="7"/>
        <v>11</v>
      </c>
      <c r="T12" s="26">
        <v>40.25</v>
      </c>
      <c r="U12" s="24">
        <f t="shared" si="8"/>
        <v>8</v>
      </c>
      <c r="V12" s="22">
        <v>40.26</v>
      </c>
      <c r="W12" s="24">
        <f t="shared" si="9"/>
        <v>8</v>
      </c>
      <c r="X12" s="26">
        <v>40.44</v>
      </c>
      <c r="Y12" s="24">
        <f t="shared" si="10"/>
        <v>10</v>
      </c>
      <c r="Z12" s="25">
        <v>40.06</v>
      </c>
      <c r="AA12" s="24">
        <f t="shared" si="11"/>
        <v>8</v>
      </c>
      <c r="AB12" s="18">
        <f t="shared" si="12"/>
        <v>40.361666666666665</v>
      </c>
      <c r="AC12" s="19"/>
    </row>
    <row r="13" spans="1:29" ht="30" customHeight="1" thickBot="1" x14ac:dyDescent="0.25">
      <c r="A13" s="12">
        <f ca="1">RANK(AB13,AB$5:OFFSET(AB$5,0,0,COUNTA(B$5:B$28)),1)</f>
        <v>9</v>
      </c>
      <c r="B13" s="20" t="s">
        <v>78</v>
      </c>
      <c r="C13" s="21" t="s">
        <v>7</v>
      </c>
      <c r="D13" s="22">
        <v>40.340000000000003</v>
      </c>
      <c r="E13" s="23">
        <f t="shared" si="0"/>
        <v>8</v>
      </c>
      <c r="F13" s="22">
        <v>40.79</v>
      </c>
      <c r="G13" s="24">
        <f t="shared" si="1"/>
        <v>10</v>
      </c>
      <c r="H13" s="25">
        <v>40.6</v>
      </c>
      <c r="I13" s="24">
        <f t="shared" si="2"/>
        <v>12</v>
      </c>
      <c r="J13" s="26">
        <v>40.97</v>
      </c>
      <c r="K13" s="24">
        <f t="shared" si="3"/>
        <v>15</v>
      </c>
      <c r="L13" s="26">
        <v>39.880000000000003</v>
      </c>
      <c r="M13" s="24">
        <f t="shared" si="4"/>
        <v>2</v>
      </c>
      <c r="N13" s="22">
        <v>39.909999999999997</v>
      </c>
      <c r="O13" s="24">
        <f t="shared" si="5"/>
        <v>4</v>
      </c>
      <c r="P13" s="26">
        <v>40.17</v>
      </c>
      <c r="Q13" s="24">
        <f t="shared" si="6"/>
        <v>4</v>
      </c>
      <c r="R13" s="26">
        <v>41.05</v>
      </c>
      <c r="S13" s="24">
        <f t="shared" si="7"/>
        <v>13</v>
      </c>
      <c r="T13" s="26">
        <v>40.08</v>
      </c>
      <c r="U13" s="24">
        <f t="shared" si="8"/>
        <v>5</v>
      </c>
      <c r="V13" s="22">
        <v>40.28</v>
      </c>
      <c r="W13" s="24">
        <f t="shared" si="9"/>
        <v>9</v>
      </c>
      <c r="X13" s="26">
        <v>40.35</v>
      </c>
      <c r="Y13" s="24">
        <f t="shared" si="10"/>
        <v>6</v>
      </c>
      <c r="Z13" s="26">
        <v>40.1</v>
      </c>
      <c r="AA13" s="24">
        <f t="shared" si="11"/>
        <v>10</v>
      </c>
      <c r="AB13" s="18">
        <f t="shared" si="12"/>
        <v>40.376666666666665</v>
      </c>
      <c r="AC13" s="19"/>
    </row>
    <row r="14" spans="1:29" ht="30" customHeight="1" thickBot="1" x14ac:dyDescent="0.25">
      <c r="A14" s="12">
        <f ca="1">RANK(AB14,AB$5:OFFSET(AB$5,0,0,COUNTA(B$5:B$28)),1)</f>
        <v>10</v>
      </c>
      <c r="B14" s="20" t="s">
        <v>40</v>
      </c>
      <c r="C14" s="21">
        <v>15</v>
      </c>
      <c r="D14" s="22">
        <v>40.35</v>
      </c>
      <c r="E14" s="23">
        <f t="shared" si="0"/>
        <v>9</v>
      </c>
      <c r="F14" s="22">
        <v>40.880000000000003</v>
      </c>
      <c r="G14" s="24">
        <f t="shared" si="1"/>
        <v>11</v>
      </c>
      <c r="H14" s="26">
        <v>40.29</v>
      </c>
      <c r="I14" s="24">
        <f t="shared" si="2"/>
        <v>8</v>
      </c>
      <c r="J14" s="26">
        <v>40.25</v>
      </c>
      <c r="K14" s="24">
        <f t="shared" si="3"/>
        <v>4</v>
      </c>
      <c r="L14" s="26">
        <v>40.090000000000003</v>
      </c>
      <c r="M14" s="24">
        <f t="shared" si="4"/>
        <v>7</v>
      </c>
      <c r="N14" s="22">
        <v>40.14</v>
      </c>
      <c r="O14" s="24">
        <f t="shared" si="5"/>
        <v>10</v>
      </c>
      <c r="P14" s="26">
        <v>40.53</v>
      </c>
      <c r="Q14" s="24">
        <f t="shared" si="6"/>
        <v>11</v>
      </c>
      <c r="R14" s="26">
        <v>40.659999999999997</v>
      </c>
      <c r="S14" s="24">
        <f t="shared" si="7"/>
        <v>7</v>
      </c>
      <c r="T14" s="26">
        <v>40.69</v>
      </c>
      <c r="U14" s="24">
        <f t="shared" si="8"/>
        <v>15</v>
      </c>
      <c r="V14" s="27">
        <v>40.380000000000003</v>
      </c>
      <c r="W14" s="24">
        <f t="shared" si="9"/>
        <v>11</v>
      </c>
      <c r="X14" s="26">
        <v>40.32</v>
      </c>
      <c r="Y14" s="24">
        <f t="shared" si="10"/>
        <v>5</v>
      </c>
      <c r="Z14" s="26">
        <v>40.01</v>
      </c>
      <c r="AA14" s="24">
        <f t="shared" si="11"/>
        <v>7</v>
      </c>
      <c r="AB14" s="18">
        <f t="shared" si="12"/>
        <v>40.382499999999993</v>
      </c>
      <c r="AC14" s="19"/>
    </row>
    <row r="15" spans="1:29" ht="30" customHeight="1" thickBot="1" x14ac:dyDescent="0.25">
      <c r="A15" s="12">
        <f ca="1">RANK(AB15,AB$5:OFFSET(AB$5,0,0,COUNTA(B$5:B$28)),1)</f>
        <v>11</v>
      </c>
      <c r="B15" s="20" t="s">
        <v>31</v>
      </c>
      <c r="C15" s="21" t="s">
        <v>7</v>
      </c>
      <c r="D15" s="22">
        <v>40.33</v>
      </c>
      <c r="E15" s="23">
        <f t="shared" si="0"/>
        <v>7</v>
      </c>
      <c r="F15" s="22">
        <v>41.32</v>
      </c>
      <c r="G15" s="24">
        <f t="shared" si="1"/>
        <v>15</v>
      </c>
      <c r="H15" s="26">
        <v>40.200000000000003</v>
      </c>
      <c r="I15" s="24">
        <f t="shared" si="2"/>
        <v>6</v>
      </c>
      <c r="J15" s="26">
        <v>40.619999999999997</v>
      </c>
      <c r="K15" s="24">
        <f t="shared" si="3"/>
        <v>11</v>
      </c>
      <c r="L15" s="26">
        <v>40.26</v>
      </c>
      <c r="M15" s="24">
        <f t="shared" si="4"/>
        <v>10</v>
      </c>
      <c r="N15" s="22">
        <v>40.74</v>
      </c>
      <c r="O15" s="24">
        <f t="shared" si="5"/>
        <v>16</v>
      </c>
      <c r="P15" s="26">
        <v>40.24</v>
      </c>
      <c r="Q15" s="24">
        <f t="shared" si="6"/>
        <v>7</v>
      </c>
      <c r="R15" s="25">
        <v>40.29</v>
      </c>
      <c r="S15" s="24">
        <f t="shared" si="7"/>
        <v>4</v>
      </c>
      <c r="T15" s="26">
        <v>40.200000000000003</v>
      </c>
      <c r="U15" s="24">
        <f t="shared" si="8"/>
        <v>7</v>
      </c>
      <c r="V15" s="22">
        <v>40.22</v>
      </c>
      <c r="W15" s="24">
        <f t="shared" si="9"/>
        <v>7</v>
      </c>
      <c r="X15" s="26">
        <v>40.47</v>
      </c>
      <c r="Y15" s="24">
        <f t="shared" si="10"/>
        <v>11</v>
      </c>
      <c r="Z15" s="26">
        <v>40.08</v>
      </c>
      <c r="AA15" s="24">
        <f t="shared" si="11"/>
        <v>9</v>
      </c>
      <c r="AB15" s="18">
        <f t="shared" si="12"/>
        <v>40.414166666666667</v>
      </c>
      <c r="AC15" s="19"/>
    </row>
    <row r="16" spans="1:29" ht="30" customHeight="1" thickBot="1" x14ac:dyDescent="0.25">
      <c r="A16" s="12">
        <f ca="1">RANK(AB16,AB$5:OFFSET(AB$5,0,0,COUNTA(B$5:B$28)),1)</f>
        <v>12</v>
      </c>
      <c r="B16" s="20" t="s">
        <v>43</v>
      </c>
      <c r="C16" s="21">
        <v>15</v>
      </c>
      <c r="D16" s="22">
        <v>40.729999999999997</v>
      </c>
      <c r="E16" s="23">
        <f t="shared" si="0"/>
        <v>13</v>
      </c>
      <c r="F16" s="22">
        <v>40.53</v>
      </c>
      <c r="G16" s="24">
        <f t="shared" si="1"/>
        <v>6</v>
      </c>
      <c r="H16" s="26">
        <v>40</v>
      </c>
      <c r="I16" s="24">
        <f t="shared" si="2"/>
        <v>4</v>
      </c>
      <c r="J16" s="26">
        <v>40.549999999999997</v>
      </c>
      <c r="K16" s="24">
        <f t="shared" si="3"/>
        <v>9</v>
      </c>
      <c r="L16" s="26">
        <v>40.61</v>
      </c>
      <c r="M16" s="24">
        <f t="shared" si="4"/>
        <v>14</v>
      </c>
      <c r="N16" s="22">
        <v>40.01</v>
      </c>
      <c r="O16" s="24">
        <f t="shared" si="5"/>
        <v>6</v>
      </c>
      <c r="P16" s="26">
        <v>40.71</v>
      </c>
      <c r="Q16" s="24">
        <f t="shared" si="6"/>
        <v>13</v>
      </c>
      <c r="R16" s="26">
        <v>40.54</v>
      </c>
      <c r="S16" s="24">
        <f t="shared" si="7"/>
        <v>5</v>
      </c>
      <c r="T16" s="26">
        <v>40.47</v>
      </c>
      <c r="U16" s="43">
        <f t="shared" si="8"/>
        <v>11</v>
      </c>
      <c r="V16" s="22">
        <v>40.98</v>
      </c>
      <c r="W16" s="24">
        <f t="shared" si="9"/>
        <v>16</v>
      </c>
      <c r="X16" s="26">
        <v>40.590000000000003</v>
      </c>
      <c r="Y16" s="24">
        <f t="shared" si="10"/>
        <v>12</v>
      </c>
      <c r="Z16" s="26">
        <v>40.119999999999997</v>
      </c>
      <c r="AA16" s="24">
        <f t="shared" si="11"/>
        <v>11</v>
      </c>
      <c r="AB16" s="18">
        <f t="shared" si="12"/>
        <v>40.486666666666672</v>
      </c>
      <c r="AC16" s="19"/>
    </row>
    <row r="17" spans="1:29" ht="30" customHeight="1" thickBot="1" x14ac:dyDescent="0.25">
      <c r="A17" s="12">
        <f ca="1">RANK(AB17,AB$5:OFFSET(AB$5,0,0,COUNTA(B$5:B$28)),1)</f>
        <v>13</v>
      </c>
      <c r="B17" s="20" t="s">
        <v>52</v>
      </c>
      <c r="C17" s="21" t="s">
        <v>7</v>
      </c>
      <c r="D17" s="22">
        <v>40.42</v>
      </c>
      <c r="E17" s="23">
        <f t="shared" si="0"/>
        <v>12</v>
      </c>
      <c r="F17" s="22">
        <v>41.21</v>
      </c>
      <c r="G17" s="24">
        <f t="shared" si="1"/>
        <v>12</v>
      </c>
      <c r="H17" s="26">
        <v>40.82</v>
      </c>
      <c r="I17" s="24">
        <f t="shared" si="2"/>
        <v>16</v>
      </c>
      <c r="J17" s="26">
        <v>40.75</v>
      </c>
      <c r="K17" s="24">
        <f t="shared" si="3"/>
        <v>13</v>
      </c>
      <c r="L17" s="26">
        <v>40.520000000000003</v>
      </c>
      <c r="M17" s="24">
        <f t="shared" si="4"/>
        <v>12</v>
      </c>
      <c r="N17" s="22">
        <v>40.44</v>
      </c>
      <c r="O17" s="24">
        <f t="shared" si="5"/>
        <v>13</v>
      </c>
      <c r="P17" s="26">
        <v>40.46</v>
      </c>
      <c r="Q17" s="43">
        <f t="shared" si="6"/>
        <v>10</v>
      </c>
      <c r="R17" s="26">
        <v>40.6</v>
      </c>
      <c r="S17" s="24">
        <f t="shared" si="7"/>
        <v>6</v>
      </c>
      <c r="T17" s="26">
        <v>40.520000000000003</v>
      </c>
      <c r="U17" s="24">
        <f t="shared" si="8"/>
        <v>12</v>
      </c>
      <c r="V17" s="22">
        <v>40.64</v>
      </c>
      <c r="W17" s="24">
        <f t="shared" si="9"/>
        <v>12</v>
      </c>
      <c r="X17" s="26">
        <v>40.97</v>
      </c>
      <c r="Y17" s="24">
        <f t="shared" si="10"/>
        <v>13</v>
      </c>
      <c r="Z17" s="26">
        <v>40.479999999999997</v>
      </c>
      <c r="AA17" s="24">
        <f t="shared" si="11"/>
        <v>15</v>
      </c>
      <c r="AB17" s="18">
        <f t="shared" si="12"/>
        <v>40.652500000000003</v>
      </c>
      <c r="AC17" s="19"/>
    </row>
    <row r="18" spans="1:29" ht="30" customHeight="1" thickBot="1" x14ac:dyDescent="0.25">
      <c r="A18" s="12">
        <f ca="1">RANK(AB18,AB$5:OFFSET(AB$5,0,0,COUNTA(B$5:B$28)),1)</f>
        <v>14</v>
      </c>
      <c r="B18" s="20" t="s">
        <v>18</v>
      </c>
      <c r="C18" s="21">
        <v>5</v>
      </c>
      <c r="D18" s="22">
        <v>40.770000000000003</v>
      </c>
      <c r="E18" s="23">
        <f t="shared" si="0"/>
        <v>14</v>
      </c>
      <c r="F18" s="22">
        <v>41.4</v>
      </c>
      <c r="G18" s="24">
        <f t="shared" si="1"/>
        <v>16</v>
      </c>
      <c r="H18" s="26">
        <v>40.79</v>
      </c>
      <c r="I18" s="24">
        <f t="shared" si="2"/>
        <v>15</v>
      </c>
      <c r="J18" s="25">
        <v>41.18</v>
      </c>
      <c r="K18" s="24">
        <f t="shared" si="3"/>
        <v>17</v>
      </c>
      <c r="L18" s="26">
        <v>40.6</v>
      </c>
      <c r="M18" s="24">
        <f t="shared" si="4"/>
        <v>13</v>
      </c>
      <c r="N18" s="22">
        <v>40.619999999999997</v>
      </c>
      <c r="O18" s="24">
        <f t="shared" si="5"/>
        <v>15</v>
      </c>
      <c r="P18" s="26">
        <v>41.04</v>
      </c>
      <c r="Q18" s="24">
        <f t="shared" si="6"/>
        <v>16</v>
      </c>
      <c r="R18" s="26">
        <v>41.1</v>
      </c>
      <c r="S18" s="24">
        <f t="shared" si="7"/>
        <v>14</v>
      </c>
      <c r="T18" s="26">
        <v>40.520000000000003</v>
      </c>
      <c r="U18" s="24">
        <f t="shared" si="8"/>
        <v>12</v>
      </c>
      <c r="V18" s="22">
        <v>40.9</v>
      </c>
      <c r="W18" s="24">
        <f t="shared" si="9"/>
        <v>14</v>
      </c>
      <c r="X18" s="26">
        <v>41.06</v>
      </c>
      <c r="Y18" s="24">
        <f t="shared" si="10"/>
        <v>14</v>
      </c>
      <c r="Z18" s="26">
        <v>40.49</v>
      </c>
      <c r="AA18" s="24">
        <f t="shared" si="11"/>
        <v>16</v>
      </c>
      <c r="AB18" s="18">
        <f t="shared" si="12"/>
        <v>40.872500000000002</v>
      </c>
      <c r="AC18" s="19"/>
    </row>
    <row r="19" spans="1:29" ht="30" customHeight="1" thickBot="1" x14ac:dyDescent="0.25">
      <c r="A19" s="12">
        <f ca="1">RANK(AB19,AB$5:OFFSET(AB$5,0,0,COUNTA(B$5:B$28)),1)</f>
        <v>15</v>
      </c>
      <c r="B19" s="20" t="s">
        <v>51</v>
      </c>
      <c r="C19" s="21" t="s">
        <v>7</v>
      </c>
      <c r="D19" s="22">
        <v>40.950000000000003</v>
      </c>
      <c r="E19" s="23">
        <f t="shared" si="0"/>
        <v>16</v>
      </c>
      <c r="F19" s="22">
        <v>41.3</v>
      </c>
      <c r="G19" s="24">
        <f t="shared" si="1"/>
        <v>14</v>
      </c>
      <c r="H19" s="26">
        <v>40.619999999999997</v>
      </c>
      <c r="I19" s="24">
        <f t="shared" si="2"/>
        <v>13</v>
      </c>
      <c r="J19" s="26">
        <v>40.81</v>
      </c>
      <c r="K19" s="24">
        <f t="shared" si="3"/>
        <v>14</v>
      </c>
      <c r="L19" s="26">
        <v>40.96</v>
      </c>
      <c r="M19" s="24">
        <f t="shared" si="4"/>
        <v>19</v>
      </c>
      <c r="N19" s="22">
        <v>40.49</v>
      </c>
      <c r="O19" s="43">
        <f t="shared" si="5"/>
        <v>14</v>
      </c>
      <c r="P19" s="26">
        <v>40.92</v>
      </c>
      <c r="Q19" s="24">
        <f t="shared" si="6"/>
        <v>15</v>
      </c>
      <c r="R19" s="26">
        <v>41.12</v>
      </c>
      <c r="S19" s="24">
        <f t="shared" si="7"/>
        <v>15</v>
      </c>
      <c r="T19" s="26">
        <v>40.729999999999997</v>
      </c>
      <c r="U19" s="24">
        <f t="shared" si="8"/>
        <v>16</v>
      </c>
      <c r="V19" s="22">
        <v>40.93</v>
      </c>
      <c r="W19" s="24">
        <f t="shared" si="9"/>
        <v>15</v>
      </c>
      <c r="X19" s="26">
        <v>41.15</v>
      </c>
      <c r="Y19" s="24">
        <f t="shared" si="10"/>
        <v>15</v>
      </c>
      <c r="Z19" s="26">
        <v>40.85</v>
      </c>
      <c r="AA19" s="24">
        <f t="shared" si="11"/>
        <v>19</v>
      </c>
      <c r="AB19" s="18">
        <f t="shared" si="12"/>
        <v>40.902500000000003</v>
      </c>
      <c r="AC19" s="19"/>
    </row>
    <row r="20" spans="1:29" ht="30" customHeight="1" thickBot="1" x14ac:dyDescent="0.25">
      <c r="A20" s="12">
        <f ca="1">RANK(AB20,AB$5:OFFSET(AB$5,0,0,COUNTA(B$5:B$28)),1)</f>
        <v>16</v>
      </c>
      <c r="B20" s="20" t="s">
        <v>88</v>
      </c>
      <c r="C20" s="28">
        <v>7.5</v>
      </c>
      <c r="D20" s="22">
        <v>41.06</v>
      </c>
      <c r="E20" s="23">
        <f t="shared" si="0"/>
        <v>17</v>
      </c>
      <c r="F20" s="22">
        <v>41.82</v>
      </c>
      <c r="G20" s="24">
        <f t="shared" si="1"/>
        <v>20</v>
      </c>
      <c r="H20" s="26">
        <v>40.74</v>
      </c>
      <c r="I20" s="24">
        <f t="shared" si="2"/>
        <v>14</v>
      </c>
      <c r="J20" s="26">
        <v>40.65</v>
      </c>
      <c r="K20" s="24">
        <f t="shared" si="3"/>
        <v>12</v>
      </c>
      <c r="L20" s="26">
        <v>40.950000000000003</v>
      </c>
      <c r="M20" s="24">
        <f t="shared" si="4"/>
        <v>18</v>
      </c>
      <c r="N20" s="22">
        <v>40.35</v>
      </c>
      <c r="O20" s="24">
        <f t="shared" si="5"/>
        <v>12</v>
      </c>
      <c r="P20" s="26">
        <v>40.770000000000003</v>
      </c>
      <c r="Q20" s="24">
        <f t="shared" si="6"/>
        <v>14</v>
      </c>
      <c r="R20" s="26">
        <v>41.37</v>
      </c>
      <c r="S20" s="43">
        <f t="shared" si="7"/>
        <v>16</v>
      </c>
      <c r="T20" s="26">
        <v>41.17</v>
      </c>
      <c r="U20" s="24">
        <f t="shared" si="8"/>
        <v>20</v>
      </c>
      <c r="V20" s="22">
        <v>40.74</v>
      </c>
      <c r="W20" s="24">
        <f t="shared" si="9"/>
        <v>13</v>
      </c>
      <c r="X20" s="26">
        <v>41.16</v>
      </c>
      <c r="Y20" s="24">
        <f t="shared" si="10"/>
        <v>16</v>
      </c>
      <c r="Z20" s="26">
        <v>40.57</v>
      </c>
      <c r="AA20" s="24">
        <f t="shared" si="11"/>
        <v>18</v>
      </c>
      <c r="AB20" s="18">
        <f t="shared" si="12"/>
        <v>40.94583333333334</v>
      </c>
      <c r="AC20" s="19"/>
    </row>
    <row r="21" spans="1:29" ht="30" customHeight="1" thickBot="1" x14ac:dyDescent="0.25">
      <c r="A21" s="12">
        <f ca="1">RANK(AB21,AB$5:OFFSET(AB$5,0,0,COUNTA(B$5:B$28)),1)</f>
        <v>17</v>
      </c>
      <c r="B21" s="20" t="s">
        <v>93</v>
      </c>
      <c r="C21" s="28" t="s">
        <v>7</v>
      </c>
      <c r="D21" s="22">
        <v>41.28</v>
      </c>
      <c r="E21" s="23">
        <f t="shared" si="0"/>
        <v>20</v>
      </c>
      <c r="F21" s="22">
        <v>41.8</v>
      </c>
      <c r="G21" s="24">
        <f t="shared" si="1"/>
        <v>18</v>
      </c>
      <c r="H21" s="26">
        <v>41.02</v>
      </c>
      <c r="I21" s="24">
        <f t="shared" si="2"/>
        <v>18</v>
      </c>
      <c r="J21" s="26">
        <v>41.08</v>
      </c>
      <c r="K21" s="43">
        <f t="shared" si="3"/>
        <v>16</v>
      </c>
      <c r="L21" s="26">
        <v>40.93</v>
      </c>
      <c r="M21" s="24">
        <f t="shared" si="4"/>
        <v>16</v>
      </c>
      <c r="N21" s="22">
        <v>40.840000000000003</v>
      </c>
      <c r="O21" s="24">
        <f t="shared" si="5"/>
        <v>17</v>
      </c>
      <c r="P21" s="26">
        <v>41.15</v>
      </c>
      <c r="Q21" s="24">
        <f t="shared" si="6"/>
        <v>17</v>
      </c>
      <c r="R21" s="26">
        <v>41.57</v>
      </c>
      <c r="S21" s="24">
        <f t="shared" si="7"/>
        <v>17</v>
      </c>
      <c r="T21" s="26">
        <v>40.630000000000003</v>
      </c>
      <c r="U21" s="24">
        <f t="shared" si="8"/>
        <v>14</v>
      </c>
      <c r="V21" s="22">
        <v>41.11</v>
      </c>
      <c r="W21" s="24">
        <f t="shared" si="9"/>
        <v>17</v>
      </c>
      <c r="X21" s="26">
        <v>41.49</v>
      </c>
      <c r="Y21" s="24">
        <f t="shared" si="10"/>
        <v>19</v>
      </c>
      <c r="Z21" s="26">
        <v>40.31</v>
      </c>
      <c r="AA21" s="24">
        <f t="shared" si="11"/>
        <v>12</v>
      </c>
      <c r="AB21" s="18">
        <f t="shared" si="12"/>
        <v>41.100833333333334</v>
      </c>
      <c r="AC21" s="19"/>
    </row>
    <row r="22" spans="1:29" ht="30" customHeight="1" thickBot="1" x14ac:dyDescent="0.25">
      <c r="A22" s="12">
        <f ca="1">RANK(AB22,AB$5:OFFSET(AB$5,0,0,COUNTA(B$5:B$28)),1)</f>
        <v>18</v>
      </c>
      <c r="B22" s="20" t="s">
        <v>98</v>
      </c>
      <c r="C22" s="28"/>
      <c r="D22" s="22">
        <v>40.799999999999997</v>
      </c>
      <c r="E22" s="23">
        <f t="shared" si="0"/>
        <v>15</v>
      </c>
      <c r="F22" s="22">
        <v>41.24</v>
      </c>
      <c r="G22" s="43">
        <f t="shared" si="1"/>
        <v>13</v>
      </c>
      <c r="H22" s="26">
        <v>41.91</v>
      </c>
      <c r="I22" s="24">
        <f t="shared" si="2"/>
        <v>21</v>
      </c>
      <c r="J22" s="26">
        <v>41.55</v>
      </c>
      <c r="K22" s="24">
        <f t="shared" si="3"/>
        <v>20</v>
      </c>
      <c r="L22" s="26">
        <v>40.94</v>
      </c>
      <c r="M22" s="24">
        <f t="shared" si="4"/>
        <v>17</v>
      </c>
      <c r="N22" s="22">
        <v>40.99</v>
      </c>
      <c r="O22" s="24">
        <f t="shared" si="5"/>
        <v>19</v>
      </c>
      <c r="P22" s="26">
        <v>41.22</v>
      </c>
      <c r="Q22" s="24">
        <f t="shared" si="6"/>
        <v>18</v>
      </c>
      <c r="R22" s="26">
        <v>41.69</v>
      </c>
      <c r="S22" s="24">
        <f t="shared" si="7"/>
        <v>18</v>
      </c>
      <c r="T22" s="26">
        <v>40.74</v>
      </c>
      <c r="U22" s="24">
        <f t="shared" si="8"/>
        <v>17</v>
      </c>
      <c r="V22" s="22">
        <v>41.13</v>
      </c>
      <c r="W22" s="24">
        <f t="shared" si="9"/>
        <v>18</v>
      </c>
      <c r="X22" s="26">
        <v>41.4</v>
      </c>
      <c r="Y22" s="24">
        <f t="shared" si="10"/>
        <v>18</v>
      </c>
      <c r="Z22" s="26">
        <v>40.94</v>
      </c>
      <c r="AA22" s="24">
        <f t="shared" si="11"/>
        <v>20</v>
      </c>
      <c r="AB22" s="18">
        <f t="shared" si="12"/>
        <v>41.212499999999999</v>
      </c>
    </row>
    <row r="23" spans="1:29" ht="30" customHeight="1" thickBot="1" x14ac:dyDescent="0.25">
      <c r="A23" s="12">
        <f ca="1">RANK(AB23,AB$5:OFFSET(AB$5,0,0,COUNTA(B$5:B$28)),1)</f>
        <v>19</v>
      </c>
      <c r="B23" s="20" t="s">
        <v>87</v>
      </c>
      <c r="C23" s="21">
        <v>7.5</v>
      </c>
      <c r="D23" s="22">
        <v>41.08</v>
      </c>
      <c r="E23" s="23">
        <f t="shared" si="0"/>
        <v>18</v>
      </c>
      <c r="F23" s="22">
        <v>41.81</v>
      </c>
      <c r="G23" s="24">
        <f t="shared" si="1"/>
        <v>19</v>
      </c>
      <c r="H23" s="26">
        <v>41.26</v>
      </c>
      <c r="I23" s="24">
        <f t="shared" si="2"/>
        <v>19</v>
      </c>
      <c r="J23" s="26">
        <v>41.3</v>
      </c>
      <c r="K23" s="24">
        <f t="shared" si="3"/>
        <v>18</v>
      </c>
      <c r="L23" s="26">
        <v>40.78</v>
      </c>
      <c r="M23" s="24">
        <f t="shared" si="4"/>
        <v>15</v>
      </c>
      <c r="N23" s="22">
        <v>41.08</v>
      </c>
      <c r="O23" s="24">
        <f t="shared" si="5"/>
        <v>20</v>
      </c>
      <c r="P23" s="26">
        <v>41.42</v>
      </c>
      <c r="Q23" s="24">
        <f t="shared" si="6"/>
        <v>20</v>
      </c>
      <c r="R23" s="26">
        <v>41.82</v>
      </c>
      <c r="S23" s="24">
        <f t="shared" si="7"/>
        <v>19</v>
      </c>
      <c r="T23" s="26">
        <v>41.46</v>
      </c>
      <c r="U23" s="24">
        <f t="shared" si="8"/>
        <v>21</v>
      </c>
      <c r="V23" s="22">
        <v>41.23</v>
      </c>
      <c r="W23" s="24">
        <f t="shared" si="9"/>
        <v>19</v>
      </c>
      <c r="X23" s="26">
        <v>41.27</v>
      </c>
      <c r="Y23" s="24">
        <f t="shared" si="10"/>
        <v>17</v>
      </c>
      <c r="Z23" s="26">
        <v>40.520000000000003</v>
      </c>
      <c r="AA23" s="43">
        <f t="shared" si="11"/>
        <v>17</v>
      </c>
      <c r="AB23" s="18">
        <f t="shared" si="12"/>
        <v>41.252499999999998</v>
      </c>
    </row>
    <row r="24" spans="1:29" ht="30" customHeight="1" thickBot="1" x14ac:dyDescent="0.25">
      <c r="A24" s="12">
        <f ca="1">RANK(AB24,AB$5:OFFSET(AB$5,0,0,COUNTA(B$5:B$28)),1)</f>
        <v>20</v>
      </c>
      <c r="B24" s="20" t="s">
        <v>91</v>
      </c>
      <c r="C24" s="21" t="s">
        <v>7</v>
      </c>
      <c r="D24" s="22">
        <v>41.26</v>
      </c>
      <c r="E24" s="44">
        <f t="shared" si="0"/>
        <v>19</v>
      </c>
      <c r="F24" s="22">
        <v>41.88</v>
      </c>
      <c r="G24" s="24">
        <f t="shared" si="1"/>
        <v>21</v>
      </c>
      <c r="H24" s="26">
        <v>41.91</v>
      </c>
      <c r="I24" s="24">
        <f t="shared" si="2"/>
        <v>21</v>
      </c>
      <c r="J24" s="26">
        <v>41.35</v>
      </c>
      <c r="K24" s="24">
        <f t="shared" si="3"/>
        <v>19</v>
      </c>
      <c r="L24" s="26">
        <v>41.04</v>
      </c>
      <c r="M24" s="24">
        <f t="shared" si="4"/>
        <v>20</v>
      </c>
      <c r="N24" s="22">
        <v>41.51</v>
      </c>
      <c r="O24" s="24">
        <f t="shared" si="5"/>
        <v>21</v>
      </c>
      <c r="P24" s="26">
        <v>41.34</v>
      </c>
      <c r="Q24" s="24">
        <f t="shared" si="6"/>
        <v>19</v>
      </c>
      <c r="R24" s="26">
        <v>42.31</v>
      </c>
      <c r="S24" s="24">
        <f t="shared" si="7"/>
        <v>20</v>
      </c>
      <c r="T24" s="26">
        <v>41.14</v>
      </c>
      <c r="U24" s="24">
        <f t="shared" si="8"/>
        <v>19</v>
      </c>
      <c r="V24" s="22">
        <v>41.34</v>
      </c>
      <c r="W24" s="24">
        <f t="shared" si="9"/>
        <v>21</v>
      </c>
      <c r="X24" s="26">
        <v>41.73</v>
      </c>
      <c r="Y24" s="24">
        <f t="shared" si="10"/>
        <v>21</v>
      </c>
      <c r="Z24" s="26">
        <v>40.340000000000003</v>
      </c>
      <c r="AA24" s="24">
        <f t="shared" si="11"/>
        <v>13</v>
      </c>
      <c r="AB24" s="18">
        <f t="shared" si="12"/>
        <v>41.429166666666667</v>
      </c>
    </row>
    <row r="25" spans="1:29" ht="30" customHeight="1" thickBot="1" x14ac:dyDescent="0.25">
      <c r="A25" s="12">
        <f ca="1">RANK(AB25,AB$5:OFFSET(AB$5,0,0,COUNTA(B$5:B$28)),1)</f>
        <v>21</v>
      </c>
      <c r="B25" s="20" t="s">
        <v>94</v>
      </c>
      <c r="C25" s="21" t="s">
        <v>7</v>
      </c>
      <c r="D25" s="22">
        <v>41.92</v>
      </c>
      <c r="E25" s="23">
        <f t="shared" si="0"/>
        <v>21</v>
      </c>
      <c r="F25" s="22">
        <v>41.72</v>
      </c>
      <c r="G25" s="24">
        <f t="shared" si="1"/>
        <v>17</v>
      </c>
      <c r="H25" s="26">
        <v>40.98</v>
      </c>
      <c r="I25" s="43">
        <f t="shared" si="2"/>
        <v>17</v>
      </c>
      <c r="J25" s="26">
        <v>41.6</v>
      </c>
      <c r="K25" s="24">
        <f t="shared" si="3"/>
        <v>21</v>
      </c>
      <c r="L25" s="26">
        <v>41.57</v>
      </c>
      <c r="M25" s="24">
        <f t="shared" si="4"/>
        <v>21</v>
      </c>
      <c r="N25" s="22">
        <v>40.96</v>
      </c>
      <c r="O25" s="24">
        <f t="shared" si="5"/>
        <v>18</v>
      </c>
      <c r="P25" s="26">
        <v>41.46</v>
      </c>
      <c r="Q25" s="24">
        <f t="shared" si="6"/>
        <v>21</v>
      </c>
      <c r="R25" s="26">
        <v>42.63</v>
      </c>
      <c r="S25" s="24">
        <f t="shared" si="7"/>
        <v>21</v>
      </c>
      <c r="T25" s="26">
        <v>41.13</v>
      </c>
      <c r="U25" s="24">
        <f t="shared" si="8"/>
        <v>18</v>
      </c>
      <c r="V25" s="22">
        <v>41.31</v>
      </c>
      <c r="W25" s="24">
        <f t="shared" si="9"/>
        <v>20</v>
      </c>
      <c r="X25" s="26">
        <v>41.65</v>
      </c>
      <c r="Y25" s="24">
        <f t="shared" si="10"/>
        <v>20</v>
      </c>
      <c r="Z25" s="26">
        <v>40.97</v>
      </c>
      <c r="AA25" s="24">
        <f t="shared" si="11"/>
        <v>21</v>
      </c>
      <c r="AB25" s="18">
        <f t="shared" si="12"/>
        <v>41.491666666666667</v>
      </c>
    </row>
    <row r="26" spans="1:29" ht="30" customHeight="1" thickBot="1" x14ac:dyDescent="0.25">
      <c r="A26" s="12">
        <f ca="1">RANK(AB26,AB$5:OFFSET(AB$5,0,0,COUNTA(B$5:B$28)),1)</f>
        <v>22</v>
      </c>
      <c r="B26" s="20" t="s">
        <v>96</v>
      </c>
      <c r="C26" s="21" t="s">
        <v>7</v>
      </c>
      <c r="D26" s="22">
        <v>43.23</v>
      </c>
      <c r="E26" s="23">
        <f t="shared" si="0"/>
        <v>22</v>
      </c>
      <c r="F26" s="22">
        <v>43.77</v>
      </c>
      <c r="G26" s="24">
        <f t="shared" si="1"/>
        <v>22</v>
      </c>
      <c r="H26" s="26">
        <v>41.82</v>
      </c>
      <c r="I26" s="24">
        <f t="shared" si="2"/>
        <v>20</v>
      </c>
      <c r="J26" s="26">
        <v>42.02</v>
      </c>
      <c r="K26" s="24">
        <f t="shared" si="3"/>
        <v>22</v>
      </c>
      <c r="L26" s="26">
        <v>42.31</v>
      </c>
      <c r="M26" s="24">
        <f t="shared" si="4"/>
        <v>22</v>
      </c>
      <c r="N26" s="22">
        <v>42.01</v>
      </c>
      <c r="O26" s="24">
        <f t="shared" si="5"/>
        <v>22</v>
      </c>
      <c r="P26" s="26">
        <v>42.54</v>
      </c>
      <c r="Q26" s="24">
        <f t="shared" si="6"/>
        <v>22</v>
      </c>
      <c r="R26" s="26">
        <v>43.3</v>
      </c>
      <c r="S26" s="24">
        <f t="shared" si="7"/>
        <v>22</v>
      </c>
      <c r="T26" s="26">
        <v>42.25</v>
      </c>
      <c r="U26" s="24">
        <f t="shared" si="8"/>
        <v>22</v>
      </c>
      <c r="V26" s="22">
        <v>41.89</v>
      </c>
      <c r="W26" s="43">
        <f t="shared" si="9"/>
        <v>22</v>
      </c>
      <c r="X26" s="26">
        <v>42.93</v>
      </c>
      <c r="Y26" s="24">
        <f t="shared" si="10"/>
        <v>22</v>
      </c>
      <c r="Z26" s="26">
        <v>42.14</v>
      </c>
      <c r="AA26" s="24">
        <f t="shared" si="11"/>
        <v>22</v>
      </c>
      <c r="AB26" s="18">
        <f t="shared" si="12"/>
        <v>42.517499999999998</v>
      </c>
    </row>
    <row r="27" spans="1:29" ht="30" hidden="1" customHeight="1" thickBot="1" x14ac:dyDescent="0.25">
      <c r="A27" s="12" t="e">
        <f ca="1">RANK(AB27,AB$5:OFFSET(AB$5,0,0,COUNTA(B$5:B$28)),1)</f>
        <v>#DIV/0!</v>
      </c>
      <c r="B27" s="20"/>
      <c r="C27" s="28"/>
      <c r="D27" s="22"/>
      <c r="E27" s="23" t="e">
        <f>RANK(D27,D$5:D$28,1)</f>
        <v>#N/A</v>
      </c>
      <c r="F27" s="22"/>
      <c r="G27" s="24" t="e">
        <f>RANK(F27,F$5:F$28,1)</f>
        <v>#N/A</v>
      </c>
      <c r="H27" s="26"/>
      <c r="I27" s="24" t="e">
        <f>RANK(H27,H$5:H$28,1)</f>
        <v>#N/A</v>
      </c>
      <c r="J27" s="26"/>
      <c r="K27" s="24" t="e">
        <f>RANK(J27,J$5:J$28,1)</f>
        <v>#N/A</v>
      </c>
      <c r="L27" s="26"/>
      <c r="M27" s="24" t="e">
        <f>RANK(L27,L$5:L$28,1)</f>
        <v>#N/A</v>
      </c>
      <c r="N27" s="22"/>
      <c r="O27" s="24" t="e">
        <f>RANK(N27,N$5:N$28,1)</f>
        <v>#N/A</v>
      </c>
      <c r="P27" s="26"/>
      <c r="Q27" s="24" t="e">
        <f>RANK(P27,P$5:P$28,1)</f>
        <v>#N/A</v>
      </c>
      <c r="R27" s="26"/>
      <c r="S27" s="24" t="e">
        <f>RANK(R27,R$5:R$28,1)</f>
        <v>#N/A</v>
      </c>
      <c r="T27" s="26"/>
      <c r="U27" s="24" t="e">
        <f>RANK(T27,T$5:T$28,1)</f>
        <v>#N/A</v>
      </c>
      <c r="V27" s="22"/>
      <c r="W27" s="24" t="e">
        <f>RANK(V27,V$5:V$28,1)</f>
        <v>#N/A</v>
      </c>
      <c r="X27" s="26"/>
      <c r="Y27" s="24" t="e">
        <f>RANK(X27,X$5:X$28,1)</f>
        <v>#N/A</v>
      </c>
      <c r="Z27" s="26"/>
      <c r="AA27" s="24" t="e">
        <f>RANK(Z27,Z$5:Z$28,1)</f>
        <v>#N/A</v>
      </c>
      <c r="AB27" s="18" t="e">
        <f>AVERAGEIF(D27:AA27,"&gt;25")</f>
        <v>#DIV/0!</v>
      </c>
    </row>
    <row r="28" spans="1:29" ht="30" hidden="1" customHeight="1" thickBot="1" x14ac:dyDescent="0.25">
      <c r="A28" s="12" t="e">
        <f ca="1">RANK(AB28,AB$5:OFFSET(AB$5,0,0,COUNTA(B$5:B$28)),1)</f>
        <v>#DIV/0!</v>
      </c>
      <c r="B28" s="30"/>
      <c r="C28" s="31"/>
      <c r="D28" s="32"/>
      <c r="E28" s="33" t="e">
        <f>RANK(D28,D$5:D$28,1)</f>
        <v>#N/A</v>
      </c>
      <c r="F28" s="34"/>
      <c r="G28" s="35" t="e">
        <f>RANK(F28,F$5:F$28,1)</f>
        <v>#N/A</v>
      </c>
      <c r="H28" s="36"/>
      <c r="I28" s="35" t="e">
        <f>RANK(H28,H$5:H$28,1)</f>
        <v>#N/A</v>
      </c>
      <c r="J28" s="36"/>
      <c r="K28" s="35" t="e">
        <f>RANK(J28,J$5:J$28,1)</f>
        <v>#N/A</v>
      </c>
      <c r="L28" s="36"/>
      <c r="M28" s="35" t="e">
        <f>RANK(L28,L$5:L$28,1)</f>
        <v>#N/A</v>
      </c>
      <c r="N28" s="34"/>
      <c r="O28" s="35" t="e">
        <f>RANK(N28,N$5:N$28,1)</f>
        <v>#N/A</v>
      </c>
      <c r="P28" s="36"/>
      <c r="Q28" s="35" t="e">
        <f>RANK(P28,P$5:P$28,1)</f>
        <v>#N/A</v>
      </c>
      <c r="R28" s="36"/>
      <c r="S28" s="35" t="e">
        <f>RANK(R28,R$5:R$28,1)</f>
        <v>#N/A</v>
      </c>
      <c r="T28" s="36"/>
      <c r="U28" s="35" t="e">
        <f>RANK(T28,T$5:T$28,1)</f>
        <v>#N/A</v>
      </c>
      <c r="V28" s="34"/>
      <c r="W28" s="35" t="e">
        <f>RANK(V28,V$5:V$28,1)</f>
        <v>#N/A</v>
      </c>
      <c r="X28" s="36"/>
      <c r="Y28" s="35" t="e">
        <f>RANK(X28,X$5:X$28,1)</f>
        <v>#N/A</v>
      </c>
      <c r="Z28" s="36"/>
      <c r="AA28" s="35" t="e">
        <f>RANK(Z28,Z$5:Z$28,1)</f>
        <v>#N/A</v>
      </c>
      <c r="AB28" s="18" t="e">
        <f>AVERAGEIF(D28:AA28,"&gt;25")</f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40.096000000000004</v>
      </c>
      <c r="E29" s="39">
        <f ca="1">RANK(D29,$D30:$O30,1)</f>
        <v>7</v>
      </c>
      <c r="F29" s="38">
        <f ca="1">AVERAGEIF(OFFSET(F5,0,0,$C29), "&gt;25")</f>
        <v>40.541999999999994</v>
      </c>
      <c r="G29" s="39">
        <f ca="1">RANK(F29,$D30:$O30,1)</f>
        <v>12</v>
      </c>
      <c r="H29" s="40">
        <f ca="1">AVERAGEIF(OFFSET(H5,0,0,$C29), "&gt;25")</f>
        <v>40.091999999999999</v>
      </c>
      <c r="I29" s="39">
        <f ca="1">RANK(H29,$D30:$O30,1)</f>
        <v>6</v>
      </c>
      <c r="J29" s="38">
        <f ca="1">AVERAGEIF(OFFSET(J5,0,0,$C29), "&gt;25")</f>
        <v>40.278000000000006</v>
      </c>
      <c r="K29" s="39">
        <f ca="1">RANK(J29,$D30:$O30,1)</f>
        <v>10</v>
      </c>
      <c r="L29" s="40">
        <f ca="1">AVERAGEIF(OFFSET(L5,0,0,$C29), "&gt;25")</f>
        <v>40.003999999999998</v>
      </c>
      <c r="M29" s="39">
        <f ca="1">RANK(L29,$D30:$O30,1)</f>
        <v>4</v>
      </c>
      <c r="N29" s="38">
        <f ca="1">AVERAGEIF(OFFSET(N5,0,0,$C29), "&gt;25")</f>
        <v>39.946000000000005</v>
      </c>
      <c r="O29" s="39">
        <f ca="1">RANK(N29,$D30:$O30,1)</f>
        <v>2</v>
      </c>
      <c r="P29" s="40">
        <f ca="1">AVERAGEIF(OFFSET(P5,0,0,$C29), "&gt;25")</f>
        <v>40.113999999999997</v>
      </c>
      <c r="Q29" s="39">
        <f ca="1">RANK(P29,$D30:$O30,1)</f>
        <v>8</v>
      </c>
      <c r="R29" s="38">
        <f ca="1">AVERAGEIF(OFFSET(R5,0,0,$C29), "&gt;25")</f>
        <v>40.347999999999999</v>
      </c>
      <c r="S29" s="39">
        <f ca="1">RANK(R29,$D30:$O30,1)</f>
        <v>11</v>
      </c>
      <c r="T29" s="40">
        <f ca="1">AVERAGEIF(OFFSET(T5,0,0,$C29), "&gt;25")</f>
        <v>40.07</v>
      </c>
      <c r="U29" s="39">
        <f ca="1">RANK(T29,$D30:$O30,1)</f>
        <v>5</v>
      </c>
      <c r="V29" s="38">
        <f ca="1">AVERAGEIF(OFFSET(V5,0,0,$C29), "&gt;25")</f>
        <v>39.996000000000002</v>
      </c>
      <c r="W29" s="39">
        <f ca="1">RANK(V29,$D30:$O30,1)</f>
        <v>3</v>
      </c>
      <c r="X29" s="38">
        <f ca="1">AVERAGEIF(OFFSET(X5,0,0,$C29), "&gt;25")</f>
        <v>40.226000000000006</v>
      </c>
      <c r="Y29" s="39">
        <f ca="1">RANK(X29,$D30:$O30,1)</f>
        <v>9</v>
      </c>
      <c r="Z29" s="38">
        <f ca="1">AVERAGEIF(OFFSET(Z5,0,0,$C29), "&gt;25")</f>
        <v>39.802</v>
      </c>
      <c r="AA29" s="39">
        <f ca="1">RANK(Z29,$D30:$O30,1)</f>
        <v>1</v>
      </c>
      <c r="AB29" s="41">
        <f>AVERAGEIF(AB5:AB28, "&gt;25")</f>
        <v>40.70901515151516</v>
      </c>
    </row>
    <row r="30" spans="1:29" ht="30" customHeight="1" x14ac:dyDescent="0.2">
      <c r="D30" s="42">
        <f ca="1">OFFSET($D$29,0,(COLUMN()-4)*2 )</f>
        <v>40.096000000000004</v>
      </c>
      <c r="E30" s="42">
        <f t="shared" ref="E30:O30" ca="1" si="13">OFFSET($D$29,0,(COLUMN()-4)*2 )</f>
        <v>40.541999999999994</v>
      </c>
      <c r="F30" s="42">
        <f t="shared" ca="1" si="13"/>
        <v>40.091999999999999</v>
      </c>
      <c r="G30" s="42">
        <f t="shared" ca="1" si="13"/>
        <v>40.278000000000006</v>
      </c>
      <c r="H30" s="42">
        <f t="shared" ca="1" si="13"/>
        <v>40.003999999999998</v>
      </c>
      <c r="I30" s="42">
        <f t="shared" ca="1" si="13"/>
        <v>39.946000000000005</v>
      </c>
      <c r="J30" s="42">
        <f t="shared" ca="1" si="13"/>
        <v>40.113999999999997</v>
      </c>
      <c r="K30" s="42">
        <f t="shared" ca="1" si="13"/>
        <v>40.347999999999999</v>
      </c>
      <c r="L30" s="42">
        <f t="shared" ca="1" si="13"/>
        <v>40.07</v>
      </c>
      <c r="M30" s="42">
        <f t="shared" ca="1" si="13"/>
        <v>39.996000000000002</v>
      </c>
      <c r="N30" s="42">
        <f t="shared" ca="1" si="13"/>
        <v>40.226000000000006</v>
      </c>
      <c r="O30" s="42">
        <f t="shared" ca="1" si="13"/>
        <v>39.802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26">
    <sortCondition ref="AB5:AB2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F31"/>
  <sheetViews>
    <sheetView zoomScale="60" zoomScaleNormal="60" workbookViewId="0">
      <selection activeCell="J6" sqref="J6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8</v>
      </c>
      <c r="O4" s="9" t="s">
        <v>4</v>
      </c>
      <c r="P4" s="46">
        <v>9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24</v>
      </c>
      <c r="C5" s="14">
        <v>5</v>
      </c>
      <c r="D5" s="15">
        <v>64.63</v>
      </c>
      <c r="E5" s="12">
        <f t="shared" ref="E5:E17" si="0">RANK(D5,D$5:D$28,1)</f>
        <v>1</v>
      </c>
      <c r="F5" s="15">
        <v>64.25</v>
      </c>
      <c r="G5" s="16">
        <f t="shared" ref="G5:G17" si="1">RANK(F5,F$5:F$28,1)</f>
        <v>1</v>
      </c>
      <c r="H5" s="17">
        <v>64.7</v>
      </c>
      <c r="I5" s="16">
        <f t="shared" ref="I5:I17" si="2">RANK(H5,H$5:H$28,1)</f>
        <v>1</v>
      </c>
      <c r="J5" s="50">
        <v>65.040000000000006</v>
      </c>
      <c r="K5" s="16">
        <f t="shared" ref="K5:K17" si="3">RANK(J5,J$5:J$28,1)</f>
        <v>1</v>
      </c>
      <c r="L5" s="17">
        <v>66.900000000000006</v>
      </c>
      <c r="M5" s="16">
        <f t="shared" ref="M5:M17" si="4">RANK(L5,L$5:L$28,1)</f>
        <v>4</v>
      </c>
      <c r="N5" s="15">
        <v>68.930000000000007</v>
      </c>
      <c r="O5" s="16">
        <f t="shared" ref="O5:O17" si="5">RANK(N5,N$5:N$28,1)</f>
        <v>6</v>
      </c>
      <c r="P5" s="17">
        <v>67.67</v>
      </c>
      <c r="Q5" s="16">
        <f t="shared" ref="Q5:Q17" si="6">RANK(P5,P$5:P$28,1)</f>
        <v>5</v>
      </c>
      <c r="R5" s="17">
        <v>67.86</v>
      </c>
      <c r="S5" s="16">
        <f t="shared" ref="S5:S17" si="7">RANK(R5,R$5:R$28,1)</f>
        <v>3</v>
      </c>
      <c r="T5" s="17">
        <v>66.09</v>
      </c>
      <c r="U5" s="16">
        <f>RANK(T5,T$5:T$28,1)</f>
        <v>1</v>
      </c>
      <c r="V5" s="15">
        <v>66.81</v>
      </c>
      <c r="W5" s="16">
        <f t="shared" ref="W5:W17" si="8">RANK(V5,V$5:V$28,1)</f>
        <v>3</v>
      </c>
      <c r="X5" s="17">
        <v>66.25</v>
      </c>
      <c r="Y5" s="16">
        <f t="shared" ref="Y5:Y17" si="9">RANK(X5,X$5:X$28,1)</f>
        <v>4</v>
      </c>
      <c r="Z5" s="17">
        <v>65.67</v>
      </c>
      <c r="AA5" s="16">
        <f t="shared" ref="AA5:AA17" si="10">RANK(Z5,Z$5:Z$28,1)</f>
        <v>2</v>
      </c>
      <c r="AB5" s="18">
        <f t="shared" ref="AB5:AB17" si="11">AVERAGEIF(D5:AA5,"&gt;25")</f>
        <v>66.233333333333334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36</v>
      </c>
      <c r="C6" s="21">
        <v>5</v>
      </c>
      <c r="D6" s="22">
        <v>66.31</v>
      </c>
      <c r="E6" s="23">
        <f t="shared" si="0"/>
        <v>4</v>
      </c>
      <c r="F6" s="22">
        <v>65.13</v>
      </c>
      <c r="G6" s="24">
        <f t="shared" si="1"/>
        <v>2</v>
      </c>
      <c r="H6" s="25">
        <v>65.22</v>
      </c>
      <c r="I6" s="24">
        <f t="shared" si="2"/>
        <v>2</v>
      </c>
      <c r="J6" s="26">
        <v>67.34</v>
      </c>
      <c r="K6" s="24">
        <f t="shared" si="3"/>
        <v>5</v>
      </c>
      <c r="L6" s="26">
        <v>68.63</v>
      </c>
      <c r="M6" s="24">
        <f t="shared" si="4"/>
        <v>7</v>
      </c>
      <c r="N6" s="22">
        <v>68.59</v>
      </c>
      <c r="O6" s="24">
        <f t="shared" si="5"/>
        <v>5</v>
      </c>
      <c r="P6" s="26">
        <v>67.56</v>
      </c>
      <c r="Q6" s="24">
        <f t="shared" si="6"/>
        <v>4</v>
      </c>
      <c r="R6" s="26">
        <v>67.31</v>
      </c>
      <c r="S6" s="24">
        <f t="shared" si="7"/>
        <v>2</v>
      </c>
      <c r="T6" s="26">
        <v>66.66</v>
      </c>
      <c r="U6" s="24">
        <f>RANK(T6,T$5:T$28,1)</f>
        <v>3</v>
      </c>
      <c r="V6" s="22">
        <v>66.34</v>
      </c>
      <c r="W6" s="24">
        <f t="shared" si="8"/>
        <v>1</v>
      </c>
      <c r="X6" s="26">
        <v>65.739999999999995</v>
      </c>
      <c r="Y6" s="24">
        <f t="shared" si="9"/>
        <v>1</v>
      </c>
      <c r="Z6" s="26">
        <v>65.81</v>
      </c>
      <c r="AA6" s="24">
        <f t="shared" si="10"/>
        <v>3</v>
      </c>
      <c r="AB6" s="18">
        <f t="shared" si="11"/>
        <v>66.720000000000013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14</v>
      </c>
      <c r="C7" s="21" t="s">
        <v>7</v>
      </c>
      <c r="D7" s="22">
        <v>65.7</v>
      </c>
      <c r="E7" s="23">
        <f t="shared" si="0"/>
        <v>2</v>
      </c>
      <c r="F7" s="22">
        <v>65.290000000000006</v>
      </c>
      <c r="G7" s="24">
        <f t="shared" si="1"/>
        <v>3</v>
      </c>
      <c r="H7" s="26">
        <v>66.19</v>
      </c>
      <c r="I7" s="24">
        <f t="shared" si="2"/>
        <v>4</v>
      </c>
      <c r="J7" s="26">
        <v>65.650000000000006</v>
      </c>
      <c r="K7" s="24">
        <f t="shared" si="3"/>
        <v>2</v>
      </c>
      <c r="L7" s="25">
        <v>64.540000000000006</v>
      </c>
      <c r="M7" s="24">
        <f t="shared" si="4"/>
        <v>1</v>
      </c>
      <c r="N7" s="22">
        <v>69.16</v>
      </c>
      <c r="O7" s="24">
        <f t="shared" si="5"/>
        <v>7</v>
      </c>
      <c r="P7" s="26">
        <v>68.39</v>
      </c>
      <c r="Q7" s="24">
        <f t="shared" si="6"/>
        <v>6</v>
      </c>
      <c r="R7" s="26">
        <v>69.400000000000006</v>
      </c>
      <c r="S7" s="24">
        <f t="shared" si="7"/>
        <v>6</v>
      </c>
      <c r="T7" s="26">
        <v>67.39</v>
      </c>
      <c r="U7" s="24">
        <f>RANK(T7,T$5:T$28,1)</f>
        <v>4</v>
      </c>
      <c r="V7" s="22">
        <v>68.41</v>
      </c>
      <c r="W7" s="24">
        <f t="shared" si="8"/>
        <v>6</v>
      </c>
      <c r="X7" s="26">
        <v>66.73</v>
      </c>
      <c r="Y7" s="24">
        <f t="shared" si="9"/>
        <v>5</v>
      </c>
      <c r="Z7" s="26">
        <v>66.28</v>
      </c>
      <c r="AA7" s="24">
        <f t="shared" si="10"/>
        <v>4</v>
      </c>
      <c r="AB7" s="18">
        <f t="shared" si="11"/>
        <v>66.927499999999995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95</v>
      </c>
      <c r="C8" s="21"/>
      <c r="D8" s="22">
        <v>67.760000000000005</v>
      </c>
      <c r="E8" s="23">
        <f t="shared" si="0"/>
        <v>6</v>
      </c>
      <c r="F8" s="22">
        <v>66.78</v>
      </c>
      <c r="G8" s="24">
        <f t="shared" si="1"/>
        <v>6</v>
      </c>
      <c r="H8" s="26">
        <v>66.040000000000006</v>
      </c>
      <c r="I8" s="24">
        <f t="shared" si="2"/>
        <v>3</v>
      </c>
      <c r="J8" s="26">
        <v>65.66</v>
      </c>
      <c r="K8" s="24">
        <f t="shared" si="3"/>
        <v>3</v>
      </c>
      <c r="L8" s="26">
        <v>65.290000000000006</v>
      </c>
      <c r="M8" s="24">
        <f t="shared" si="4"/>
        <v>3</v>
      </c>
      <c r="N8" s="22">
        <v>65.180000000000007</v>
      </c>
      <c r="O8" s="24">
        <f t="shared" si="5"/>
        <v>1</v>
      </c>
      <c r="P8" s="25">
        <v>65.86</v>
      </c>
      <c r="Q8" s="24">
        <f t="shared" si="6"/>
        <v>1</v>
      </c>
      <c r="R8" s="26">
        <v>70.8</v>
      </c>
      <c r="S8" s="24">
        <f t="shared" si="7"/>
        <v>11</v>
      </c>
      <c r="T8" s="26">
        <v>70.23</v>
      </c>
      <c r="U8" s="24">
        <f>RANK(T8,T$5:T$28,1)</f>
        <v>11</v>
      </c>
      <c r="V8" s="22">
        <v>69.12</v>
      </c>
      <c r="W8" s="24">
        <f t="shared" si="8"/>
        <v>9</v>
      </c>
      <c r="X8" s="26">
        <v>68.739999999999995</v>
      </c>
      <c r="Y8" s="24">
        <f t="shared" si="9"/>
        <v>9</v>
      </c>
      <c r="Z8" s="26">
        <v>67.83</v>
      </c>
      <c r="AA8" s="24">
        <f t="shared" si="10"/>
        <v>7</v>
      </c>
      <c r="AB8" s="18">
        <f t="shared" si="11"/>
        <v>67.440833333333345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25</v>
      </c>
      <c r="C9" s="21"/>
      <c r="D9" s="22">
        <v>65.86</v>
      </c>
      <c r="E9" s="23">
        <f t="shared" si="0"/>
        <v>3</v>
      </c>
      <c r="F9" s="22">
        <v>66.349999999999994</v>
      </c>
      <c r="G9" s="24">
        <f t="shared" si="1"/>
        <v>5</v>
      </c>
      <c r="H9" s="26">
        <v>66.209999999999994</v>
      </c>
      <c r="I9" s="24">
        <f t="shared" si="2"/>
        <v>5</v>
      </c>
      <c r="J9" s="26">
        <v>66.97</v>
      </c>
      <c r="K9" s="24">
        <f t="shared" si="3"/>
        <v>4</v>
      </c>
      <c r="L9" s="26">
        <v>65.08</v>
      </c>
      <c r="M9" s="24">
        <f t="shared" si="4"/>
        <v>2</v>
      </c>
      <c r="N9" s="27">
        <v>65.33</v>
      </c>
      <c r="O9" s="24">
        <f t="shared" si="5"/>
        <v>2</v>
      </c>
      <c r="P9" s="26">
        <v>70.540000000000006</v>
      </c>
      <c r="Q9" s="24">
        <f t="shared" si="6"/>
        <v>11</v>
      </c>
      <c r="R9" s="26">
        <v>70.41</v>
      </c>
      <c r="S9" s="24">
        <f t="shared" si="7"/>
        <v>10</v>
      </c>
      <c r="T9" s="26">
        <v>68.8</v>
      </c>
      <c r="U9" s="24">
        <v>1</v>
      </c>
      <c r="V9" s="22">
        <v>69.59</v>
      </c>
      <c r="W9" s="24">
        <f t="shared" si="8"/>
        <v>10</v>
      </c>
      <c r="X9" s="26">
        <v>67.55</v>
      </c>
      <c r="Y9" s="24">
        <f t="shared" si="9"/>
        <v>6</v>
      </c>
      <c r="Z9" s="26">
        <v>68.53</v>
      </c>
      <c r="AA9" s="24">
        <f t="shared" si="10"/>
        <v>8</v>
      </c>
      <c r="AB9" s="18">
        <f t="shared" si="11"/>
        <v>67.601666666666659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15</v>
      </c>
      <c r="C10" s="21"/>
      <c r="D10" s="22">
        <v>69.510000000000005</v>
      </c>
      <c r="E10" s="23">
        <f t="shared" si="0"/>
        <v>8</v>
      </c>
      <c r="F10" s="22">
        <v>70.45</v>
      </c>
      <c r="G10" s="24">
        <f t="shared" si="1"/>
        <v>8</v>
      </c>
      <c r="H10" s="26">
        <v>69.709999999999994</v>
      </c>
      <c r="I10" s="24">
        <f t="shared" si="2"/>
        <v>6</v>
      </c>
      <c r="J10" s="26">
        <v>68.489999999999995</v>
      </c>
      <c r="K10" s="24">
        <f t="shared" si="3"/>
        <v>6</v>
      </c>
      <c r="L10" s="26">
        <v>67.86</v>
      </c>
      <c r="M10" s="24">
        <f t="shared" si="4"/>
        <v>5</v>
      </c>
      <c r="N10" s="22">
        <v>67.88</v>
      </c>
      <c r="O10" s="24">
        <f t="shared" si="5"/>
        <v>3</v>
      </c>
      <c r="P10" s="26">
        <v>66.819999999999993</v>
      </c>
      <c r="Q10" s="24">
        <f t="shared" si="6"/>
        <v>2</v>
      </c>
      <c r="R10" s="26">
        <v>66.58</v>
      </c>
      <c r="S10" s="24">
        <f t="shared" si="7"/>
        <v>1</v>
      </c>
      <c r="T10" s="26">
        <v>66.22</v>
      </c>
      <c r="U10" s="24">
        <f t="shared" ref="U10:U17" si="12">RANK(T10,T$5:T$28,1)</f>
        <v>2</v>
      </c>
      <c r="V10" s="22">
        <v>66.56</v>
      </c>
      <c r="W10" s="24">
        <f t="shared" si="8"/>
        <v>2</v>
      </c>
      <c r="X10" s="26">
        <v>65.819999999999993</v>
      </c>
      <c r="Y10" s="24">
        <f t="shared" si="9"/>
        <v>2</v>
      </c>
      <c r="Z10" s="25">
        <v>65.459999999999994</v>
      </c>
      <c r="AA10" s="24">
        <f t="shared" si="10"/>
        <v>1</v>
      </c>
      <c r="AB10" s="18">
        <f t="shared" si="11"/>
        <v>67.613333333333344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34</v>
      </c>
      <c r="C11" s="21"/>
      <c r="D11" s="22">
        <v>67</v>
      </c>
      <c r="E11" s="23">
        <f t="shared" si="0"/>
        <v>5</v>
      </c>
      <c r="F11" s="27">
        <v>65.91</v>
      </c>
      <c r="G11" s="24">
        <f t="shared" si="1"/>
        <v>4</v>
      </c>
      <c r="H11" s="26">
        <v>70.5</v>
      </c>
      <c r="I11" s="24">
        <f t="shared" si="2"/>
        <v>8</v>
      </c>
      <c r="J11" s="26">
        <v>72.180000000000007</v>
      </c>
      <c r="K11" s="24">
        <f t="shared" si="3"/>
        <v>12</v>
      </c>
      <c r="L11" s="26">
        <v>71.73</v>
      </c>
      <c r="M11" s="24">
        <f t="shared" si="4"/>
        <v>12</v>
      </c>
      <c r="N11" s="22">
        <v>70.23</v>
      </c>
      <c r="O11" s="24">
        <f t="shared" si="5"/>
        <v>10</v>
      </c>
      <c r="P11" s="26">
        <v>69.209999999999994</v>
      </c>
      <c r="Q11" s="24">
        <f t="shared" si="6"/>
        <v>9</v>
      </c>
      <c r="R11" s="26">
        <v>69.760000000000005</v>
      </c>
      <c r="S11" s="24">
        <f t="shared" si="7"/>
        <v>7</v>
      </c>
      <c r="T11" s="26">
        <v>68.91</v>
      </c>
      <c r="U11" s="24">
        <f t="shared" si="12"/>
        <v>9</v>
      </c>
      <c r="V11" s="22">
        <v>67.78</v>
      </c>
      <c r="W11" s="24">
        <f t="shared" si="8"/>
        <v>4</v>
      </c>
      <c r="X11" s="26">
        <v>66.23</v>
      </c>
      <c r="Y11" s="24">
        <f t="shared" si="9"/>
        <v>3</v>
      </c>
      <c r="Z11" s="26">
        <v>66.95</v>
      </c>
      <c r="AA11" s="24">
        <f t="shared" si="10"/>
        <v>5</v>
      </c>
      <c r="AB11" s="18">
        <f t="shared" si="11"/>
        <v>68.865833333333342</v>
      </c>
      <c r="AC11" s="19"/>
    </row>
    <row r="12" spans="1:32" ht="30" customHeight="1" thickBot="1" x14ac:dyDescent="0.25">
      <c r="A12" s="12">
        <f ca="1">RANK(AB12,AB$5:OFFSET(AB$5,0,0,COUNTA(B$5:B$23)),1)</f>
        <v>8</v>
      </c>
      <c r="B12" s="20" t="s">
        <v>27</v>
      </c>
      <c r="C12" s="21" t="s">
        <v>7</v>
      </c>
      <c r="D12" s="27">
        <v>68.900000000000006</v>
      </c>
      <c r="E12" s="23">
        <f t="shared" si="0"/>
        <v>7</v>
      </c>
      <c r="F12" s="22">
        <v>71.03</v>
      </c>
      <c r="G12" s="24">
        <f t="shared" si="1"/>
        <v>9</v>
      </c>
      <c r="H12" s="26">
        <v>72.290000000000006</v>
      </c>
      <c r="I12" s="24">
        <f t="shared" si="2"/>
        <v>11</v>
      </c>
      <c r="J12" s="26">
        <v>71.39</v>
      </c>
      <c r="K12" s="24">
        <f t="shared" si="3"/>
        <v>9</v>
      </c>
      <c r="L12" s="26">
        <v>69.75</v>
      </c>
      <c r="M12" s="24">
        <f t="shared" si="4"/>
        <v>9</v>
      </c>
      <c r="N12" s="22">
        <v>69.760000000000005</v>
      </c>
      <c r="O12" s="24">
        <f t="shared" si="5"/>
        <v>8</v>
      </c>
      <c r="P12" s="26">
        <v>68.72</v>
      </c>
      <c r="Q12" s="24">
        <f t="shared" si="6"/>
        <v>8</v>
      </c>
      <c r="R12" s="26">
        <v>69.33</v>
      </c>
      <c r="S12" s="24">
        <f t="shared" si="7"/>
        <v>5</v>
      </c>
      <c r="T12" s="26">
        <v>68.290000000000006</v>
      </c>
      <c r="U12" s="24">
        <f t="shared" si="12"/>
        <v>6</v>
      </c>
      <c r="V12" s="22">
        <v>68.319999999999993</v>
      </c>
      <c r="W12" s="24">
        <f t="shared" si="8"/>
        <v>5</v>
      </c>
      <c r="X12" s="26">
        <v>67.790000000000006</v>
      </c>
      <c r="Y12" s="24">
        <f t="shared" si="9"/>
        <v>7</v>
      </c>
      <c r="Z12" s="26">
        <v>67.08</v>
      </c>
      <c r="AA12" s="24">
        <f t="shared" si="10"/>
        <v>6</v>
      </c>
      <c r="AB12" s="18">
        <f t="shared" si="11"/>
        <v>69.387500000000003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9</v>
      </c>
      <c r="B13" s="20" t="s">
        <v>88</v>
      </c>
      <c r="C13" s="21"/>
      <c r="D13" s="22">
        <v>69.81</v>
      </c>
      <c r="E13" s="23">
        <f t="shared" si="0"/>
        <v>9</v>
      </c>
      <c r="F13" s="22">
        <v>69.78</v>
      </c>
      <c r="G13" s="24">
        <f t="shared" si="1"/>
        <v>7</v>
      </c>
      <c r="H13" s="26">
        <v>71.290000000000006</v>
      </c>
      <c r="I13" s="24">
        <f t="shared" si="2"/>
        <v>10</v>
      </c>
      <c r="J13" s="26">
        <v>69.260000000000005</v>
      </c>
      <c r="K13" s="24">
        <f t="shared" si="3"/>
        <v>7</v>
      </c>
      <c r="L13" s="26">
        <v>68.37</v>
      </c>
      <c r="M13" s="24">
        <f t="shared" si="4"/>
        <v>6</v>
      </c>
      <c r="N13" s="22">
        <v>68.290000000000006</v>
      </c>
      <c r="O13" s="24">
        <f t="shared" si="5"/>
        <v>4</v>
      </c>
      <c r="P13" s="26">
        <v>67.260000000000005</v>
      </c>
      <c r="Q13" s="24">
        <f t="shared" si="6"/>
        <v>3</v>
      </c>
      <c r="R13" s="26">
        <v>69.760000000000005</v>
      </c>
      <c r="S13" s="24">
        <f t="shared" si="7"/>
        <v>7</v>
      </c>
      <c r="T13" s="25">
        <v>67.66</v>
      </c>
      <c r="U13" s="24">
        <f t="shared" si="12"/>
        <v>5</v>
      </c>
      <c r="V13" s="22">
        <v>76.16</v>
      </c>
      <c r="W13" s="24">
        <f t="shared" si="8"/>
        <v>13</v>
      </c>
      <c r="X13" s="26">
        <v>69.13</v>
      </c>
      <c r="Y13" s="24">
        <f t="shared" si="9"/>
        <v>10</v>
      </c>
      <c r="Z13" s="26">
        <v>73.23</v>
      </c>
      <c r="AA13" s="24">
        <f t="shared" si="10"/>
        <v>11</v>
      </c>
      <c r="AB13" s="18">
        <f t="shared" si="11"/>
        <v>70</v>
      </c>
      <c r="AC13" s="19"/>
    </row>
    <row r="14" spans="1:32" ht="30" customHeight="1" thickBot="1" x14ac:dyDescent="0.25">
      <c r="A14" s="12">
        <f ca="1">RANK(AB14,AB$5:OFFSET(AB$5,0,0,COUNTA(B$5:B$23)),1)</f>
        <v>10</v>
      </c>
      <c r="B14" s="20" t="s">
        <v>10</v>
      </c>
      <c r="C14" s="21"/>
      <c r="D14" s="22">
        <v>71.89</v>
      </c>
      <c r="E14" s="23">
        <f t="shared" si="0"/>
        <v>10</v>
      </c>
      <c r="F14" s="22">
        <v>71.180000000000007</v>
      </c>
      <c r="G14" s="24">
        <f t="shared" si="1"/>
        <v>10</v>
      </c>
      <c r="H14" s="26">
        <v>70.489999999999995</v>
      </c>
      <c r="I14" s="24">
        <f t="shared" si="2"/>
        <v>7</v>
      </c>
      <c r="J14" s="26">
        <v>70.09</v>
      </c>
      <c r="K14" s="24">
        <f t="shared" si="3"/>
        <v>8</v>
      </c>
      <c r="L14" s="26">
        <v>70.45</v>
      </c>
      <c r="M14" s="24">
        <f t="shared" si="4"/>
        <v>10</v>
      </c>
      <c r="N14" s="22">
        <v>70.53</v>
      </c>
      <c r="O14" s="24">
        <f t="shared" si="5"/>
        <v>11</v>
      </c>
      <c r="P14" s="26">
        <v>68.53</v>
      </c>
      <c r="Q14" s="24">
        <f t="shared" si="6"/>
        <v>7</v>
      </c>
      <c r="R14" s="25">
        <v>68.900000000000006</v>
      </c>
      <c r="S14" s="24">
        <f t="shared" si="7"/>
        <v>4</v>
      </c>
      <c r="T14" s="26">
        <v>72.17</v>
      </c>
      <c r="U14" s="24">
        <f t="shared" si="12"/>
        <v>12</v>
      </c>
      <c r="V14" s="22">
        <v>72.75</v>
      </c>
      <c r="W14" s="24">
        <f t="shared" si="8"/>
        <v>11</v>
      </c>
      <c r="X14" s="26">
        <v>73.25</v>
      </c>
      <c r="Y14" s="24">
        <f t="shared" si="9"/>
        <v>12</v>
      </c>
      <c r="Z14" s="26">
        <v>72.44</v>
      </c>
      <c r="AA14" s="24">
        <f t="shared" si="10"/>
        <v>9</v>
      </c>
      <c r="AB14" s="18">
        <f t="shared" si="11"/>
        <v>71.055833333333325</v>
      </c>
      <c r="AC14" s="19"/>
    </row>
    <row r="15" spans="1:32" ht="30" customHeight="1" thickBot="1" x14ac:dyDescent="0.25">
      <c r="A15" s="12">
        <f ca="1">RANK(AB15,AB$5:OFFSET(AB$5,0,0,COUNTA(B$5:B$23)),1)</f>
        <v>11</v>
      </c>
      <c r="B15" s="20" t="s">
        <v>87</v>
      </c>
      <c r="C15" s="21"/>
      <c r="D15" s="22">
        <v>71.989999999999995</v>
      </c>
      <c r="E15" s="23">
        <f t="shared" si="0"/>
        <v>11</v>
      </c>
      <c r="F15" s="22">
        <v>71.459999999999994</v>
      </c>
      <c r="G15" s="24">
        <f t="shared" si="1"/>
        <v>11</v>
      </c>
      <c r="H15" s="26">
        <v>70.89</v>
      </c>
      <c r="I15" s="24">
        <f t="shared" si="2"/>
        <v>9</v>
      </c>
      <c r="J15" s="26">
        <v>71.78</v>
      </c>
      <c r="K15" s="24">
        <f t="shared" si="3"/>
        <v>11</v>
      </c>
      <c r="L15" s="26">
        <v>69.61</v>
      </c>
      <c r="M15" s="24">
        <f t="shared" si="4"/>
        <v>8</v>
      </c>
      <c r="N15" s="22">
        <v>70.069999999999993</v>
      </c>
      <c r="O15" s="24">
        <f t="shared" si="5"/>
        <v>9</v>
      </c>
      <c r="P15" s="26">
        <v>69.290000000000006</v>
      </c>
      <c r="Q15" s="24">
        <f t="shared" si="6"/>
        <v>10</v>
      </c>
      <c r="R15" s="26">
        <v>69.959999999999994</v>
      </c>
      <c r="S15" s="24">
        <f t="shared" si="7"/>
        <v>9</v>
      </c>
      <c r="T15" s="26">
        <v>69.510000000000005</v>
      </c>
      <c r="U15" s="24">
        <f t="shared" si="12"/>
        <v>10</v>
      </c>
      <c r="V15" s="27">
        <v>68.81</v>
      </c>
      <c r="W15" s="24">
        <f t="shared" si="8"/>
        <v>8</v>
      </c>
      <c r="X15" s="26">
        <v>78.040000000000006</v>
      </c>
      <c r="Y15" s="24">
        <f t="shared" si="9"/>
        <v>13</v>
      </c>
      <c r="Z15" s="26">
        <v>72.75</v>
      </c>
      <c r="AA15" s="24">
        <f t="shared" si="10"/>
        <v>10</v>
      </c>
      <c r="AB15" s="18">
        <f t="shared" si="11"/>
        <v>71.180000000000007</v>
      </c>
      <c r="AC15" s="19"/>
    </row>
    <row r="16" spans="1:32" ht="30" customHeight="1" thickBot="1" x14ac:dyDescent="0.25">
      <c r="A16" s="12">
        <f ca="1">RANK(AB16,AB$5:OFFSET(AB$5,0,0,COUNTA(B$5:B$23)),1)</f>
        <v>12</v>
      </c>
      <c r="B16" s="20" t="s">
        <v>94</v>
      </c>
      <c r="C16" s="21"/>
      <c r="D16" s="22">
        <v>73.62</v>
      </c>
      <c r="E16" s="23">
        <f t="shared" si="0"/>
        <v>12</v>
      </c>
      <c r="F16" s="22">
        <v>72.45</v>
      </c>
      <c r="G16" s="24">
        <f t="shared" si="1"/>
        <v>12</v>
      </c>
      <c r="H16" s="26">
        <v>76.72</v>
      </c>
      <c r="I16" s="24">
        <f t="shared" si="2"/>
        <v>13</v>
      </c>
      <c r="J16" s="26">
        <v>71.72</v>
      </c>
      <c r="K16" s="24">
        <f t="shared" si="3"/>
        <v>10</v>
      </c>
      <c r="L16" s="26">
        <v>70.709999999999994</v>
      </c>
      <c r="M16" s="24">
        <f t="shared" si="4"/>
        <v>11</v>
      </c>
      <c r="N16" s="22">
        <v>71.010000000000005</v>
      </c>
      <c r="O16" s="24">
        <f t="shared" si="5"/>
        <v>12</v>
      </c>
      <c r="P16" s="26">
        <v>72.14</v>
      </c>
      <c r="Q16" s="24">
        <f t="shared" si="6"/>
        <v>13</v>
      </c>
      <c r="R16" s="26">
        <v>71.040000000000006</v>
      </c>
      <c r="S16" s="24">
        <f t="shared" si="7"/>
        <v>12</v>
      </c>
      <c r="T16" s="26">
        <v>68.63</v>
      </c>
      <c r="U16" s="24">
        <f t="shared" si="12"/>
        <v>7</v>
      </c>
      <c r="V16" s="22">
        <v>68.62</v>
      </c>
      <c r="W16" s="24">
        <f t="shared" si="8"/>
        <v>7</v>
      </c>
      <c r="X16" s="25">
        <v>68.459999999999994</v>
      </c>
      <c r="Y16" s="24">
        <f t="shared" si="9"/>
        <v>8</v>
      </c>
      <c r="Z16" s="26">
        <v>77.180000000000007</v>
      </c>
      <c r="AA16" s="24">
        <f t="shared" si="10"/>
        <v>13</v>
      </c>
      <c r="AB16" s="18">
        <f t="shared" si="11"/>
        <v>71.858333333333334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43</v>
      </c>
      <c r="C17" s="21"/>
      <c r="D17" s="22">
        <v>82.87</v>
      </c>
      <c r="E17" s="23">
        <f t="shared" si="0"/>
        <v>13</v>
      </c>
      <c r="F17" s="22">
        <v>75.02</v>
      </c>
      <c r="G17" s="24">
        <f t="shared" si="1"/>
        <v>13</v>
      </c>
      <c r="H17" s="26">
        <v>75</v>
      </c>
      <c r="I17" s="24">
        <f t="shared" si="2"/>
        <v>12</v>
      </c>
      <c r="J17" s="26">
        <v>75.25</v>
      </c>
      <c r="K17" s="24">
        <f t="shared" si="3"/>
        <v>13</v>
      </c>
      <c r="L17" s="26">
        <v>73.16</v>
      </c>
      <c r="M17" s="24">
        <f t="shared" si="4"/>
        <v>13</v>
      </c>
      <c r="N17" s="22">
        <v>73.17</v>
      </c>
      <c r="O17" s="24">
        <f t="shared" si="5"/>
        <v>13</v>
      </c>
      <c r="P17" s="26">
        <v>70.86</v>
      </c>
      <c r="Q17" s="24">
        <f t="shared" si="6"/>
        <v>12</v>
      </c>
      <c r="R17" s="26">
        <v>72.709999999999994</v>
      </c>
      <c r="S17" s="24">
        <f t="shared" si="7"/>
        <v>13</v>
      </c>
      <c r="T17" s="26">
        <v>73.14</v>
      </c>
      <c r="U17" s="24">
        <f t="shared" si="12"/>
        <v>13</v>
      </c>
      <c r="V17" s="22">
        <v>73.31</v>
      </c>
      <c r="W17" s="24">
        <f t="shared" si="8"/>
        <v>12</v>
      </c>
      <c r="X17" s="26">
        <v>71.41</v>
      </c>
      <c r="Y17" s="24">
        <f t="shared" si="9"/>
        <v>11</v>
      </c>
      <c r="Z17" s="26">
        <v>73.3</v>
      </c>
      <c r="AA17" s="43">
        <f t="shared" si="10"/>
        <v>12</v>
      </c>
      <c r="AB17" s="18">
        <f t="shared" si="11"/>
        <v>74.099999999999994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ref="E18:E28" si="13">RANK(D18,D$5:D$28,1)</f>
        <v>#N/A</v>
      </c>
      <c r="F18" s="22"/>
      <c r="G18" s="24" t="e">
        <f t="shared" ref="G18:G28" si="14">RANK(F18,F$5:F$28,1)</f>
        <v>#N/A</v>
      </c>
      <c r="H18" s="26"/>
      <c r="I18" s="24" t="e">
        <f t="shared" ref="I18:I28" si="15">RANK(H18,H$5:H$28,1)</f>
        <v>#N/A</v>
      </c>
      <c r="J18" s="26"/>
      <c r="K18" s="24" t="e">
        <f t="shared" ref="K18:K28" si="16">RANK(J18,J$5:J$28,1)</f>
        <v>#N/A</v>
      </c>
      <c r="L18" s="26"/>
      <c r="M18" s="24" t="e">
        <f t="shared" ref="M18:M28" si="17">RANK(L18,L$5:L$28,1)</f>
        <v>#N/A</v>
      </c>
      <c r="N18" s="22"/>
      <c r="O18" s="24" t="e">
        <f t="shared" ref="O18:O28" si="18">RANK(N18,N$5:N$28,1)</f>
        <v>#N/A</v>
      </c>
      <c r="P18" s="26"/>
      <c r="Q18" s="24" t="e">
        <f t="shared" ref="Q18:Q28" si="19">RANK(P18,P$5:P$28,1)</f>
        <v>#N/A</v>
      </c>
      <c r="R18" s="26"/>
      <c r="S18" s="24" t="e">
        <f t="shared" ref="S18:S28" si="20">RANK(R18,R$5:R$28,1)</f>
        <v>#N/A</v>
      </c>
      <c r="T18" s="26"/>
      <c r="U18" s="24" t="e">
        <f t="shared" ref="U18:U28" si="21">RANK(T18,T$5:T$28,1)</f>
        <v>#N/A</v>
      </c>
      <c r="V18" s="22"/>
      <c r="W18" s="24" t="e">
        <f t="shared" ref="W18:W28" si="22">RANK(V18,V$5:V$28,1)</f>
        <v>#N/A</v>
      </c>
      <c r="X18" s="26"/>
      <c r="Y18" s="24" t="e">
        <f t="shared" ref="Y18:Y28" si="23">RANK(X18,X$5:X$28,1)</f>
        <v>#N/A</v>
      </c>
      <c r="Z18" s="26"/>
      <c r="AA18" s="24" t="e">
        <f t="shared" ref="AA18:AA28" si="24">RANK(Z18,Z$5:Z$28,1)</f>
        <v>#N/A</v>
      </c>
      <c r="AB18" s="18" t="e">
        <f t="shared" ref="AB18:AB28" si="25">AVERAGEIF(D18:AA18,"&gt;25")</f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66.051999999999992</v>
      </c>
      <c r="E29" s="39">
        <f ca="1">RANK(D29,$D30:$O30,1)</f>
        <v>3</v>
      </c>
      <c r="F29" s="38">
        <f ca="1">AVERAGEIF(OFFSET(F5,0,0,$C29), "&gt;25")</f>
        <v>65.560000000000016</v>
      </c>
      <c r="G29" s="39">
        <f ca="1">RANK(F29,$D30:$O30,1)</f>
        <v>1</v>
      </c>
      <c r="H29" s="40">
        <f ca="1">AVERAGEIF(OFFSET(H5,0,0,$C29), "&gt;25")</f>
        <v>65.671999999999997</v>
      </c>
      <c r="I29" s="39">
        <f ca="1">RANK(H29,$D30:$O30,1)</f>
        <v>2</v>
      </c>
      <c r="J29" s="38">
        <f ca="1">AVERAGEIF(OFFSET(J5,0,0,$C29), "&gt;25")</f>
        <v>66.131999999999991</v>
      </c>
      <c r="K29" s="39">
        <f ca="1">RANK(J29,$D30:$O30,1)</f>
        <v>5</v>
      </c>
      <c r="L29" s="40">
        <f ca="1">AVERAGEIF(OFFSET(L5,0,0,$C29), "&gt;25")</f>
        <v>66.087999999999994</v>
      </c>
      <c r="M29" s="39">
        <f ca="1">RANK(L29,$D30:$O30,1)</f>
        <v>4</v>
      </c>
      <c r="N29" s="38">
        <f ca="1">AVERAGEIF(OFFSET(N5,0,0,$C29), "&gt;25")</f>
        <v>67.438000000000002</v>
      </c>
      <c r="O29" s="39">
        <f ca="1">RANK(N29,$D30:$O30,1)</f>
        <v>8</v>
      </c>
      <c r="P29" s="40">
        <f ca="1">AVERAGEIF(OFFSET(P5,0,0,$C29), "&gt;25")</f>
        <v>68.004000000000005</v>
      </c>
      <c r="Q29" s="39">
        <f ca="1">RANK(P29,$D30:$O30,1)</f>
        <v>10</v>
      </c>
      <c r="R29" s="38">
        <f ca="1">AVERAGEIF(OFFSET(R5,0,0,$C29), "&gt;25")</f>
        <v>69.155999999999992</v>
      </c>
      <c r="S29" s="39">
        <f ca="1">RANK(R29,$D30:$O30,1)</f>
        <v>12</v>
      </c>
      <c r="T29" s="40">
        <f ca="1">AVERAGEIF(OFFSET(T5,0,0,$C29), "&gt;25")</f>
        <v>67.834000000000003</v>
      </c>
      <c r="U29" s="39">
        <f ca="1">RANK(T29,$D30:$O30,1)</f>
        <v>9</v>
      </c>
      <c r="V29" s="38">
        <f ca="1">AVERAGEIF(OFFSET(V5,0,0,$C29), "&gt;25")</f>
        <v>68.054000000000002</v>
      </c>
      <c r="W29" s="39">
        <f ca="1">RANK(V29,$D30:$O30,1)</f>
        <v>11</v>
      </c>
      <c r="X29" s="38">
        <f ca="1">AVERAGEIF(OFFSET(X5,0,0,$C29), "&gt;25")</f>
        <v>67.00200000000001</v>
      </c>
      <c r="Y29" s="39">
        <f ca="1">RANK(X29,$D30:$O30,1)</f>
        <v>7</v>
      </c>
      <c r="Z29" s="38">
        <f ca="1">AVERAGEIF(OFFSET(Z5,0,0,$C29), "&gt;25")</f>
        <v>66.823999999999998</v>
      </c>
      <c r="AA29" s="39">
        <f ca="1">RANK(Z29,$D30:$O30,1)</f>
        <v>6</v>
      </c>
      <c r="AB29" s="41">
        <f>AVERAGEIF(AB5:AB28, "&gt;25")</f>
        <v>69.15262820512821</v>
      </c>
    </row>
    <row r="30" spans="1:29" ht="30" customHeight="1" x14ac:dyDescent="0.2">
      <c r="D30" s="42">
        <f ca="1">OFFSET($D$29,0,(COLUMN()-4)*2 )</f>
        <v>66.051999999999992</v>
      </c>
      <c r="E30" s="42">
        <f t="shared" ref="E30:O30" ca="1" si="26">OFFSET($D$29,0,(COLUMN()-4)*2 )</f>
        <v>65.560000000000016</v>
      </c>
      <c r="F30" s="42">
        <f t="shared" ca="1" si="26"/>
        <v>65.671999999999997</v>
      </c>
      <c r="G30" s="42">
        <f t="shared" ca="1" si="26"/>
        <v>66.131999999999991</v>
      </c>
      <c r="H30" s="42">
        <f t="shared" ca="1" si="26"/>
        <v>66.087999999999994</v>
      </c>
      <c r="I30" s="42">
        <f t="shared" ca="1" si="26"/>
        <v>67.438000000000002</v>
      </c>
      <c r="J30" s="42">
        <f t="shared" ca="1" si="26"/>
        <v>68.004000000000005</v>
      </c>
      <c r="K30" s="42">
        <f t="shared" ca="1" si="26"/>
        <v>69.155999999999992</v>
      </c>
      <c r="L30" s="42">
        <f t="shared" ca="1" si="26"/>
        <v>67.834000000000003</v>
      </c>
      <c r="M30" s="42">
        <f t="shared" ca="1" si="26"/>
        <v>68.054000000000002</v>
      </c>
      <c r="N30" s="42">
        <f t="shared" ca="1" si="26"/>
        <v>67.00200000000001</v>
      </c>
      <c r="O30" s="42">
        <f t="shared" ca="1" si="26"/>
        <v>66.823999999999998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7">
    <sortCondition ref="A5:A17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F31"/>
  <sheetViews>
    <sheetView zoomScale="50" zoomScaleNormal="50" workbookViewId="0">
      <selection activeCell="Z13" sqref="Z13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3</v>
      </c>
      <c r="G4" s="9" t="s">
        <v>4</v>
      </c>
      <c r="H4" s="46">
        <v>4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RANK(AB5,AB$5:OFFSET(AB$5,0,0,COUNTA(B$5:B$25)),1)</f>
        <v>1</v>
      </c>
      <c r="B5" s="13" t="s">
        <v>36</v>
      </c>
      <c r="C5" s="14">
        <v>5</v>
      </c>
      <c r="D5" s="49">
        <v>40.18</v>
      </c>
      <c r="E5" s="12">
        <f t="shared" ref="E5:E25" si="0">RANK(D5,D$5:D$28,1)</f>
        <v>2</v>
      </c>
      <c r="F5" s="15">
        <v>40.03</v>
      </c>
      <c r="G5" s="16">
        <f t="shared" ref="G5:G25" si="1">RANK(F5,F$5:F$28,1)</f>
        <v>1</v>
      </c>
      <c r="H5" s="17">
        <v>40.130000000000003</v>
      </c>
      <c r="I5" s="16">
        <f t="shared" ref="I5:I25" si="2">RANK(H5,H$5:H$28,1)</f>
        <v>1</v>
      </c>
      <c r="J5" s="17">
        <v>40.28</v>
      </c>
      <c r="K5" s="16">
        <f t="shared" ref="K5:K25" si="3">RANK(J5,J$5:J$28,1)</f>
        <v>1</v>
      </c>
      <c r="L5" s="17">
        <v>40.17</v>
      </c>
      <c r="M5" s="16">
        <f t="shared" ref="M5:M25" si="4">RANK(L5,L$5:L$28,1)</f>
        <v>2</v>
      </c>
      <c r="N5" s="15">
        <v>40</v>
      </c>
      <c r="O5" s="16">
        <f t="shared" ref="O5:O25" si="5">RANK(N5,N$5:N$28,1)</f>
        <v>2</v>
      </c>
      <c r="P5" s="17">
        <v>39.92</v>
      </c>
      <c r="Q5" s="16">
        <f t="shared" ref="Q5:Q25" si="6">RANK(P5,P$5:P$28,1)</f>
        <v>1</v>
      </c>
      <c r="R5" s="17">
        <v>40.15</v>
      </c>
      <c r="S5" s="16">
        <f t="shared" ref="S5:S25" si="7">RANK(R5,R$5:R$28,1)</f>
        <v>5</v>
      </c>
      <c r="T5" s="17">
        <v>40.53</v>
      </c>
      <c r="U5" s="16">
        <f t="shared" ref="U5:U25" si="8">RANK(T5,T$5:T$28,1)</f>
        <v>9</v>
      </c>
      <c r="V5" s="15">
        <v>40.22</v>
      </c>
      <c r="W5" s="16">
        <f t="shared" ref="W5:W25" si="9">RANK(V5,V$5:V$28,1)</f>
        <v>1</v>
      </c>
      <c r="X5" s="17">
        <v>40.19</v>
      </c>
      <c r="Y5" s="16">
        <f t="shared" ref="Y5:Y25" si="10">RANK(X5,X$5:X$28,1)</f>
        <v>1</v>
      </c>
      <c r="Z5" s="17">
        <v>40.049999999999997</v>
      </c>
      <c r="AA5" s="16">
        <f t="shared" ref="AA5:AA25" si="11">RANK(Z5,Z$5:Z$28,1)</f>
        <v>1</v>
      </c>
      <c r="AB5" s="18">
        <f t="shared" ref="AB5:AB25" si="12">AVERAGEIF(D5:AA5,"&gt;25")</f>
        <v>40.154166666666669</v>
      </c>
      <c r="AC5" s="19"/>
    </row>
    <row r="6" spans="1:32" ht="30" customHeight="1" thickBot="1" x14ac:dyDescent="0.25">
      <c r="A6" s="12">
        <f ca="1">RANK(AB6,AB$5:OFFSET(AB$5,0,0,COUNTA(B$5:B$25)),1)</f>
        <v>2</v>
      </c>
      <c r="B6" s="20" t="s">
        <v>50</v>
      </c>
      <c r="C6" s="21" t="s">
        <v>7</v>
      </c>
      <c r="D6" s="22">
        <v>40.17</v>
      </c>
      <c r="E6" s="23">
        <f t="shared" si="0"/>
        <v>1</v>
      </c>
      <c r="F6" s="22">
        <v>40.25</v>
      </c>
      <c r="G6" s="24">
        <f t="shared" si="1"/>
        <v>3</v>
      </c>
      <c r="H6" s="26">
        <v>40.33</v>
      </c>
      <c r="I6" s="24">
        <f t="shared" si="2"/>
        <v>2</v>
      </c>
      <c r="J6" s="26">
        <v>40.340000000000003</v>
      </c>
      <c r="K6" s="24">
        <f t="shared" si="3"/>
        <v>2</v>
      </c>
      <c r="L6" s="26">
        <v>40.229999999999997</v>
      </c>
      <c r="M6" s="24">
        <f t="shared" si="4"/>
        <v>3</v>
      </c>
      <c r="N6" s="22">
        <v>39.99</v>
      </c>
      <c r="O6" s="24">
        <f t="shared" si="5"/>
        <v>1</v>
      </c>
      <c r="P6" s="25">
        <v>40.07</v>
      </c>
      <c r="Q6" s="24">
        <f t="shared" si="6"/>
        <v>2</v>
      </c>
      <c r="R6" s="26">
        <v>40.24</v>
      </c>
      <c r="S6" s="24">
        <f t="shared" si="7"/>
        <v>8</v>
      </c>
      <c r="T6" s="26">
        <v>40.49</v>
      </c>
      <c r="U6" s="24">
        <f t="shared" si="8"/>
        <v>8</v>
      </c>
      <c r="V6" s="22">
        <v>40.46</v>
      </c>
      <c r="W6" s="24">
        <f t="shared" si="9"/>
        <v>3</v>
      </c>
      <c r="X6" s="26">
        <v>40.46</v>
      </c>
      <c r="Y6" s="24">
        <f t="shared" si="10"/>
        <v>3</v>
      </c>
      <c r="Z6" s="26">
        <v>40.340000000000003</v>
      </c>
      <c r="AA6" s="24">
        <f t="shared" si="11"/>
        <v>9</v>
      </c>
      <c r="AB6" s="18">
        <f t="shared" si="12"/>
        <v>40.280833333333334</v>
      </c>
      <c r="AC6" s="19"/>
    </row>
    <row r="7" spans="1:32" ht="30" customHeight="1" thickBot="1" x14ac:dyDescent="0.25">
      <c r="A7" s="12">
        <f ca="1">RANK(AB7,AB$5:OFFSET(AB$5,0,0,COUNTA(B$5:B$25)),1)</f>
        <v>3</v>
      </c>
      <c r="B7" s="20" t="s">
        <v>40</v>
      </c>
      <c r="C7" s="21">
        <v>15</v>
      </c>
      <c r="D7" s="22">
        <v>40.25</v>
      </c>
      <c r="E7" s="23">
        <f t="shared" si="0"/>
        <v>4</v>
      </c>
      <c r="F7" s="22">
        <v>40.17</v>
      </c>
      <c r="G7" s="24">
        <f t="shared" si="1"/>
        <v>2</v>
      </c>
      <c r="H7" s="26">
        <v>40.380000000000003</v>
      </c>
      <c r="I7" s="24">
        <f t="shared" si="2"/>
        <v>3</v>
      </c>
      <c r="J7" s="26">
        <v>40.520000000000003</v>
      </c>
      <c r="K7" s="24">
        <f t="shared" si="3"/>
        <v>4</v>
      </c>
      <c r="L7" s="26">
        <v>40.36</v>
      </c>
      <c r="M7" s="24">
        <f t="shared" si="4"/>
        <v>4</v>
      </c>
      <c r="N7" s="22">
        <v>40.39</v>
      </c>
      <c r="O7" s="24">
        <f t="shared" si="5"/>
        <v>4</v>
      </c>
      <c r="P7" s="26">
        <v>40.26</v>
      </c>
      <c r="Q7" s="24">
        <f t="shared" si="6"/>
        <v>6</v>
      </c>
      <c r="R7" s="25">
        <v>39.880000000000003</v>
      </c>
      <c r="S7" s="24">
        <f t="shared" si="7"/>
        <v>1</v>
      </c>
      <c r="T7" s="26">
        <v>40.29</v>
      </c>
      <c r="U7" s="24">
        <f t="shared" si="8"/>
        <v>3</v>
      </c>
      <c r="V7" s="22">
        <v>40.659999999999997</v>
      </c>
      <c r="W7" s="24">
        <f t="shared" si="9"/>
        <v>8</v>
      </c>
      <c r="X7" s="26">
        <v>40.61</v>
      </c>
      <c r="Y7" s="24">
        <f t="shared" si="10"/>
        <v>6</v>
      </c>
      <c r="Z7" s="26">
        <v>40.159999999999997</v>
      </c>
      <c r="AA7" s="24">
        <f t="shared" si="11"/>
        <v>2</v>
      </c>
      <c r="AB7" s="18">
        <f t="shared" si="12"/>
        <v>40.327499999999993</v>
      </c>
      <c r="AC7" s="19"/>
    </row>
    <row r="8" spans="1:32" ht="30" customHeight="1" thickBot="1" x14ac:dyDescent="0.25">
      <c r="A8" s="12">
        <f ca="1">RANK(AB8,AB$5:OFFSET(AB$5,0,0,COUNTA(B$5:B$25)),1)</f>
        <v>4</v>
      </c>
      <c r="B8" s="20" t="s">
        <v>25</v>
      </c>
      <c r="C8" s="21">
        <v>10</v>
      </c>
      <c r="D8" s="22">
        <v>40.24</v>
      </c>
      <c r="E8" s="23">
        <f t="shared" si="0"/>
        <v>3</v>
      </c>
      <c r="F8" s="22">
        <v>40.39</v>
      </c>
      <c r="G8" s="24">
        <f t="shared" si="1"/>
        <v>5</v>
      </c>
      <c r="H8" s="26">
        <v>40.42</v>
      </c>
      <c r="I8" s="24">
        <f t="shared" si="2"/>
        <v>4</v>
      </c>
      <c r="J8" s="26">
        <v>40.42</v>
      </c>
      <c r="K8" s="24">
        <f t="shared" si="3"/>
        <v>3</v>
      </c>
      <c r="L8" s="26">
        <v>40.450000000000003</v>
      </c>
      <c r="M8" s="24">
        <f t="shared" si="4"/>
        <v>7</v>
      </c>
      <c r="N8" s="27">
        <v>40.340000000000003</v>
      </c>
      <c r="O8" s="24">
        <f t="shared" si="5"/>
        <v>3</v>
      </c>
      <c r="P8" s="26">
        <v>40.159999999999997</v>
      </c>
      <c r="Q8" s="24">
        <f t="shared" si="6"/>
        <v>3</v>
      </c>
      <c r="R8" s="26">
        <v>40.31</v>
      </c>
      <c r="S8" s="24">
        <f t="shared" si="7"/>
        <v>9</v>
      </c>
      <c r="T8" s="26">
        <v>40.26</v>
      </c>
      <c r="U8" s="24">
        <f t="shared" si="8"/>
        <v>2</v>
      </c>
      <c r="V8" s="22">
        <v>40.619999999999997</v>
      </c>
      <c r="W8" s="24">
        <f t="shared" si="9"/>
        <v>6</v>
      </c>
      <c r="X8" s="26">
        <v>40.69</v>
      </c>
      <c r="Y8" s="24">
        <f t="shared" si="10"/>
        <v>8</v>
      </c>
      <c r="Z8" s="26">
        <v>40.299999999999997</v>
      </c>
      <c r="AA8" s="24">
        <f t="shared" si="11"/>
        <v>8</v>
      </c>
      <c r="AB8" s="18">
        <f t="shared" si="12"/>
        <v>40.383333333333333</v>
      </c>
      <c r="AC8" s="19"/>
    </row>
    <row r="9" spans="1:32" ht="30" customHeight="1" thickBot="1" x14ac:dyDescent="0.25">
      <c r="A9" s="12">
        <f ca="1">RANK(AB9,AB$5:OFFSET(AB$5,0,0,COUNTA(B$5:B$25)),1)</f>
        <v>5</v>
      </c>
      <c r="B9" s="20" t="s">
        <v>24</v>
      </c>
      <c r="C9" s="21">
        <v>7.5</v>
      </c>
      <c r="D9" s="22">
        <v>40.35</v>
      </c>
      <c r="E9" s="23">
        <f t="shared" si="0"/>
        <v>7</v>
      </c>
      <c r="F9" s="22">
        <v>40.43</v>
      </c>
      <c r="G9" s="24">
        <f t="shared" si="1"/>
        <v>7</v>
      </c>
      <c r="H9" s="25">
        <v>40.79</v>
      </c>
      <c r="I9" s="24">
        <f t="shared" si="2"/>
        <v>12</v>
      </c>
      <c r="J9" s="26">
        <v>40.61</v>
      </c>
      <c r="K9" s="24">
        <f t="shared" si="3"/>
        <v>6</v>
      </c>
      <c r="L9" s="26">
        <v>40.5</v>
      </c>
      <c r="M9" s="24">
        <f t="shared" si="4"/>
        <v>11</v>
      </c>
      <c r="N9" s="22">
        <v>40.479999999999997</v>
      </c>
      <c r="O9" s="24">
        <f t="shared" si="5"/>
        <v>7</v>
      </c>
      <c r="P9" s="26">
        <v>40.31</v>
      </c>
      <c r="Q9" s="24">
        <f t="shared" si="6"/>
        <v>7</v>
      </c>
      <c r="R9" s="26">
        <v>40.33</v>
      </c>
      <c r="S9" s="24">
        <f t="shared" si="7"/>
        <v>12</v>
      </c>
      <c r="T9" s="26">
        <v>40.25</v>
      </c>
      <c r="U9" s="24">
        <f t="shared" si="8"/>
        <v>1</v>
      </c>
      <c r="V9" s="22">
        <v>40.39</v>
      </c>
      <c r="W9" s="24">
        <f t="shared" si="9"/>
        <v>2</v>
      </c>
      <c r="X9" s="26">
        <v>40.28</v>
      </c>
      <c r="Y9" s="24">
        <f t="shared" si="10"/>
        <v>2</v>
      </c>
      <c r="Z9" s="26">
        <v>40.24</v>
      </c>
      <c r="AA9" s="24">
        <f t="shared" si="11"/>
        <v>3</v>
      </c>
      <c r="AB9" s="18">
        <f t="shared" si="12"/>
        <v>40.413333333333334</v>
      </c>
      <c r="AC9" s="19"/>
    </row>
    <row r="10" spans="1:32" ht="30" customHeight="1" thickBot="1" x14ac:dyDescent="0.25">
      <c r="A10" s="12">
        <f ca="1">RANK(AB10,AB$5:OFFSET(AB$5,0,0,COUNTA(B$5:B$25)),1)</f>
        <v>6</v>
      </c>
      <c r="B10" s="20" t="s">
        <v>34</v>
      </c>
      <c r="C10" s="21">
        <v>10</v>
      </c>
      <c r="D10" s="22">
        <v>40.29</v>
      </c>
      <c r="E10" s="23">
        <f t="shared" si="0"/>
        <v>5</v>
      </c>
      <c r="F10" s="22">
        <v>40.53</v>
      </c>
      <c r="G10" s="24">
        <f t="shared" si="1"/>
        <v>10</v>
      </c>
      <c r="H10" s="26">
        <v>40.47</v>
      </c>
      <c r="I10" s="43">
        <f t="shared" si="2"/>
        <v>6</v>
      </c>
      <c r="J10" s="26">
        <v>40.729999999999997</v>
      </c>
      <c r="K10" s="24">
        <f t="shared" si="3"/>
        <v>7</v>
      </c>
      <c r="L10" s="26">
        <v>40.479999999999997</v>
      </c>
      <c r="M10" s="24">
        <f t="shared" si="4"/>
        <v>10</v>
      </c>
      <c r="N10" s="22">
        <v>40.450000000000003</v>
      </c>
      <c r="O10" s="24">
        <f t="shared" si="5"/>
        <v>6</v>
      </c>
      <c r="P10" s="26">
        <v>40.200000000000003</v>
      </c>
      <c r="Q10" s="24">
        <f t="shared" si="6"/>
        <v>4</v>
      </c>
      <c r="R10" s="26">
        <v>40.32</v>
      </c>
      <c r="S10" s="24">
        <f t="shared" si="7"/>
        <v>10</v>
      </c>
      <c r="T10" s="26">
        <v>40.47</v>
      </c>
      <c r="U10" s="24">
        <f t="shared" si="8"/>
        <v>7</v>
      </c>
      <c r="V10" s="22">
        <v>40.58</v>
      </c>
      <c r="W10" s="24">
        <f t="shared" si="9"/>
        <v>4</v>
      </c>
      <c r="X10" s="26">
        <v>40.630000000000003</v>
      </c>
      <c r="Y10" s="24">
        <f t="shared" si="10"/>
        <v>7</v>
      </c>
      <c r="Z10" s="26">
        <v>40.340000000000003</v>
      </c>
      <c r="AA10" s="24">
        <f t="shared" si="11"/>
        <v>9</v>
      </c>
      <c r="AB10" s="18">
        <f t="shared" si="12"/>
        <v>40.457499999999989</v>
      </c>
      <c r="AC10" s="19"/>
    </row>
    <row r="11" spans="1:32" ht="30" customHeight="1" thickBot="1" x14ac:dyDescent="0.25">
      <c r="A11" s="12">
        <f ca="1">RANK(AB11,AB$5:OFFSET(AB$5,0,0,COUNTA(B$5:B$25)),1)</f>
        <v>7</v>
      </c>
      <c r="B11" s="20" t="s">
        <v>27</v>
      </c>
      <c r="C11" s="21" t="s">
        <v>7</v>
      </c>
      <c r="D11" s="22">
        <v>40.74</v>
      </c>
      <c r="E11" s="23">
        <f t="shared" si="0"/>
        <v>12</v>
      </c>
      <c r="F11" s="22">
        <v>40.380000000000003</v>
      </c>
      <c r="G11" s="24">
        <f t="shared" si="1"/>
        <v>4</v>
      </c>
      <c r="H11" s="26">
        <v>40.58</v>
      </c>
      <c r="I11" s="24">
        <f t="shared" si="2"/>
        <v>7</v>
      </c>
      <c r="J11" s="26">
        <v>40.76</v>
      </c>
      <c r="K11" s="24">
        <f t="shared" si="3"/>
        <v>9</v>
      </c>
      <c r="L11" s="26">
        <v>40.130000000000003</v>
      </c>
      <c r="M11" s="24">
        <f t="shared" si="4"/>
        <v>1</v>
      </c>
      <c r="N11" s="22">
        <v>40.61</v>
      </c>
      <c r="O11" s="24">
        <f t="shared" si="5"/>
        <v>11</v>
      </c>
      <c r="P11" s="26">
        <v>40.24</v>
      </c>
      <c r="Q11" s="24">
        <f t="shared" si="6"/>
        <v>5</v>
      </c>
      <c r="R11" s="26">
        <v>39.89</v>
      </c>
      <c r="S11" s="24">
        <f t="shared" si="7"/>
        <v>2</v>
      </c>
      <c r="T11" s="25">
        <v>40.69</v>
      </c>
      <c r="U11" s="24">
        <f t="shared" si="8"/>
        <v>11</v>
      </c>
      <c r="V11" s="22">
        <v>40.81</v>
      </c>
      <c r="W11" s="24">
        <f t="shared" si="9"/>
        <v>11</v>
      </c>
      <c r="X11" s="26">
        <v>40.6</v>
      </c>
      <c r="Y11" s="24">
        <f t="shared" si="10"/>
        <v>5</v>
      </c>
      <c r="Z11" s="26">
        <v>40.29</v>
      </c>
      <c r="AA11" s="24">
        <f t="shared" si="11"/>
        <v>6</v>
      </c>
      <c r="AB11" s="18">
        <f t="shared" si="12"/>
        <v>40.476666666666667</v>
      </c>
      <c r="AC11" s="19"/>
    </row>
    <row r="12" spans="1:32" ht="30" customHeight="1" thickBot="1" x14ac:dyDescent="0.25">
      <c r="A12" s="12">
        <f ca="1">RANK(AB12,AB$5:OFFSET(AB$5,0,0,COUNTA(B$5:B$25)),1)</f>
        <v>8</v>
      </c>
      <c r="B12" s="20" t="s">
        <v>29</v>
      </c>
      <c r="C12" s="21">
        <v>10</v>
      </c>
      <c r="D12" s="22">
        <v>40.35</v>
      </c>
      <c r="E12" s="23">
        <f t="shared" si="0"/>
        <v>7</v>
      </c>
      <c r="F12" s="22">
        <v>40.39</v>
      </c>
      <c r="G12" s="24">
        <f t="shared" si="1"/>
        <v>5</v>
      </c>
      <c r="H12" s="26">
        <v>40.630000000000003</v>
      </c>
      <c r="I12" s="24">
        <f t="shared" si="2"/>
        <v>8</v>
      </c>
      <c r="J12" s="26">
        <v>41.35</v>
      </c>
      <c r="K12" s="24">
        <f t="shared" si="3"/>
        <v>12</v>
      </c>
      <c r="L12" s="26">
        <v>40.36</v>
      </c>
      <c r="M12" s="24">
        <f t="shared" si="4"/>
        <v>4</v>
      </c>
      <c r="N12" s="22">
        <v>40.54</v>
      </c>
      <c r="O12" s="43">
        <f t="shared" si="5"/>
        <v>9</v>
      </c>
      <c r="P12" s="26">
        <v>40.590000000000003</v>
      </c>
      <c r="Q12" s="24">
        <f t="shared" si="6"/>
        <v>10</v>
      </c>
      <c r="R12" s="26">
        <v>40.14</v>
      </c>
      <c r="S12" s="24">
        <f t="shared" si="7"/>
        <v>4</v>
      </c>
      <c r="T12" s="26">
        <v>40.29</v>
      </c>
      <c r="U12" s="24">
        <f t="shared" si="8"/>
        <v>3</v>
      </c>
      <c r="V12" s="22">
        <v>40.6</v>
      </c>
      <c r="W12" s="24">
        <f t="shared" si="9"/>
        <v>5</v>
      </c>
      <c r="X12" s="26">
        <v>40.72</v>
      </c>
      <c r="Y12" s="24">
        <f t="shared" si="10"/>
        <v>9</v>
      </c>
      <c r="Z12" s="26">
        <v>40.29</v>
      </c>
      <c r="AA12" s="24">
        <f t="shared" si="11"/>
        <v>6</v>
      </c>
      <c r="AB12" s="18">
        <f t="shared" si="12"/>
        <v>40.520833333333336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RANK(AB13,AB$5:OFFSET(AB$5,0,0,COUNTA(B$5:B$25)),1)</f>
        <v>9</v>
      </c>
      <c r="B13" s="20" t="s">
        <v>15</v>
      </c>
      <c r="C13" s="21" t="s">
        <v>7</v>
      </c>
      <c r="D13" s="22">
        <v>40.29</v>
      </c>
      <c r="E13" s="23">
        <f t="shared" si="0"/>
        <v>5</v>
      </c>
      <c r="F13" s="22">
        <v>40.64</v>
      </c>
      <c r="G13" s="24">
        <f t="shared" si="1"/>
        <v>12</v>
      </c>
      <c r="H13" s="26">
        <v>40.43</v>
      </c>
      <c r="I13" s="24">
        <f t="shared" si="2"/>
        <v>5</v>
      </c>
      <c r="J13" s="26">
        <v>40.92</v>
      </c>
      <c r="K13" s="24">
        <f t="shared" si="3"/>
        <v>10</v>
      </c>
      <c r="L13" s="26">
        <v>40.450000000000003</v>
      </c>
      <c r="M13" s="24">
        <f t="shared" si="4"/>
        <v>7</v>
      </c>
      <c r="N13" s="22">
        <v>40.64</v>
      </c>
      <c r="O13" s="24">
        <f t="shared" si="5"/>
        <v>12</v>
      </c>
      <c r="P13" s="26">
        <v>40.380000000000003</v>
      </c>
      <c r="Q13" s="24">
        <f t="shared" si="6"/>
        <v>8</v>
      </c>
      <c r="R13" s="26">
        <v>40.32</v>
      </c>
      <c r="S13" s="24">
        <f t="shared" si="7"/>
        <v>10</v>
      </c>
      <c r="T13" s="26">
        <v>40.380000000000003</v>
      </c>
      <c r="U13" s="24">
        <f t="shared" si="8"/>
        <v>5</v>
      </c>
      <c r="V13" s="22">
        <v>40.65</v>
      </c>
      <c r="W13" s="24">
        <f t="shared" si="9"/>
        <v>7</v>
      </c>
      <c r="X13" s="26">
        <v>40.79</v>
      </c>
      <c r="Y13" s="24">
        <f t="shared" si="10"/>
        <v>11</v>
      </c>
      <c r="Z13" s="25">
        <v>40.56</v>
      </c>
      <c r="AA13" s="24">
        <f t="shared" si="11"/>
        <v>13</v>
      </c>
      <c r="AB13" s="18">
        <f t="shared" si="12"/>
        <v>40.537500000000001</v>
      </c>
      <c r="AC13" s="19"/>
    </row>
    <row r="14" spans="1:32" ht="30" customHeight="1" thickBot="1" x14ac:dyDescent="0.25">
      <c r="A14" s="12">
        <f ca="1">RANK(AB14,AB$5:OFFSET(AB$5,0,0,COUNTA(B$5:B$25)),1)</f>
        <v>10</v>
      </c>
      <c r="B14" s="20" t="s">
        <v>43</v>
      </c>
      <c r="C14" s="21">
        <v>15</v>
      </c>
      <c r="D14" s="22">
        <v>40.880000000000003</v>
      </c>
      <c r="E14" s="23">
        <f t="shared" si="0"/>
        <v>13</v>
      </c>
      <c r="F14" s="22">
        <v>40.5</v>
      </c>
      <c r="G14" s="24">
        <f t="shared" si="1"/>
        <v>8</v>
      </c>
      <c r="H14" s="26">
        <v>40.700000000000003</v>
      </c>
      <c r="I14" s="24">
        <f t="shared" si="2"/>
        <v>11</v>
      </c>
      <c r="J14" s="26">
        <v>40.729999999999997</v>
      </c>
      <c r="K14" s="24">
        <f t="shared" si="3"/>
        <v>7</v>
      </c>
      <c r="L14" s="26">
        <v>40.44</v>
      </c>
      <c r="M14" s="24">
        <f t="shared" si="4"/>
        <v>6</v>
      </c>
      <c r="N14" s="22">
        <v>40.74</v>
      </c>
      <c r="O14" s="24">
        <f t="shared" si="5"/>
        <v>13</v>
      </c>
      <c r="P14" s="26">
        <v>40.630000000000003</v>
      </c>
      <c r="Q14" s="24">
        <f t="shared" si="6"/>
        <v>11</v>
      </c>
      <c r="R14" s="26">
        <v>40.229999999999997</v>
      </c>
      <c r="S14" s="24">
        <f t="shared" si="7"/>
        <v>7</v>
      </c>
      <c r="T14" s="26">
        <v>40.39</v>
      </c>
      <c r="U14" s="24">
        <f t="shared" si="8"/>
        <v>6</v>
      </c>
      <c r="V14" s="22">
        <v>40.700000000000003</v>
      </c>
      <c r="W14" s="24">
        <f t="shared" si="9"/>
        <v>9</v>
      </c>
      <c r="X14" s="26">
        <v>40.76</v>
      </c>
      <c r="Y14" s="43">
        <f t="shared" si="10"/>
        <v>10</v>
      </c>
      <c r="Z14" s="26">
        <v>40.340000000000003</v>
      </c>
      <c r="AA14" s="24">
        <f t="shared" si="11"/>
        <v>9</v>
      </c>
      <c r="AB14" s="18">
        <f t="shared" si="12"/>
        <v>40.586666666666666</v>
      </c>
      <c r="AC14" s="19"/>
    </row>
    <row r="15" spans="1:32" ht="30" customHeight="1" thickBot="1" x14ac:dyDescent="0.25">
      <c r="A15" s="12">
        <f ca="1">RANK(AB15,AB$5:OFFSET(AB$5,0,0,COUNTA(B$5:B$25)),1)</f>
        <v>11</v>
      </c>
      <c r="B15" s="20" t="s">
        <v>31</v>
      </c>
      <c r="C15" s="21" t="s">
        <v>7</v>
      </c>
      <c r="D15" s="22">
        <v>40.729999999999997</v>
      </c>
      <c r="E15" s="23">
        <f t="shared" si="0"/>
        <v>11</v>
      </c>
      <c r="F15" s="22">
        <v>40.51</v>
      </c>
      <c r="G15" s="24">
        <f t="shared" si="1"/>
        <v>9</v>
      </c>
      <c r="H15" s="26">
        <v>40.68</v>
      </c>
      <c r="I15" s="24">
        <f t="shared" si="2"/>
        <v>10</v>
      </c>
      <c r="J15" s="26">
        <v>40.56</v>
      </c>
      <c r="K15" s="24">
        <f t="shared" si="3"/>
        <v>5</v>
      </c>
      <c r="L15" s="26">
        <v>40.6</v>
      </c>
      <c r="M15" s="24">
        <f t="shared" si="4"/>
        <v>12</v>
      </c>
      <c r="N15" s="22">
        <v>40.520000000000003</v>
      </c>
      <c r="O15" s="24">
        <f t="shared" si="5"/>
        <v>8</v>
      </c>
      <c r="P15" s="26">
        <v>40.49</v>
      </c>
      <c r="Q15" s="43">
        <f t="shared" si="6"/>
        <v>9</v>
      </c>
      <c r="R15" s="26">
        <v>40.22</v>
      </c>
      <c r="S15" s="24">
        <f t="shared" si="7"/>
        <v>6</v>
      </c>
      <c r="T15" s="26">
        <v>40.799999999999997</v>
      </c>
      <c r="U15" s="24">
        <f t="shared" si="8"/>
        <v>12</v>
      </c>
      <c r="V15" s="22">
        <v>40.840000000000003</v>
      </c>
      <c r="W15" s="24">
        <f t="shared" si="9"/>
        <v>12</v>
      </c>
      <c r="X15" s="26">
        <v>40.97</v>
      </c>
      <c r="Y15" s="24">
        <f t="shared" si="10"/>
        <v>12</v>
      </c>
      <c r="Z15" s="26">
        <v>40.450000000000003</v>
      </c>
      <c r="AA15" s="24">
        <f t="shared" si="11"/>
        <v>12</v>
      </c>
      <c r="AB15" s="18">
        <f t="shared" si="12"/>
        <v>40.614166666666662</v>
      </c>
      <c r="AC15" s="19"/>
    </row>
    <row r="16" spans="1:32" ht="30" customHeight="1" thickBot="1" x14ac:dyDescent="0.25">
      <c r="A16" s="12">
        <f ca="1">RANK(AB16,AB$5:OFFSET(AB$5,0,0,COUNTA(B$5:B$25)),1)</f>
        <v>12</v>
      </c>
      <c r="B16" s="20" t="s">
        <v>95</v>
      </c>
      <c r="C16" s="21">
        <v>5</v>
      </c>
      <c r="D16" s="22">
        <v>40.700000000000003</v>
      </c>
      <c r="E16" s="23">
        <f t="shared" si="0"/>
        <v>10</v>
      </c>
      <c r="F16" s="22">
        <v>40.729999999999997</v>
      </c>
      <c r="G16" s="24">
        <f t="shared" si="1"/>
        <v>13</v>
      </c>
      <c r="H16" s="26">
        <v>41</v>
      </c>
      <c r="I16" s="24">
        <f t="shared" si="2"/>
        <v>13</v>
      </c>
      <c r="J16" s="25">
        <v>40.97</v>
      </c>
      <c r="K16" s="24">
        <f t="shared" si="3"/>
        <v>11</v>
      </c>
      <c r="L16" s="26">
        <v>40.450000000000003</v>
      </c>
      <c r="M16" s="24">
        <f t="shared" si="4"/>
        <v>7</v>
      </c>
      <c r="N16" s="22">
        <v>40.56</v>
      </c>
      <c r="O16" s="24">
        <f t="shared" si="5"/>
        <v>10</v>
      </c>
      <c r="P16" s="26">
        <v>40.729999999999997</v>
      </c>
      <c r="Q16" s="24">
        <f t="shared" si="6"/>
        <v>12</v>
      </c>
      <c r="R16" s="26">
        <v>40.04</v>
      </c>
      <c r="S16" s="24">
        <f t="shared" si="7"/>
        <v>3</v>
      </c>
      <c r="T16" s="26">
        <v>40.549999999999997</v>
      </c>
      <c r="U16" s="24">
        <f t="shared" si="8"/>
        <v>10</v>
      </c>
      <c r="V16" s="22">
        <v>40.770000000000003</v>
      </c>
      <c r="W16" s="24">
        <f t="shared" si="9"/>
        <v>10</v>
      </c>
      <c r="X16" s="26">
        <v>40.590000000000003</v>
      </c>
      <c r="Y16" s="24">
        <f t="shared" si="10"/>
        <v>4</v>
      </c>
      <c r="Z16" s="26">
        <v>40.28</v>
      </c>
      <c r="AA16" s="24">
        <f t="shared" si="11"/>
        <v>5</v>
      </c>
      <c r="AB16" s="18">
        <f t="shared" si="12"/>
        <v>40.614166666666669</v>
      </c>
      <c r="AC16" s="19"/>
    </row>
    <row r="17" spans="1:29" ht="30" customHeight="1" thickBot="1" x14ac:dyDescent="0.25">
      <c r="A17" s="12">
        <f ca="1">RANK(AB17,AB$5:OFFSET(AB$5,0,0,COUNTA(B$5:B$25)),1)</f>
        <v>13</v>
      </c>
      <c r="B17" s="20" t="s">
        <v>32</v>
      </c>
      <c r="C17" s="21" t="s">
        <v>7</v>
      </c>
      <c r="D17" s="22">
        <v>41.15</v>
      </c>
      <c r="E17" s="23">
        <f t="shared" si="0"/>
        <v>16</v>
      </c>
      <c r="F17" s="22">
        <v>40.74</v>
      </c>
      <c r="G17" s="24">
        <f t="shared" si="1"/>
        <v>14</v>
      </c>
      <c r="H17" s="26">
        <v>40.659999999999997</v>
      </c>
      <c r="I17" s="24">
        <f t="shared" si="2"/>
        <v>9</v>
      </c>
      <c r="J17" s="26">
        <v>41.35</v>
      </c>
      <c r="K17" s="24">
        <f t="shared" si="3"/>
        <v>12</v>
      </c>
      <c r="L17" s="26">
        <v>40.76</v>
      </c>
      <c r="M17" s="24">
        <f t="shared" si="4"/>
        <v>13</v>
      </c>
      <c r="N17" s="22">
        <v>41.08</v>
      </c>
      <c r="O17" s="24">
        <f t="shared" si="5"/>
        <v>15</v>
      </c>
      <c r="P17" s="26">
        <v>40.799999999999997</v>
      </c>
      <c r="Q17" s="24">
        <f t="shared" si="6"/>
        <v>13</v>
      </c>
      <c r="R17" s="26">
        <v>40.549999999999997</v>
      </c>
      <c r="S17" s="24">
        <f t="shared" si="7"/>
        <v>13</v>
      </c>
      <c r="T17" s="26">
        <v>41.06</v>
      </c>
      <c r="U17" s="24">
        <f t="shared" si="8"/>
        <v>14</v>
      </c>
      <c r="V17" s="22">
        <v>41.16</v>
      </c>
      <c r="W17" s="24">
        <f t="shared" si="9"/>
        <v>13</v>
      </c>
      <c r="X17" s="25">
        <v>41.09</v>
      </c>
      <c r="Y17" s="24">
        <f t="shared" si="10"/>
        <v>13</v>
      </c>
      <c r="Z17" s="26">
        <v>40.729999999999997</v>
      </c>
      <c r="AA17" s="24">
        <f t="shared" si="11"/>
        <v>14</v>
      </c>
      <c r="AB17" s="18">
        <f t="shared" si="12"/>
        <v>40.927500000000009</v>
      </c>
      <c r="AC17" s="19"/>
    </row>
    <row r="18" spans="1:29" ht="30" customHeight="1" thickBot="1" x14ac:dyDescent="0.25">
      <c r="A18" s="12">
        <f ca="1">RANK(AB18,AB$5:OFFSET(AB$5,0,0,COUNTA(B$5:B$25)),1)</f>
        <v>14</v>
      </c>
      <c r="B18" s="20" t="s">
        <v>46</v>
      </c>
      <c r="C18" s="21" t="s">
        <v>7</v>
      </c>
      <c r="D18" s="22">
        <v>40.61</v>
      </c>
      <c r="E18" s="23">
        <f t="shared" si="0"/>
        <v>9</v>
      </c>
      <c r="F18" s="22">
        <v>40.630000000000003</v>
      </c>
      <c r="G18" s="24">
        <f t="shared" si="1"/>
        <v>11</v>
      </c>
      <c r="H18" s="26">
        <v>41.13</v>
      </c>
      <c r="I18" s="24">
        <f t="shared" si="2"/>
        <v>14</v>
      </c>
      <c r="J18" s="26">
        <v>41.37</v>
      </c>
      <c r="K18" s="24">
        <f t="shared" si="3"/>
        <v>15</v>
      </c>
      <c r="L18" s="26">
        <v>40.880000000000003</v>
      </c>
      <c r="M18" s="43">
        <f t="shared" si="4"/>
        <v>14</v>
      </c>
      <c r="N18" s="22">
        <v>41.5</v>
      </c>
      <c r="O18" s="24">
        <f t="shared" si="5"/>
        <v>17</v>
      </c>
      <c r="P18" s="26">
        <v>40.909999999999997</v>
      </c>
      <c r="Q18" s="24">
        <f t="shared" si="6"/>
        <v>14</v>
      </c>
      <c r="R18" s="26">
        <v>40.590000000000003</v>
      </c>
      <c r="S18" s="24">
        <f t="shared" si="7"/>
        <v>14</v>
      </c>
      <c r="T18" s="26">
        <v>41.17</v>
      </c>
      <c r="U18" s="24">
        <f t="shared" si="8"/>
        <v>15</v>
      </c>
      <c r="V18" s="22">
        <v>41.25</v>
      </c>
      <c r="W18" s="24">
        <f t="shared" si="9"/>
        <v>15</v>
      </c>
      <c r="X18" s="26">
        <v>41.39</v>
      </c>
      <c r="Y18" s="24">
        <f t="shared" si="10"/>
        <v>16</v>
      </c>
      <c r="Z18" s="26">
        <v>40.869999999999997</v>
      </c>
      <c r="AA18" s="24">
        <f t="shared" si="11"/>
        <v>15</v>
      </c>
      <c r="AB18" s="18">
        <f t="shared" si="12"/>
        <v>41.024999999999999</v>
      </c>
      <c r="AC18" s="19"/>
    </row>
    <row r="19" spans="1:29" ht="30" customHeight="1" thickBot="1" x14ac:dyDescent="0.25">
      <c r="A19" s="12">
        <f ca="1">RANK(AB19,AB$5:OFFSET(AB$5,0,0,COUNTA(B$5:B$25)),1)</f>
        <v>15</v>
      </c>
      <c r="B19" s="20" t="s">
        <v>51</v>
      </c>
      <c r="C19" s="21">
        <v>5</v>
      </c>
      <c r="D19" s="22">
        <v>41.14</v>
      </c>
      <c r="E19" s="23">
        <f t="shared" si="0"/>
        <v>15</v>
      </c>
      <c r="F19" s="22">
        <v>41.19</v>
      </c>
      <c r="G19" s="24">
        <f t="shared" si="1"/>
        <v>15</v>
      </c>
      <c r="H19" s="26">
        <v>41.43</v>
      </c>
      <c r="I19" s="24">
        <f t="shared" si="2"/>
        <v>17</v>
      </c>
      <c r="J19" s="26">
        <v>41.49</v>
      </c>
      <c r="K19" s="24">
        <f t="shared" si="3"/>
        <v>16</v>
      </c>
      <c r="L19" s="25">
        <v>40.96</v>
      </c>
      <c r="M19" s="24">
        <f t="shared" si="4"/>
        <v>15</v>
      </c>
      <c r="N19" s="22">
        <v>41.05</v>
      </c>
      <c r="O19" s="24">
        <f t="shared" si="5"/>
        <v>14</v>
      </c>
      <c r="P19" s="26">
        <v>41.07</v>
      </c>
      <c r="Q19" s="24">
        <f t="shared" si="6"/>
        <v>16</v>
      </c>
      <c r="R19" s="26">
        <v>41.16</v>
      </c>
      <c r="S19" s="24">
        <f t="shared" si="7"/>
        <v>18</v>
      </c>
      <c r="T19" s="26">
        <v>40.94</v>
      </c>
      <c r="U19" s="24">
        <f t="shared" si="8"/>
        <v>13</v>
      </c>
      <c r="V19" s="22">
        <v>41.23</v>
      </c>
      <c r="W19" s="24">
        <f t="shared" si="9"/>
        <v>14</v>
      </c>
      <c r="X19" s="26">
        <v>41.28</v>
      </c>
      <c r="Y19" s="24">
        <f t="shared" si="10"/>
        <v>15</v>
      </c>
      <c r="Z19" s="26">
        <v>40.909999999999997</v>
      </c>
      <c r="AA19" s="24">
        <f t="shared" si="11"/>
        <v>16</v>
      </c>
      <c r="AB19" s="18">
        <f t="shared" si="12"/>
        <v>41.154166666666669</v>
      </c>
      <c r="AC19" s="19"/>
    </row>
    <row r="20" spans="1:29" ht="30" customHeight="1" thickBot="1" x14ac:dyDescent="0.25">
      <c r="A20" s="12">
        <f ca="1">RANK(AB20,AB$5:OFFSET(AB$5,0,0,COUNTA(B$5:B$25)),1)</f>
        <v>16</v>
      </c>
      <c r="B20" s="20" t="s">
        <v>93</v>
      </c>
      <c r="C20" s="28" t="s">
        <v>7</v>
      </c>
      <c r="D20" s="22">
        <v>40.97</v>
      </c>
      <c r="E20" s="23">
        <f t="shared" si="0"/>
        <v>14</v>
      </c>
      <c r="F20" s="27">
        <v>41.91</v>
      </c>
      <c r="G20" s="24">
        <f t="shared" si="1"/>
        <v>18</v>
      </c>
      <c r="H20" s="26">
        <v>41.34</v>
      </c>
      <c r="I20" s="24">
        <f t="shared" si="2"/>
        <v>15</v>
      </c>
      <c r="J20" s="26">
        <v>41.36</v>
      </c>
      <c r="K20" s="24">
        <f t="shared" si="3"/>
        <v>14</v>
      </c>
      <c r="L20" s="26">
        <v>41.25</v>
      </c>
      <c r="M20" s="24">
        <f t="shared" si="4"/>
        <v>18</v>
      </c>
      <c r="N20" s="22">
        <v>41.3</v>
      </c>
      <c r="O20" s="24">
        <f t="shared" si="5"/>
        <v>16</v>
      </c>
      <c r="P20" s="26">
        <v>41.33</v>
      </c>
      <c r="Q20" s="24">
        <f t="shared" si="6"/>
        <v>17</v>
      </c>
      <c r="R20" s="26">
        <v>41.14</v>
      </c>
      <c r="S20" s="24">
        <f t="shared" si="7"/>
        <v>17</v>
      </c>
      <c r="T20" s="26">
        <v>41.18</v>
      </c>
      <c r="U20" s="24">
        <f t="shared" si="8"/>
        <v>16</v>
      </c>
      <c r="V20" s="22">
        <v>41.4</v>
      </c>
      <c r="W20" s="24">
        <f t="shared" si="9"/>
        <v>16</v>
      </c>
      <c r="X20" s="26">
        <v>41.26</v>
      </c>
      <c r="Y20" s="24">
        <f t="shared" si="10"/>
        <v>14</v>
      </c>
      <c r="Z20" s="26">
        <v>41.23</v>
      </c>
      <c r="AA20" s="24">
        <f t="shared" si="11"/>
        <v>18</v>
      </c>
      <c r="AB20" s="18">
        <f t="shared" si="12"/>
        <v>41.305833333333332</v>
      </c>
      <c r="AC20" s="19"/>
    </row>
    <row r="21" spans="1:29" ht="30" customHeight="1" thickBot="1" x14ac:dyDescent="0.25">
      <c r="A21" s="12">
        <f ca="1">RANK(AB21,AB$5:OFFSET(AB$5,0,0,COUNTA(B$5:B$25)),1)</f>
        <v>17</v>
      </c>
      <c r="B21" s="20" t="s">
        <v>100</v>
      </c>
      <c r="C21" s="28" t="s">
        <v>7</v>
      </c>
      <c r="D21" s="22">
        <v>41.6</v>
      </c>
      <c r="E21" s="23">
        <f t="shared" si="0"/>
        <v>19</v>
      </c>
      <c r="F21" s="22">
        <v>41.74</v>
      </c>
      <c r="G21" s="24">
        <f t="shared" si="1"/>
        <v>16</v>
      </c>
      <c r="H21" s="26">
        <v>41.65</v>
      </c>
      <c r="I21" s="24">
        <f t="shared" si="2"/>
        <v>18</v>
      </c>
      <c r="J21" s="26">
        <v>41.92</v>
      </c>
      <c r="K21" s="24">
        <f t="shared" si="3"/>
        <v>18</v>
      </c>
      <c r="L21" s="26">
        <v>41.09</v>
      </c>
      <c r="M21" s="24">
        <f t="shared" si="4"/>
        <v>16</v>
      </c>
      <c r="N21" s="22">
        <v>40.39</v>
      </c>
      <c r="O21" s="24">
        <f t="shared" si="5"/>
        <v>4</v>
      </c>
      <c r="P21" s="26">
        <v>41.02</v>
      </c>
      <c r="Q21" s="24">
        <f t="shared" si="6"/>
        <v>15</v>
      </c>
      <c r="R21" s="26">
        <v>40.89</v>
      </c>
      <c r="S21" s="24">
        <f t="shared" si="7"/>
        <v>15</v>
      </c>
      <c r="T21" s="26">
        <v>41.49</v>
      </c>
      <c r="U21" s="43">
        <f t="shared" si="8"/>
        <v>18</v>
      </c>
      <c r="V21" s="22">
        <v>41.6</v>
      </c>
      <c r="W21" s="24">
        <f t="shared" si="9"/>
        <v>18</v>
      </c>
      <c r="X21" s="26">
        <v>41.61</v>
      </c>
      <c r="Y21" s="24">
        <f t="shared" si="10"/>
        <v>17</v>
      </c>
      <c r="Z21" s="26">
        <v>41.21</v>
      </c>
      <c r="AA21" s="24">
        <f t="shared" si="11"/>
        <v>17</v>
      </c>
      <c r="AB21" s="18">
        <f t="shared" si="12"/>
        <v>41.350833333333334</v>
      </c>
      <c r="AC21" s="19"/>
    </row>
    <row r="22" spans="1:29" ht="30" customHeight="1" thickBot="1" x14ac:dyDescent="0.25">
      <c r="A22" s="12">
        <f ca="1">RANK(AB22,AB$5:OFFSET(AB$5,0,0,COUNTA(B$5:B$25)),1)</f>
        <v>18</v>
      </c>
      <c r="B22" s="20" t="s">
        <v>94</v>
      </c>
      <c r="C22" s="28" t="s">
        <v>7</v>
      </c>
      <c r="D22" s="22">
        <v>41.34</v>
      </c>
      <c r="E22" s="23">
        <f t="shared" si="0"/>
        <v>18</v>
      </c>
      <c r="F22" s="22">
        <v>41.81</v>
      </c>
      <c r="G22" s="43">
        <f t="shared" si="1"/>
        <v>17</v>
      </c>
      <c r="H22" s="26">
        <v>41.34</v>
      </c>
      <c r="I22" s="24">
        <f t="shared" si="2"/>
        <v>15</v>
      </c>
      <c r="J22" s="26">
        <v>41.8</v>
      </c>
      <c r="K22" s="24">
        <f t="shared" si="3"/>
        <v>17</v>
      </c>
      <c r="L22" s="26">
        <v>41.1</v>
      </c>
      <c r="M22" s="24">
        <f t="shared" si="4"/>
        <v>17</v>
      </c>
      <c r="N22" s="22">
        <v>41.61</v>
      </c>
      <c r="O22" s="24">
        <f t="shared" si="5"/>
        <v>19</v>
      </c>
      <c r="P22" s="26">
        <v>41.57</v>
      </c>
      <c r="Q22" s="24">
        <f t="shared" si="6"/>
        <v>18</v>
      </c>
      <c r="R22" s="26">
        <v>41.54</v>
      </c>
      <c r="S22" s="24">
        <f t="shared" si="7"/>
        <v>19</v>
      </c>
      <c r="T22" s="26">
        <v>41.96</v>
      </c>
      <c r="U22" s="24">
        <f t="shared" si="8"/>
        <v>19</v>
      </c>
      <c r="V22" s="22">
        <v>41.44</v>
      </c>
      <c r="W22" s="24">
        <f t="shared" si="9"/>
        <v>17</v>
      </c>
      <c r="X22" s="26">
        <v>41.91</v>
      </c>
      <c r="Y22" s="24">
        <f t="shared" si="10"/>
        <v>19</v>
      </c>
      <c r="Z22" s="26">
        <v>41.5</v>
      </c>
      <c r="AA22" s="24">
        <f t="shared" si="11"/>
        <v>20</v>
      </c>
      <c r="AB22" s="18">
        <f t="shared" si="12"/>
        <v>41.576666666666661</v>
      </c>
    </row>
    <row r="23" spans="1:29" ht="30" customHeight="1" thickBot="1" x14ac:dyDescent="0.25">
      <c r="A23" s="12">
        <f ca="1">RANK(AB23,AB$5:OFFSET(AB$5,0,0,COUNTA(B$5:B$25)),1)</f>
        <v>19</v>
      </c>
      <c r="B23" s="20" t="s">
        <v>103</v>
      </c>
      <c r="C23" s="21">
        <v>7.5</v>
      </c>
      <c r="D23" s="22">
        <v>41.29</v>
      </c>
      <c r="E23" s="44">
        <f t="shared" si="0"/>
        <v>17</v>
      </c>
      <c r="F23" s="22">
        <v>42.22</v>
      </c>
      <c r="G23" s="24">
        <f t="shared" si="1"/>
        <v>19</v>
      </c>
      <c r="H23" s="26">
        <v>42.14</v>
      </c>
      <c r="I23" s="24">
        <f t="shared" si="2"/>
        <v>20</v>
      </c>
      <c r="J23" s="26">
        <v>42.15</v>
      </c>
      <c r="K23" s="24">
        <f t="shared" si="3"/>
        <v>20</v>
      </c>
      <c r="L23" s="26">
        <v>41.75</v>
      </c>
      <c r="M23" s="24">
        <f t="shared" si="4"/>
        <v>20</v>
      </c>
      <c r="N23" s="22">
        <v>41.95</v>
      </c>
      <c r="O23" s="24">
        <f t="shared" si="5"/>
        <v>20</v>
      </c>
      <c r="P23" s="26">
        <v>41.75</v>
      </c>
      <c r="Q23" s="24">
        <f t="shared" si="6"/>
        <v>20</v>
      </c>
      <c r="R23" s="26">
        <v>41</v>
      </c>
      <c r="S23" s="24">
        <f t="shared" si="7"/>
        <v>16</v>
      </c>
      <c r="T23" s="26">
        <v>41.41</v>
      </c>
      <c r="U23" s="24">
        <f t="shared" si="8"/>
        <v>17</v>
      </c>
      <c r="V23" s="22">
        <v>41.68</v>
      </c>
      <c r="W23" s="24">
        <f t="shared" si="9"/>
        <v>19</v>
      </c>
      <c r="X23" s="26">
        <v>42.33</v>
      </c>
      <c r="Y23" s="24">
        <f t="shared" si="10"/>
        <v>20</v>
      </c>
      <c r="Z23" s="26">
        <v>41.32</v>
      </c>
      <c r="AA23" s="24">
        <f t="shared" si="11"/>
        <v>19</v>
      </c>
      <c r="AB23" s="18">
        <f t="shared" si="12"/>
        <v>41.74916666666666</v>
      </c>
    </row>
    <row r="24" spans="1:29" ht="30" customHeight="1" thickBot="1" x14ac:dyDescent="0.25">
      <c r="A24" s="12">
        <f ca="1">RANK(AB24,AB$5:OFFSET(AB$5,0,0,COUNTA(B$5:B$25)),1)</f>
        <v>20</v>
      </c>
      <c r="B24" s="20" t="s">
        <v>101</v>
      </c>
      <c r="C24" s="21">
        <v>12.5</v>
      </c>
      <c r="D24" s="22">
        <v>41.61</v>
      </c>
      <c r="E24" s="23">
        <f t="shared" si="0"/>
        <v>20</v>
      </c>
      <c r="F24" s="22">
        <v>42.48</v>
      </c>
      <c r="G24" s="24">
        <f t="shared" si="1"/>
        <v>20</v>
      </c>
      <c r="H24" s="26">
        <v>41.98</v>
      </c>
      <c r="I24" s="24">
        <f t="shared" si="2"/>
        <v>19</v>
      </c>
      <c r="J24" s="26">
        <v>41.92</v>
      </c>
      <c r="K24" s="24">
        <f t="shared" si="3"/>
        <v>18</v>
      </c>
      <c r="L24" s="26">
        <v>41.71</v>
      </c>
      <c r="M24" s="24">
        <f t="shared" si="4"/>
        <v>19</v>
      </c>
      <c r="N24" s="22">
        <v>41.57</v>
      </c>
      <c r="O24" s="24">
        <f t="shared" si="5"/>
        <v>18</v>
      </c>
      <c r="P24" s="26">
        <v>41.74</v>
      </c>
      <c r="Q24" s="24">
        <f t="shared" si="6"/>
        <v>19</v>
      </c>
      <c r="R24" s="26">
        <v>41.74</v>
      </c>
      <c r="S24" s="24">
        <f t="shared" si="7"/>
        <v>20</v>
      </c>
      <c r="T24" s="26">
        <v>42.28</v>
      </c>
      <c r="U24" s="24">
        <f t="shared" si="8"/>
        <v>20</v>
      </c>
      <c r="V24" s="27">
        <v>42.2</v>
      </c>
      <c r="W24" s="24">
        <f t="shared" si="9"/>
        <v>20</v>
      </c>
      <c r="X24" s="26">
        <v>41.72</v>
      </c>
      <c r="Y24" s="24">
        <f t="shared" si="10"/>
        <v>18</v>
      </c>
      <c r="Z24" s="26">
        <v>40.26</v>
      </c>
      <c r="AA24" s="24">
        <f t="shared" si="11"/>
        <v>4</v>
      </c>
      <c r="AB24" s="18">
        <f t="shared" si="12"/>
        <v>41.767499999999991</v>
      </c>
    </row>
    <row r="25" spans="1:29" ht="30" customHeight="1" thickBot="1" x14ac:dyDescent="0.25">
      <c r="A25" s="12">
        <f ca="1">RANK(AB25,AB$5:OFFSET(AB$5,0,0,COUNTA(B$5:B$25)),1)</f>
        <v>21</v>
      </c>
      <c r="B25" s="20" t="s">
        <v>102</v>
      </c>
      <c r="C25" s="21">
        <v>15</v>
      </c>
      <c r="D25" s="22">
        <v>42.21</v>
      </c>
      <c r="E25" s="23">
        <f t="shared" si="0"/>
        <v>21</v>
      </c>
      <c r="F25" s="22">
        <v>43.22</v>
      </c>
      <c r="G25" s="24">
        <f t="shared" si="1"/>
        <v>21</v>
      </c>
      <c r="H25" s="26">
        <v>43.52</v>
      </c>
      <c r="I25" s="24">
        <f t="shared" si="2"/>
        <v>21</v>
      </c>
      <c r="J25" s="26">
        <v>43.57</v>
      </c>
      <c r="K25" s="24">
        <f t="shared" si="3"/>
        <v>21</v>
      </c>
      <c r="L25" s="26">
        <v>42.87</v>
      </c>
      <c r="M25" s="24">
        <f t="shared" si="4"/>
        <v>21</v>
      </c>
      <c r="N25" s="22">
        <v>42.93</v>
      </c>
      <c r="O25" s="24">
        <f t="shared" si="5"/>
        <v>21</v>
      </c>
      <c r="P25" s="26">
        <v>42.96</v>
      </c>
      <c r="Q25" s="24">
        <f t="shared" si="6"/>
        <v>21</v>
      </c>
      <c r="R25" s="26">
        <v>43.26</v>
      </c>
      <c r="S25" s="24">
        <f t="shared" si="7"/>
        <v>21</v>
      </c>
      <c r="T25" s="26">
        <v>42.64</v>
      </c>
      <c r="U25" s="24">
        <f t="shared" si="8"/>
        <v>21</v>
      </c>
      <c r="V25" s="22">
        <v>43.01</v>
      </c>
      <c r="W25" s="43">
        <f t="shared" si="9"/>
        <v>21</v>
      </c>
      <c r="X25" s="26">
        <v>43.64</v>
      </c>
      <c r="Y25" s="24">
        <f t="shared" si="10"/>
        <v>21</v>
      </c>
      <c r="Z25" s="26">
        <v>42.47</v>
      </c>
      <c r="AA25" s="24">
        <f t="shared" si="11"/>
        <v>21</v>
      </c>
      <c r="AB25" s="18">
        <f t="shared" si="12"/>
        <v>43.024999999999999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>RANK(D26,D$5:D$28,1)</f>
        <v>#N/A</v>
      </c>
      <c r="F26" s="22"/>
      <c r="G26" s="24" t="e">
        <f>RANK(F26,F$5:F$28,1)</f>
        <v>#N/A</v>
      </c>
      <c r="H26" s="26"/>
      <c r="I26" s="24" t="e">
        <f>RANK(H26,H$5:H$28,1)</f>
        <v>#N/A</v>
      </c>
      <c r="J26" s="26"/>
      <c r="K26" s="24" t="e">
        <f>RANK(J26,J$5:J$28,1)</f>
        <v>#N/A</v>
      </c>
      <c r="L26" s="26"/>
      <c r="M26" s="24" t="e">
        <f>RANK(L26,L$5:L$28,1)</f>
        <v>#N/A</v>
      </c>
      <c r="N26" s="22"/>
      <c r="O26" s="24" t="e">
        <f>RANK(N26,N$5:N$28,1)</f>
        <v>#N/A</v>
      </c>
      <c r="P26" s="26"/>
      <c r="Q26" s="24" t="e">
        <f>RANK(P26,P$5:P$28,1)</f>
        <v>#N/A</v>
      </c>
      <c r="R26" s="26"/>
      <c r="S26" s="24" t="e">
        <f>RANK(R26,R$5:R$28,1)</f>
        <v>#N/A</v>
      </c>
      <c r="T26" s="26"/>
      <c r="U26" s="24" t="e">
        <f>RANK(T26,T$5:T$28,1)</f>
        <v>#N/A</v>
      </c>
      <c r="V26" s="22"/>
      <c r="W26" s="24" t="e">
        <f>RANK(V26,V$5:V$28,1)</f>
        <v>#N/A</v>
      </c>
      <c r="X26" s="26"/>
      <c r="Y26" s="24" t="e">
        <f>RANK(X26,X$5:X$28,1)</f>
        <v>#N/A</v>
      </c>
      <c r="Z26" s="26"/>
      <c r="AA26" s="24" t="e">
        <f>RANK(Z26,Z$5:Z$28,1)</f>
        <v>#N/A</v>
      </c>
      <c r="AB26" s="18" t="e">
        <f>AVERAGEIF(D26:AA26,"&gt;25")</f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>RANK(D27,D$5:D$28,1)</f>
        <v>#N/A</v>
      </c>
      <c r="F27" s="22"/>
      <c r="G27" s="24" t="e">
        <f>RANK(F27,F$5:F$28,1)</f>
        <v>#N/A</v>
      </c>
      <c r="H27" s="26"/>
      <c r="I27" s="24" t="e">
        <f>RANK(H27,H$5:H$28,1)</f>
        <v>#N/A</v>
      </c>
      <c r="J27" s="26"/>
      <c r="K27" s="24" t="e">
        <f>RANK(J27,J$5:J$28,1)</f>
        <v>#N/A</v>
      </c>
      <c r="L27" s="26"/>
      <c r="M27" s="24" t="e">
        <f>RANK(L27,L$5:L$28,1)</f>
        <v>#N/A</v>
      </c>
      <c r="N27" s="22"/>
      <c r="O27" s="24" t="e">
        <f>RANK(N27,N$5:N$28,1)</f>
        <v>#N/A</v>
      </c>
      <c r="P27" s="26"/>
      <c r="Q27" s="24" t="e">
        <f>RANK(P27,P$5:P$28,1)</f>
        <v>#N/A</v>
      </c>
      <c r="R27" s="26"/>
      <c r="S27" s="24" t="e">
        <f>RANK(R27,R$5:R$28,1)</f>
        <v>#N/A</v>
      </c>
      <c r="T27" s="26"/>
      <c r="U27" s="24" t="e">
        <f>RANK(T27,T$5:T$28,1)</f>
        <v>#N/A</v>
      </c>
      <c r="V27" s="22"/>
      <c r="W27" s="24" t="e">
        <f>RANK(V27,V$5:V$28,1)</f>
        <v>#N/A</v>
      </c>
      <c r="X27" s="26"/>
      <c r="Y27" s="24" t="e">
        <f>RANK(X27,X$5:X$28,1)</f>
        <v>#N/A</v>
      </c>
      <c r="Z27" s="26"/>
      <c r="AA27" s="24" t="e">
        <f>RANK(Z27,Z$5:Z$28,1)</f>
        <v>#N/A</v>
      </c>
      <c r="AB27" s="18" t="e">
        <f>AVERAGEIF(D27:AA27,"&gt;25")</f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>RANK(D28,D$5:D$28,1)</f>
        <v>#N/A</v>
      </c>
      <c r="F28" s="34"/>
      <c r="G28" s="35" t="e">
        <f>RANK(F28,F$5:F$28,1)</f>
        <v>#N/A</v>
      </c>
      <c r="H28" s="36"/>
      <c r="I28" s="35" t="e">
        <f>RANK(H28,H$5:H$28,1)</f>
        <v>#N/A</v>
      </c>
      <c r="J28" s="36"/>
      <c r="K28" s="35" t="e">
        <f>RANK(J28,J$5:J$28,1)</f>
        <v>#N/A</v>
      </c>
      <c r="L28" s="36"/>
      <c r="M28" s="35" t="e">
        <f>RANK(L28,L$5:L$28,1)</f>
        <v>#N/A</v>
      </c>
      <c r="N28" s="34"/>
      <c r="O28" s="35" t="e">
        <f>RANK(N28,N$5:N$28,1)</f>
        <v>#N/A</v>
      </c>
      <c r="P28" s="36"/>
      <c r="Q28" s="35" t="e">
        <f>RANK(P28,P$5:P$28,1)</f>
        <v>#N/A</v>
      </c>
      <c r="R28" s="36"/>
      <c r="S28" s="35" t="e">
        <f>RANK(R28,R$5:R$28,1)</f>
        <v>#N/A</v>
      </c>
      <c r="T28" s="36"/>
      <c r="U28" s="35" t="e">
        <f>RANK(T28,T$5:T$28,1)</f>
        <v>#N/A</v>
      </c>
      <c r="V28" s="34"/>
      <c r="W28" s="35" t="e">
        <f>RANK(V28,V$5:V$28,1)</f>
        <v>#N/A</v>
      </c>
      <c r="X28" s="36"/>
      <c r="Y28" s="35" t="e">
        <f>RANK(X28,X$5:X$28,1)</f>
        <v>#N/A</v>
      </c>
      <c r="Z28" s="36"/>
      <c r="AA28" s="35" t="e">
        <f>RANK(Z28,Z$5:Z$28,1)</f>
        <v>#N/A</v>
      </c>
      <c r="AB28" s="18" t="e">
        <f>AVERAGEIF(D28:AA28,"&gt;25")</f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40.238</v>
      </c>
      <c r="E29" s="39">
        <f ca="1">RANK(D29,$D30:$O30,1)</f>
        <v>4</v>
      </c>
      <c r="F29" s="38">
        <f ca="1">AVERAGEIF(OFFSET(F5,0,0,$C29), "&gt;25")</f>
        <v>40.254000000000005</v>
      </c>
      <c r="G29" s="39">
        <f ca="1">RANK(F29,$D30:$O30,1)</f>
        <v>6</v>
      </c>
      <c r="H29" s="40">
        <f ca="1">AVERAGEIF(OFFSET(H5,0,0,$C29), "&gt;25")</f>
        <v>40.409999999999997</v>
      </c>
      <c r="I29" s="39">
        <f ca="1">RANK(H29,$D30:$O30,1)</f>
        <v>9</v>
      </c>
      <c r="J29" s="38">
        <f ca="1">AVERAGEIF(OFFSET(J5,0,0,$C29), "&gt;25")</f>
        <v>40.434000000000005</v>
      </c>
      <c r="K29" s="39">
        <f ca="1">RANK(J29,$D30:$O30,1)</f>
        <v>10</v>
      </c>
      <c r="L29" s="40">
        <f ca="1">AVERAGEIF(OFFSET(L5,0,0,$C29), "&gt;25")</f>
        <v>40.341999999999999</v>
      </c>
      <c r="M29" s="39">
        <f ca="1">RANK(L29,$D30:$O30,1)</f>
        <v>7</v>
      </c>
      <c r="N29" s="38">
        <f ca="1">AVERAGEIF(OFFSET(N5,0,0,$C29), "&gt;25")</f>
        <v>40.24</v>
      </c>
      <c r="O29" s="39">
        <f ca="1">RANK(N29,$D30:$O30,1)</f>
        <v>5</v>
      </c>
      <c r="P29" s="40">
        <f ca="1">AVERAGEIF(OFFSET(P5,0,0,$C29), "&gt;25")</f>
        <v>40.143999999999998</v>
      </c>
      <c r="Q29" s="39">
        <f ca="1">RANK(P29,$D30:$O30,1)</f>
        <v>1</v>
      </c>
      <c r="R29" s="38">
        <f ca="1">AVERAGEIF(OFFSET(R5,0,0,$C29), "&gt;25")</f>
        <v>40.182000000000002</v>
      </c>
      <c r="S29" s="39">
        <f ca="1">RANK(R29,$D30:$O30,1)</f>
        <v>2</v>
      </c>
      <c r="T29" s="40">
        <f ca="1">AVERAGEIF(OFFSET(T5,0,0,$C29), "&gt;25")</f>
        <v>40.363999999999997</v>
      </c>
      <c r="U29" s="39">
        <f ca="1">RANK(T29,$D30:$O30,1)</f>
        <v>8</v>
      </c>
      <c r="V29" s="38">
        <f ca="1">AVERAGEIF(OFFSET(V5,0,0,$C29), "&gt;25")</f>
        <v>40.470000000000006</v>
      </c>
      <c r="W29" s="39">
        <f ca="1">RANK(V29,$D30:$O30,1)</f>
        <v>12</v>
      </c>
      <c r="X29" s="38">
        <f ca="1">AVERAGEIF(OFFSET(X5,0,0,$C29), "&gt;25")</f>
        <v>40.445999999999998</v>
      </c>
      <c r="Y29" s="39">
        <f ca="1">RANK(X29,$D30:$O30,1)</f>
        <v>11</v>
      </c>
      <c r="Z29" s="38">
        <f ca="1">AVERAGEIF(OFFSET(Z5,0,0,$C29), "&gt;25")</f>
        <v>40.218000000000004</v>
      </c>
      <c r="AA29" s="39">
        <f ca="1">RANK(Z29,$D30:$O30,1)</f>
        <v>3</v>
      </c>
      <c r="AB29" s="41">
        <f>AVERAGEIF(AB5:AB28, "&gt;25")</f>
        <v>40.916587301587299</v>
      </c>
    </row>
    <row r="30" spans="1:29" ht="30" customHeight="1" x14ac:dyDescent="0.2">
      <c r="D30" s="42">
        <f ca="1">OFFSET($D$29,0,(COLUMN()-4)*2 )</f>
        <v>40.238</v>
      </c>
      <c r="E30" s="42">
        <f t="shared" ref="E30:O30" ca="1" si="13">OFFSET($D$29,0,(COLUMN()-4)*2 )</f>
        <v>40.254000000000005</v>
      </c>
      <c r="F30" s="42">
        <f t="shared" ca="1" si="13"/>
        <v>40.409999999999997</v>
      </c>
      <c r="G30" s="42">
        <f t="shared" ca="1" si="13"/>
        <v>40.434000000000005</v>
      </c>
      <c r="H30" s="42">
        <f t="shared" ca="1" si="13"/>
        <v>40.341999999999999</v>
      </c>
      <c r="I30" s="42">
        <f t="shared" ca="1" si="13"/>
        <v>40.24</v>
      </c>
      <c r="J30" s="42">
        <f t="shared" ca="1" si="13"/>
        <v>40.143999999999998</v>
      </c>
      <c r="K30" s="42">
        <f t="shared" ca="1" si="13"/>
        <v>40.182000000000002</v>
      </c>
      <c r="L30" s="42">
        <f t="shared" ca="1" si="13"/>
        <v>40.363999999999997</v>
      </c>
      <c r="M30" s="42">
        <f t="shared" ca="1" si="13"/>
        <v>40.470000000000006</v>
      </c>
      <c r="N30" s="42">
        <f t="shared" ca="1" si="13"/>
        <v>40.445999999999998</v>
      </c>
      <c r="O30" s="42">
        <f t="shared" ca="1" si="13"/>
        <v>40.218000000000004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25">
    <sortCondition ref="AB5:AB2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M31"/>
  <sheetViews>
    <sheetView zoomScale="60" zoomScaleNormal="60" workbookViewId="0">
      <selection activeCell="Y15" sqref="Y15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33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50</v>
      </c>
      <c r="C5" s="14" t="s">
        <v>7</v>
      </c>
      <c r="D5" s="15">
        <v>42.66</v>
      </c>
      <c r="E5" s="12">
        <f t="shared" ref="E5:E18" si="0">RANK(D5,D$5:D$28,1)</f>
        <v>1</v>
      </c>
      <c r="F5" s="15">
        <v>42.61</v>
      </c>
      <c r="G5" s="16">
        <f t="shared" ref="G5:G18" si="1">RANK(F5,F$5:F$28,1)</f>
        <v>1</v>
      </c>
      <c r="H5" s="17">
        <v>42.56</v>
      </c>
      <c r="I5" s="16">
        <f t="shared" ref="I5:I18" si="2">RANK(H5,H$5:H$28,1)</f>
        <v>1</v>
      </c>
      <c r="J5" s="17">
        <v>42.75</v>
      </c>
      <c r="K5" s="16">
        <f t="shared" ref="K5:K18" si="3">RANK(J5,J$5:J$28,1)</f>
        <v>3</v>
      </c>
      <c r="L5" s="17">
        <v>42.87</v>
      </c>
      <c r="M5" s="16">
        <f t="shared" ref="M5:M18" si="4">RANK(L5,L$5:L$28,1)</f>
        <v>4</v>
      </c>
      <c r="N5" s="15">
        <v>43.11</v>
      </c>
      <c r="O5" s="16">
        <f t="shared" ref="O5:O18" si="5">RANK(N5,N$5:N$28,1)</f>
        <v>2</v>
      </c>
      <c r="P5" s="17">
        <v>43.11</v>
      </c>
      <c r="Q5" s="16">
        <f t="shared" ref="Q5:Q18" si="6">RANK(P5,P$5:P$28,1)</f>
        <v>2</v>
      </c>
      <c r="R5" s="17">
        <v>42.91</v>
      </c>
      <c r="S5" s="16">
        <f t="shared" ref="S5:S18" si="7">RANK(R5,R$5:R$28,1)</f>
        <v>4</v>
      </c>
      <c r="T5" s="17">
        <v>42.82</v>
      </c>
      <c r="U5" s="16">
        <f t="shared" ref="U5:U18" si="8">RANK(T5,T$5:T$28,1)</f>
        <v>2</v>
      </c>
      <c r="V5" s="49">
        <v>42.9</v>
      </c>
      <c r="W5" s="16">
        <f t="shared" ref="W5:W18" si="9">RANK(V5,V$5:V$28,1)</f>
        <v>2</v>
      </c>
      <c r="X5" s="17">
        <v>42.64</v>
      </c>
      <c r="Y5" s="16">
        <f t="shared" ref="Y5:Y18" si="10">RANK(X5,X$5:X$28,1)</f>
        <v>1</v>
      </c>
      <c r="Z5" s="17">
        <v>43.55</v>
      </c>
      <c r="AA5" s="16">
        <f t="shared" ref="AA5:AA18" si="11">RANK(Z5,Z$5:Z$28,1)</f>
        <v>2</v>
      </c>
      <c r="AB5" s="18">
        <f t="shared" ref="AB5:AB18" si="12">AVERAGEIF(D5:AA5,"&gt;25")</f>
        <v>42.874166666666667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53">
        <v>42.94</v>
      </c>
      <c r="E6" s="23">
        <f t="shared" si="0"/>
        <v>5</v>
      </c>
      <c r="F6" s="22">
        <v>43.07</v>
      </c>
      <c r="G6" s="24">
        <f t="shared" si="1"/>
        <v>4</v>
      </c>
      <c r="H6" s="26">
        <v>42.72</v>
      </c>
      <c r="I6" s="24">
        <f t="shared" si="2"/>
        <v>3</v>
      </c>
      <c r="J6" s="26">
        <v>42.59</v>
      </c>
      <c r="K6" s="24">
        <f t="shared" si="3"/>
        <v>1</v>
      </c>
      <c r="L6" s="26">
        <v>42.75</v>
      </c>
      <c r="M6" s="24">
        <f t="shared" si="4"/>
        <v>3</v>
      </c>
      <c r="N6" s="22">
        <v>43.06</v>
      </c>
      <c r="O6" s="24">
        <f t="shared" si="5"/>
        <v>1</v>
      </c>
      <c r="P6" s="26">
        <v>43</v>
      </c>
      <c r="Q6" s="24">
        <f t="shared" si="6"/>
        <v>1</v>
      </c>
      <c r="R6" s="26">
        <v>42.78</v>
      </c>
      <c r="S6" s="24">
        <f t="shared" si="7"/>
        <v>2</v>
      </c>
      <c r="T6" s="26">
        <v>42.8</v>
      </c>
      <c r="U6" s="24">
        <f t="shared" si="8"/>
        <v>1</v>
      </c>
      <c r="V6" s="22">
        <v>42.71</v>
      </c>
      <c r="W6" s="24">
        <f t="shared" si="9"/>
        <v>1</v>
      </c>
      <c r="X6" s="25">
        <v>42.71</v>
      </c>
      <c r="Y6" s="24">
        <f t="shared" si="10"/>
        <v>2</v>
      </c>
      <c r="Z6" s="26">
        <v>43.64</v>
      </c>
      <c r="AA6" s="24">
        <f t="shared" si="11"/>
        <v>3</v>
      </c>
      <c r="AB6" s="18">
        <f t="shared" si="12"/>
        <v>42.897500000000001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29</v>
      </c>
      <c r="C7" s="21"/>
      <c r="D7" s="22">
        <v>42.69</v>
      </c>
      <c r="E7" s="23">
        <f t="shared" si="0"/>
        <v>2</v>
      </c>
      <c r="F7" s="22">
        <v>42.78</v>
      </c>
      <c r="G7" s="24">
        <f t="shared" si="1"/>
        <v>2</v>
      </c>
      <c r="H7" s="26">
        <v>42.66</v>
      </c>
      <c r="I7" s="24">
        <f t="shared" si="2"/>
        <v>2</v>
      </c>
      <c r="J7" s="26">
        <v>42.8</v>
      </c>
      <c r="K7" s="24">
        <f t="shared" si="3"/>
        <v>4</v>
      </c>
      <c r="L7" s="26">
        <v>42.7</v>
      </c>
      <c r="M7" s="24">
        <f t="shared" si="4"/>
        <v>2</v>
      </c>
      <c r="N7" s="22">
        <v>43.23</v>
      </c>
      <c r="O7" s="24">
        <f t="shared" si="5"/>
        <v>3</v>
      </c>
      <c r="P7" s="26">
        <v>43.3</v>
      </c>
      <c r="Q7" s="24">
        <f t="shared" si="6"/>
        <v>4</v>
      </c>
      <c r="R7" s="26">
        <v>42.62</v>
      </c>
      <c r="S7" s="24">
        <f t="shared" si="7"/>
        <v>1</v>
      </c>
      <c r="T7" s="25">
        <v>42.9</v>
      </c>
      <c r="U7" s="24">
        <f t="shared" si="8"/>
        <v>3</v>
      </c>
      <c r="V7" s="22">
        <v>43.02</v>
      </c>
      <c r="W7" s="24">
        <f t="shared" si="9"/>
        <v>3</v>
      </c>
      <c r="X7" s="26">
        <v>42.76</v>
      </c>
      <c r="Y7" s="24">
        <f t="shared" si="10"/>
        <v>3</v>
      </c>
      <c r="Z7" s="26">
        <v>43.51</v>
      </c>
      <c r="AA7" s="24">
        <f t="shared" si="11"/>
        <v>1</v>
      </c>
      <c r="AB7" s="18">
        <f t="shared" si="12"/>
        <v>42.914166666666667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40</v>
      </c>
      <c r="C8" s="71">
        <v>15</v>
      </c>
      <c r="D8" s="22">
        <v>42.75</v>
      </c>
      <c r="E8" s="23">
        <f t="shared" si="0"/>
        <v>3</v>
      </c>
      <c r="F8" s="22">
        <v>42.97</v>
      </c>
      <c r="G8" s="24">
        <f t="shared" si="1"/>
        <v>3</v>
      </c>
      <c r="H8" s="26">
        <v>42.88</v>
      </c>
      <c r="I8" s="24">
        <f t="shared" si="2"/>
        <v>4</v>
      </c>
      <c r="J8" s="26">
        <v>42.68</v>
      </c>
      <c r="K8" s="24">
        <f t="shared" si="3"/>
        <v>2</v>
      </c>
      <c r="L8" s="25">
        <v>42.67</v>
      </c>
      <c r="M8" s="24">
        <f t="shared" si="4"/>
        <v>1</v>
      </c>
      <c r="N8" s="22">
        <v>43.49</v>
      </c>
      <c r="O8" s="24">
        <f t="shared" si="5"/>
        <v>5</v>
      </c>
      <c r="P8" s="26">
        <v>43.2</v>
      </c>
      <c r="Q8" s="24">
        <f t="shared" si="6"/>
        <v>3</v>
      </c>
      <c r="R8" s="26">
        <v>42.88</v>
      </c>
      <c r="S8" s="24">
        <f t="shared" si="7"/>
        <v>3</v>
      </c>
      <c r="T8" s="26">
        <v>43.05</v>
      </c>
      <c r="U8" s="24">
        <f t="shared" si="8"/>
        <v>4</v>
      </c>
      <c r="V8" s="22">
        <v>43.06</v>
      </c>
      <c r="W8" s="24">
        <f t="shared" si="9"/>
        <v>4</v>
      </c>
      <c r="X8" s="26">
        <v>42.78</v>
      </c>
      <c r="Y8" s="24">
        <f t="shared" si="10"/>
        <v>4</v>
      </c>
      <c r="Z8" s="26">
        <v>43.67</v>
      </c>
      <c r="AA8" s="24">
        <f t="shared" si="11"/>
        <v>4</v>
      </c>
      <c r="AB8" s="18">
        <f t="shared" si="12"/>
        <v>43.006666666666661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84</v>
      </c>
      <c r="C9" s="21" t="s">
        <v>7</v>
      </c>
      <c r="D9" s="22">
        <v>42.83</v>
      </c>
      <c r="E9" s="23">
        <f t="shared" si="0"/>
        <v>4</v>
      </c>
      <c r="F9" s="27">
        <v>43.26</v>
      </c>
      <c r="G9" s="24">
        <f t="shared" si="1"/>
        <v>7</v>
      </c>
      <c r="H9" s="26">
        <v>43.23</v>
      </c>
      <c r="I9" s="24">
        <f t="shared" si="2"/>
        <v>7</v>
      </c>
      <c r="J9" s="26">
        <v>43.23</v>
      </c>
      <c r="K9" s="24">
        <f t="shared" si="3"/>
        <v>6</v>
      </c>
      <c r="L9" s="26">
        <v>43.17</v>
      </c>
      <c r="M9" s="24">
        <f t="shared" si="4"/>
        <v>6</v>
      </c>
      <c r="N9" s="22">
        <v>43.54</v>
      </c>
      <c r="O9" s="24">
        <f t="shared" si="5"/>
        <v>6</v>
      </c>
      <c r="P9" s="26">
        <v>43.47</v>
      </c>
      <c r="Q9" s="24">
        <f t="shared" si="6"/>
        <v>6</v>
      </c>
      <c r="R9" s="26">
        <v>43.19</v>
      </c>
      <c r="S9" s="24">
        <f t="shared" si="7"/>
        <v>5</v>
      </c>
      <c r="T9" s="26">
        <v>43.5</v>
      </c>
      <c r="U9" s="24">
        <f t="shared" si="8"/>
        <v>8</v>
      </c>
      <c r="V9" s="22">
        <v>43.34</v>
      </c>
      <c r="W9" s="24">
        <f t="shared" si="9"/>
        <v>5</v>
      </c>
      <c r="X9" s="26">
        <v>42.84</v>
      </c>
      <c r="Y9" s="24">
        <f t="shared" si="10"/>
        <v>6</v>
      </c>
      <c r="Z9" s="26">
        <v>44.22</v>
      </c>
      <c r="AA9" s="24">
        <f t="shared" si="11"/>
        <v>7</v>
      </c>
      <c r="AB9" s="18">
        <f t="shared" si="12"/>
        <v>43.318333333333335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106</v>
      </c>
      <c r="C10" s="72"/>
      <c r="D10" s="22">
        <v>43.23</v>
      </c>
      <c r="E10" s="23">
        <f t="shared" si="0"/>
        <v>7</v>
      </c>
      <c r="F10" s="22">
        <v>43.48</v>
      </c>
      <c r="G10" s="24">
        <f t="shared" si="1"/>
        <v>10</v>
      </c>
      <c r="H10" s="26">
        <v>43.02</v>
      </c>
      <c r="I10" s="24">
        <f t="shared" si="2"/>
        <v>5</v>
      </c>
      <c r="J10" s="26">
        <v>43.08</v>
      </c>
      <c r="K10" s="24">
        <f t="shared" si="3"/>
        <v>5</v>
      </c>
      <c r="L10" s="26">
        <v>43.18</v>
      </c>
      <c r="M10" s="24">
        <f t="shared" si="4"/>
        <v>7</v>
      </c>
      <c r="N10" s="22">
        <v>43.41</v>
      </c>
      <c r="O10" s="24">
        <f t="shared" si="5"/>
        <v>4</v>
      </c>
      <c r="P10" s="26">
        <v>43.62</v>
      </c>
      <c r="Q10" s="24">
        <f t="shared" si="6"/>
        <v>8</v>
      </c>
      <c r="R10" s="26">
        <v>43.5</v>
      </c>
      <c r="S10" s="24">
        <f t="shared" si="7"/>
        <v>7</v>
      </c>
      <c r="T10" s="26">
        <v>43.36</v>
      </c>
      <c r="U10" s="24">
        <f t="shared" si="8"/>
        <v>5</v>
      </c>
      <c r="V10" s="22">
        <v>43.47</v>
      </c>
      <c r="W10" s="24">
        <f t="shared" si="9"/>
        <v>6</v>
      </c>
      <c r="X10" s="26">
        <v>43.06</v>
      </c>
      <c r="Y10" s="24">
        <f t="shared" si="10"/>
        <v>7</v>
      </c>
      <c r="Z10" s="26">
        <v>43.92</v>
      </c>
      <c r="AA10" s="43">
        <f t="shared" si="11"/>
        <v>5</v>
      </c>
      <c r="AB10" s="18">
        <f t="shared" si="12"/>
        <v>43.360833333333339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66" t="s">
        <v>8</v>
      </c>
      <c r="C11" s="70" t="s">
        <v>7</v>
      </c>
      <c r="D11" s="26">
        <v>43.12</v>
      </c>
      <c r="E11" s="23">
        <f t="shared" si="0"/>
        <v>6</v>
      </c>
      <c r="F11" s="22">
        <v>43.15</v>
      </c>
      <c r="G11" s="24">
        <f t="shared" si="1"/>
        <v>5</v>
      </c>
      <c r="H11" s="26">
        <v>43.03</v>
      </c>
      <c r="I11" s="24">
        <f t="shared" si="2"/>
        <v>6</v>
      </c>
      <c r="J11" s="26">
        <v>43.82</v>
      </c>
      <c r="K11" s="24">
        <f t="shared" si="3"/>
        <v>13</v>
      </c>
      <c r="L11" s="26">
        <v>43.26</v>
      </c>
      <c r="M11" s="24">
        <f t="shared" si="4"/>
        <v>8</v>
      </c>
      <c r="N11" s="22">
        <v>43.72</v>
      </c>
      <c r="O11" s="24">
        <f t="shared" si="5"/>
        <v>7</v>
      </c>
      <c r="P11" s="26">
        <v>43.39</v>
      </c>
      <c r="Q11" s="24">
        <f t="shared" si="6"/>
        <v>5</v>
      </c>
      <c r="R11" s="25">
        <v>44.17</v>
      </c>
      <c r="S11" s="24">
        <f t="shared" si="7"/>
        <v>13</v>
      </c>
      <c r="T11" s="26">
        <v>43.36</v>
      </c>
      <c r="U11" s="24">
        <f t="shared" si="8"/>
        <v>5</v>
      </c>
      <c r="V11" s="22">
        <v>43.57</v>
      </c>
      <c r="W11" s="24">
        <f t="shared" si="9"/>
        <v>8</v>
      </c>
      <c r="X11" s="26">
        <v>42.81</v>
      </c>
      <c r="Y11" s="24">
        <f t="shared" si="10"/>
        <v>5</v>
      </c>
      <c r="Z11" s="26">
        <v>44.35</v>
      </c>
      <c r="AA11" s="24">
        <f t="shared" si="11"/>
        <v>9</v>
      </c>
      <c r="AB11" s="18">
        <f t="shared" si="12"/>
        <v>43.479166666666664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66" t="s">
        <v>88</v>
      </c>
      <c r="C12" s="67">
        <v>7.5</v>
      </c>
      <c r="D12" s="26">
        <v>43.41</v>
      </c>
      <c r="E12" s="23">
        <f t="shared" si="0"/>
        <v>9</v>
      </c>
      <c r="F12" s="22">
        <v>43.25</v>
      </c>
      <c r="G12" s="24">
        <f t="shared" si="1"/>
        <v>6</v>
      </c>
      <c r="H12" s="26">
        <v>43.37</v>
      </c>
      <c r="I12" s="24">
        <f t="shared" si="2"/>
        <v>9</v>
      </c>
      <c r="J12" s="26">
        <v>43.55</v>
      </c>
      <c r="K12" s="24">
        <f t="shared" si="3"/>
        <v>8</v>
      </c>
      <c r="L12" s="26">
        <v>43.04</v>
      </c>
      <c r="M12" s="24">
        <f t="shared" si="4"/>
        <v>5</v>
      </c>
      <c r="N12" s="22">
        <v>43.78</v>
      </c>
      <c r="O12" s="24">
        <f t="shared" si="5"/>
        <v>9</v>
      </c>
      <c r="P12" s="25">
        <v>43.86</v>
      </c>
      <c r="Q12" s="24">
        <f t="shared" si="6"/>
        <v>10</v>
      </c>
      <c r="R12" s="26">
        <v>43.61</v>
      </c>
      <c r="S12" s="24">
        <f t="shared" si="7"/>
        <v>9</v>
      </c>
      <c r="T12" s="26">
        <v>43.55</v>
      </c>
      <c r="U12" s="24">
        <f t="shared" si="8"/>
        <v>10</v>
      </c>
      <c r="V12" s="22">
        <v>43.65</v>
      </c>
      <c r="W12" s="24">
        <f t="shared" si="9"/>
        <v>10</v>
      </c>
      <c r="X12" s="26">
        <v>43.44</v>
      </c>
      <c r="Y12" s="24">
        <f t="shared" si="10"/>
        <v>8</v>
      </c>
      <c r="Z12" s="26">
        <v>44.01</v>
      </c>
      <c r="AA12" s="24">
        <f t="shared" si="11"/>
        <v>6</v>
      </c>
      <c r="AB12" s="18">
        <f t="shared" si="12"/>
        <v>43.543333333333329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51</v>
      </c>
      <c r="C13" s="21">
        <v>7.5</v>
      </c>
      <c r="D13" s="22">
        <v>43.64</v>
      </c>
      <c r="E13" s="23">
        <f t="shared" si="0"/>
        <v>10</v>
      </c>
      <c r="F13" s="22">
        <v>43.63</v>
      </c>
      <c r="G13" s="24">
        <f t="shared" si="1"/>
        <v>11</v>
      </c>
      <c r="H13" s="25">
        <v>43.46</v>
      </c>
      <c r="I13" s="24">
        <f t="shared" si="2"/>
        <v>10</v>
      </c>
      <c r="J13" s="26">
        <v>43.65</v>
      </c>
      <c r="K13" s="24">
        <f t="shared" si="3"/>
        <v>10</v>
      </c>
      <c r="L13" s="26">
        <v>43.38</v>
      </c>
      <c r="M13" s="24">
        <f t="shared" si="4"/>
        <v>9</v>
      </c>
      <c r="N13" s="22">
        <v>43.92</v>
      </c>
      <c r="O13" s="24">
        <f t="shared" si="5"/>
        <v>10</v>
      </c>
      <c r="P13" s="26">
        <v>43.77</v>
      </c>
      <c r="Q13" s="24">
        <f t="shared" si="6"/>
        <v>9</v>
      </c>
      <c r="R13" s="26">
        <v>43.75</v>
      </c>
      <c r="S13" s="24">
        <f t="shared" si="7"/>
        <v>10</v>
      </c>
      <c r="T13" s="26">
        <v>43.63</v>
      </c>
      <c r="U13" s="24">
        <f t="shared" si="8"/>
        <v>11</v>
      </c>
      <c r="V13" s="22">
        <v>43.51</v>
      </c>
      <c r="W13" s="24">
        <f t="shared" si="9"/>
        <v>7</v>
      </c>
      <c r="X13" s="26">
        <v>43.89</v>
      </c>
      <c r="Y13" s="24">
        <f t="shared" si="10"/>
        <v>12</v>
      </c>
      <c r="Z13" s="26">
        <v>44.53</v>
      </c>
      <c r="AA13" s="24">
        <f t="shared" si="11"/>
        <v>12</v>
      </c>
      <c r="AB13" s="18">
        <f t="shared" si="12"/>
        <v>43.73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65</v>
      </c>
      <c r="C14" s="21" t="s">
        <v>7</v>
      </c>
      <c r="D14" s="22">
        <v>44.12</v>
      </c>
      <c r="E14" s="23">
        <f t="shared" si="0"/>
        <v>12</v>
      </c>
      <c r="F14" s="22">
        <v>43.47</v>
      </c>
      <c r="G14" s="24">
        <f t="shared" si="1"/>
        <v>9</v>
      </c>
      <c r="H14" s="26">
        <v>43.57</v>
      </c>
      <c r="I14" s="24">
        <f t="shared" si="2"/>
        <v>12</v>
      </c>
      <c r="J14" s="26">
        <v>43.65</v>
      </c>
      <c r="K14" s="24">
        <f t="shared" si="3"/>
        <v>10</v>
      </c>
      <c r="L14" s="26">
        <v>43.86</v>
      </c>
      <c r="M14" s="24">
        <f t="shared" si="4"/>
        <v>12</v>
      </c>
      <c r="N14" s="22">
        <v>43.72</v>
      </c>
      <c r="O14" s="24">
        <f t="shared" si="5"/>
        <v>7</v>
      </c>
      <c r="P14" s="26">
        <v>43.6</v>
      </c>
      <c r="Q14" s="24">
        <f t="shared" si="6"/>
        <v>7</v>
      </c>
      <c r="R14" s="26">
        <v>43.6</v>
      </c>
      <c r="S14" s="24">
        <f t="shared" si="7"/>
        <v>8</v>
      </c>
      <c r="T14" s="26">
        <v>43.51</v>
      </c>
      <c r="U14" s="24">
        <f t="shared" si="8"/>
        <v>9</v>
      </c>
      <c r="V14" s="22">
        <v>43.59</v>
      </c>
      <c r="W14" s="24">
        <f t="shared" si="9"/>
        <v>9</v>
      </c>
      <c r="X14" s="26">
        <v>43.73</v>
      </c>
      <c r="Y14" s="24">
        <f t="shared" si="10"/>
        <v>10</v>
      </c>
      <c r="Z14" s="25">
        <v>44.39</v>
      </c>
      <c r="AA14" s="24">
        <f t="shared" si="11"/>
        <v>10</v>
      </c>
      <c r="AB14" s="18">
        <f t="shared" si="12"/>
        <v>43.734166666666674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43</v>
      </c>
      <c r="C15" s="21" t="s">
        <v>7</v>
      </c>
      <c r="D15" s="27">
        <v>43.3</v>
      </c>
      <c r="E15" s="23">
        <f t="shared" si="0"/>
        <v>8</v>
      </c>
      <c r="F15" s="22">
        <v>43.33</v>
      </c>
      <c r="G15" s="24">
        <f t="shared" si="1"/>
        <v>8</v>
      </c>
      <c r="H15" s="26">
        <v>43.54</v>
      </c>
      <c r="I15" s="24">
        <f t="shared" si="2"/>
        <v>11</v>
      </c>
      <c r="J15" s="26">
        <v>43.56</v>
      </c>
      <c r="K15" s="24">
        <f t="shared" si="3"/>
        <v>9</v>
      </c>
      <c r="L15" s="26">
        <v>43.53</v>
      </c>
      <c r="M15" s="24">
        <f t="shared" si="4"/>
        <v>10</v>
      </c>
      <c r="N15" s="22">
        <v>44.86</v>
      </c>
      <c r="O15" s="24">
        <f t="shared" si="5"/>
        <v>13</v>
      </c>
      <c r="P15" s="26">
        <v>44.36</v>
      </c>
      <c r="Q15" s="24">
        <f t="shared" si="6"/>
        <v>12</v>
      </c>
      <c r="R15" s="26">
        <v>43.44</v>
      </c>
      <c r="S15" s="24">
        <f t="shared" si="7"/>
        <v>6</v>
      </c>
      <c r="T15" s="26">
        <v>43.46</v>
      </c>
      <c r="U15" s="24">
        <f t="shared" si="8"/>
        <v>7</v>
      </c>
      <c r="V15" s="22">
        <v>43.8</v>
      </c>
      <c r="W15" s="24">
        <f t="shared" si="9"/>
        <v>11</v>
      </c>
      <c r="X15" s="26">
        <v>43.94</v>
      </c>
      <c r="Y15" s="24">
        <f t="shared" si="10"/>
        <v>13</v>
      </c>
      <c r="Z15" s="26">
        <v>44.23</v>
      </c>
      <c r="AA15" s="24">
        <f t="shared" si="11"/>
        <v>8</v>
      </c>
      <c r="AB15" s="18">
        <f t="shared" si="12"/>
        <v>43.779166666666669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87</v>
      </c>
      <c r="C16" s="69">
        <v>10</v>
      </c>
      <c r="D16" s="22">
        <v>43.64</v>
      </c>
      <c r="E16" s="23">
        <f t="shared" si="0"/>
        <v>10</v>
      </c>
      <c r="F16" s="22">
        <v>44.22</v>
      </c>
      <c r="G16" s="24">
        <f t="shared" si="1"/>
        <v>14</v>
      </c>
      <c r="H16" s="26">
        <v>43.36</v>
      </c>
      <c r="I16" s="24">
        <f t="shared" si="2"/>
        <v>8</v>
      </c>
      <c r="J16" s="26">
        <v>43.49</v>
      </c>
      <c r="K16" s="24">
        <f t="shared" si="3"/>
        <v>7</v>
      </c>
      <c r="L16" s="26">
        <v>43.95</v>
      </c>
      <c r="M16" s="24">
        <f t="shared" si="4"/>
        <v>13</v>
      </c>
      <c r="N16" s="27">
        <v>44.47</v>
      </c>
      <c r="O16" s="24">
        <f t="shared" si="5"/>
        <v>12</v>
      </c>
      <c r="P16" s="26">
        <v>44.6</v>
      </c>
      <c r="Q16" s="24">
        <f t="shared" si="6"/>
        <v>13</v>
      </c>
      <c r="R16" s="26">
        <v>43.8</v>
      </c>
      <c r="S16" s="24">
        <f t="shared" si="7"/>
        <v>11</v>
      </c>
      <c r="T16" s="26">
        <v>44.22</v>
      </c>
      <c r="U16" s="24">
        <f t="shared" si="8"/>
        <v>14</v>
      </c>
      <c r="V16" s="22">
        <v>44.25</v>
      </c>
      <c r="W16" s="24">
        <f t="shared" si="9"/>
        <v>13</v>
      </c>
      <c r="X16" s="26">
        <v>43.77</v>
      </c>
      <c r="Y16" s="24">
        <f t="shared" si="10"/>
        <v>11</v>
      </c>
      <c r="Z16" s="26">
        <v>44.4</v>
      </c>
      <c r="AA16" s="24">
        <f t="shared" si="11"/>
        <v>11</v>
      </c>
      <c r="AB16" s="18">
        <f t="shared" si="12"/>
        <v>44.014166666666661</v>
      </c>
      <c r="AC16" s="19"/>
    </row>
    <row r="17" spans="1:39" ht="30" customHeight="1" thickBot="1" x14ac:dyDescent="0.25">
      <c r="A17" s="12">
        <f ca="1">RANK(AB17,AB$5:OFFSET(AB$5,0,0,COUNTA(B$5:B$23)),1)</f>
        <v>13</v>
      </c>
      <c r="B17" s="20" t="s">
        <v>103</v>
      </c>
      <c r="C17" s="21">
        <v>17.5</v>
      </c>
      <c r="D17" s="22">
        <v>44.23</v>
      </c>
      <c r="E17" s="23">
        <f t="shared" si="0"/>
        <v>14</v>
      </c>
      <c r="F17" s="22">
        <v>44.09</v>
      </c>
      <c r="G17" s="24">
        <f t="shared" si="1"/>
        <v>13</v>
      </c>
      <c r="H17" s="26">
        <v>43.77</v>
      </c>
      <c r="I17" s="24">
        <f t="shared" si="2"/>
        <v>13</v>
      </c>
      <c r="J17" s="26">
        <v>43.76</v>
      </c>
      <c r="K17" s="43">
        <f t="shared" si="3"/>
        <v>12</v>
      </c>
      <c r="L17" s="26">
        <v>43.73</v>
      </c>
      <c r="M17" s="24">
        <f t="shared" si="4"/>
        <v>11</v>
      </c>
      <c r="N17" s="22">
        <v>45.05</v>
      </c>
      <c r="O17" s="24">
        <f t="shared" si="5"/>
        <v>14</v>
      </c>
      <c r="P17" s="26">
        <v>45.01</v>
      </c>
      <c r="Q17" s="24">
        <f t="shared" si="6"/>
        <v>14</v>
      </c>
      <c r="R17" s="26">
        <v>43.81</v>
      </c>
      <c r="S17" s="24">
        <f t="shared" si="7"/>
        <v>12</v>
      </c>
      <c r="T17" s="26">
        <v>43.65</v>
      </c>
      <c r="U17" s="24">
        <f t="shared" si="8"/>
        <v>12</v>
      </c>
      <c r="V17" s="22">
        <v>43.91</v>
      </c>
      <c r="W17" s="24">
        <f t="shared" si="9"/>
        <v>12</v>
      </c>
      <c r="X17" s="26">
        <v>43.56</v>
      </c>
      <c r="Y17" s="24">
        <f t="shared" si="10"/>
        <v>9</v>
      </c>
      <c r="Z17" s="26">
        <v>44.75</v>
      </c>
      <c r="AA17" s="24">
        <f t="shared" si="11"/>
        <v>13</v>
      </c>
      <c r="AB17" s="18">
        <f t="shared" si="12"/>
        <v>44.109999999999992</v>
      </c>
      <c r="AC17" s="19"/>
    </row>
    <row r="18" spans="1:39" ht="30" customHeight="1" thickBot="1" x14ac:dyDescent="0.25">
      <c r="A18" s="12">
        <f ca="1">RANK(AB18,AB$5:OFFSET(AB$5,0,0,COUNTA(B$5:B$23)),1)</f>
        <v>14</v>
      </c>
      <c r="B18" s="20" t="s">
        <v>93</v>
      </c>
      <c r="C18" s="21" t="s">
        <v>7</v>
      </c>
      <c r="D18" s="22">
        <v>44.16</v>
      </c>
      <c r="E18" s="23">
        <f t="shared" si="0"/>
        <v>13</v>
      </c>
      <c r="F18" s="22">
        <v>44.01</v>
      </c>
      <c r="G18" s="24">
        <f t="shared" si="1"/>
        <v>12</v>
      </c>
      <c r="H18" s="26">
        <v>43.95</v>
      </c>
      <c r="I18" s="24">
        <f t="shared" si="2"/>
        <v>14</v>
      </c>
      <c r="J18" s="25">
        <v>44.08</v>
      </c>
      <c r="K18" s="24">
        <f t="shared" si="3"/>
        <v>14</v>
      </c>
      <c r="L18" s="26">
        <v>44.28</v>
      </c>
      <c r="M18" s="24">
        <f t="shared" si="4"/>
        <v>14</v>
      </c>
      <c r="N18" s="22">
        <v>44.17</v>
      </c>
      <c r="O18" s="24">
        <f t="shared" si="5"/>
        <v>11</v>
      </c>
      <c r="P18" s="26">
        <v>44.03</v>
      </c>
      <c r="Q18" s="24">
        <f t="shared" si="6"/>
        <v>11</v>
      </c>
      <c r="R18" s="26">
        <v>44.69</v>
      </c>
      <c r="S18" s="24">
        <f t="shared" si="7"/>
        <v>14</v>
      </c>
      <c r="T18" s="26">
        <v>44.04</v>
      </c>
      <c r="U18" s="24">
        <f t="shared" si="8"/>
        <v>13</v>
      </c>
      <c r="V18" s="22">
        <v>44.27</v>
      </c>
      <c r="W18" s="24">
        <f t="shared" si="9"/>
        <v>14</v>
      </c>
      <c r="X18" s="26">
        <v>45.64</v>
      </c>
      <c r="Y18" s="24">
        <f t="shared" si="10"/>
        <v>14</v>
      </c>
      <c r="Z18" s="26">
        <v>45.13</v>
      </c>
      <c r="AA18" s="24">
        <f t="shared" si="11"/>
        <v>14</v>
      </c>
      <c r="AB18" s="18">
        <f t="shared" si="12"/>
        <v>44.37083333333333</v>
      </c>
      <c r="AC18" s="19"/>
    </row>
    <row r="19" spans="1:3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ref="E19:E28" si="13">RANK(D19,D$5:D$28,1)</f>
        <v>#N/A</v>
      </c>
      <c r="F19" s="22"/>
      <c r="G19" s="24" t="e">
        <f t="shared" ref="G19:G28" si="14">RANK(F19,F$5:F$28,1)</f>
        <v>#N/A</v>
      </c>
      <c r="H19" s="26"/>
      <c r="I19" s="24" t="e">
        <f t="shared" ref="I19:I28" si="15">RANK(H19,H$5:H$28,1)</f>
        <v>#N/A</v>
      </c>
      <c r="J19" s="26"/>
      <c r="K19" s="24" t="e">
        <f t="shared" ref="K19:K28" si="16">RANK(J19,J$5:J$28,1)</f>
        <v>#N/A</v>
      </c>
      <c r="L19" s="26"/>
      <c r="M19" s="24" t="e">
        <f t="shared" ref="M19:M28" si="17">RANK(L19,L$5:L$28,1)</f>
        <v>#N/A</v>
      </c>
      <c r="N19" s="22"/>
      <c r="O19" s="24" t="e">
        <f t="shared" ref="O19:O28" si="18">RANK(N19,N$5:N$28,1)</f>
        <v>#N/A</v>
      </c>
      <c r="P19" s="26"/>
      <c r="Q19" s="24" t="e">
        <f t="shared" ref="Q19:Q28" si="19">RANK(P19,P$5:P$28,1)</f>
        <v>#N/A</v>
      </c>
      <c r="R19" s="26"/>
      <c r="S19" s="24" t="e">
        <f t="shared" ref="S19:S28" si="20">RANK(R19,R$5:R$28,1)</f>
        <v>#N/A</v>
      </c>
      <c r="T19" s="26"/>
      <c r="U19" s="24" t="e">
        <f t="shared" ref="U19:U28" si="21">RANK(T19,T$5:T$28,1)</f>
        <v>#N/A</v>
      </c>
      <c r="V19" s="22"/>
      <c r="W19" s="24" t="e">
        <f t="shared" ref="W19:W28" si="22">RANK(V19,V$5:V$28,1)</f>
        <v>#N/A</v>
      </c>
      <c r="X19" s="26"/>
      <c r="Y19" s="24" t="e">
        <f t="shared" ref="Y19:Y28" si="23">RANK(X19,X$5:X$28,1)</f>
        <v>#N/A</v>
      </c>
      <c r="Z19" s="26"/>
      <c r="AA19" s="24" t="e">
        <f t="shared" ref="AA19:AA28" si="24">RANK(Z19,Z$5:Z$28,1)</f>
        <v>#N/A</v>
      </c>
      <c r="AB19" s="18" t="e">
        <f t="shared" ref="AB19:AB28" si="25">AVERAGEIF(D19:AA19,"&gt;25")</f>
        <v>#DIV/0!</v>
      </c>
      <c r="AC19" s="19"/>
    </row>
    <row r="20" spans="1:3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3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3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3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3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3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3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3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3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3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42.774000000000001</v>
      </c>
      <c r="E29" s="39">
        <f ca="1">RANK(D29,$D30:$O30,1)</f>
        <v>2</v>
      </c>
      <c r="F29" s="38">
        <f ca="1">AVERAGEIF(OFFSET(F5,0,0,$C29), "&gt;25")</f>
        <v>42.938000000000002</v>
      </c>
      <c r="G29" s="39">
        <f ca="1">RANK(F29,$D30:$O30,1)</f>
        <v>7</v>
      </c>
      <c r="H29" s="40">
        <f ca="1">AVERAGEIF(OFFSET(H5,0,0,$C29), "&gt;25")</f>
        <v>42.809999999999995</v>
      </c>
      <c r="I29" s="39">
        <f ca="1">RANK(H29,$D30:$O30,1)</f>
        <v>3</v>
      </c>
      <c r="J29" s="38">
        <f ca="1">AVERAGEIF(OFFSET(J5,0,0,$C29), "&gt;25")</f>
        <v>42.809999999999995</v>
      </c>
      <c r="K29" s="39">
        <f ca="1">RANK(J29,$D30:$O30,1)</f>
        <v>3</v>
      </c>
      <c r="L29" s="40">
        <f ca="1">AVERAGEIF(OFFSET(L5,0,0,$C29), "&gt;25")</f>
        <v>42.832000000000008</v>
      </c>
      <c r="M29" s="39">
        <f ca="1">RANK(L29,$D30:$O30,1)</f>
        <v>5</v>
      </c>
      <c r="N29" s="38">
        <f ca="1">AVERAGEIF(OFFSET(N5,0,0,$C29), "&gt;25")</f>
        <v>43.286000000000001</v>
      </c>
      <c r="O29" s="39">
        <f ca="1">RANK(N29,$D30:$O30,1)</f>
        <v>11</v>
      </c>
      <c r="P29" s="40">
        <f ca="1">AVERAGEIF(OFFSET(P5,0,0,$C29), "&gt;25")</f>
        <v>43.216000000000001</v>
      </c>
      <c r="Q29" s="39">
        <f ca="1">RANK(P29,$D30:$O30,1)</f>
        <v>10</v>
      </c>
      <c r="R29" s="38">
        <f ca="1">AVERAGEIF(OFFSET(R5,0,0,$C29), "&gt;25")</f>
        <v>42.875999999999998</v>
      </c>
      <c r="S29" s="39">
        <f ca="1">RANK(R29,$D30:$O30,1)</f>
        <v>6</v>
      </c>
      <c r="T29" s="40">
        <f ca="1">AVERAGEIF(OFFSET(T5,0,0,$C29), "&gt;25")</f>
        <v>43.013999999999996</v>
      </c>
      <c r="U29" s="39">
        <f ca="1">RANK(T29,$D30:$O30,1)</f>
        <v>9</v>
      </c>
      <c r="V29" s="38">
        <f ca="1">AVERAGEIF(OFFSET(V5,0,0,$C29), "&gt;25")</f>
        <v>43.006</v>
      </c>
      <c r="W29" s="39">
        <f ca="1">RANK(V29,$D30:$O30,1)</f>
        <v>8</v>
      </c>
      <c r="X29" s="38">
        <f ca="1">AVERAGEIF(OFFSET(X5,0,0,$C29), "&gt;25")</f>
        <v>42.745999999999995</v>
      </c>
      <c r="Y29" s="39">
        <f ca="1">RANK(X29,$D30:$O30,1)</f>
        <v>1</v>
      </c>
      <c r="Z29" s="38">
        <f ca="1">AVERAGEIF(OFFSET(Z5,0,0,$C29), "&gt;25")</f>
        <v>43.718000000000004</v>
      </c>
      <c r="AA29" s="39">
        <f ca="1">RANK(Z29,$D30:$O30,1)</f>
        <v>12</v>
      </c>
      <c r="AB29" s="41">
        <f>AVERAGEIF(AB5:AB28, "&gt;25")</f>
        <v>43.509464285714287</v>
      </c>
      <c r="AM29" s="68"/>
    </row>
    <row r="30" spans="1:39" ht="30" customHeight="1" x14ac:dyDescent="0.2">
      <c r="D30" s="42">
        <f ca="1">OFFSET($D$29,0,(COLUMN()-4)*2 )</f>
        <v>42.774000000000001</v>
      </c>
      <c r="E30" s="42">
        <f t="shared" ref="E30:O30" ca="1" si="26">OFFSET($D$29,0,(COLUMN()-4)*2 )</f>
        <v>42.938000000000002</v>
      </c>
      <c r="F30" s="42">
        <f t="shared" ca="1" si="26"/>
        <v>42.809999999999995</v>
      </c>
      <c r="G30" s="42">
        <f t="shared" ca="1" si="26"/>
        <v>42.809999999999995</v>
      </c>
      <c r="H30" s="42">
        <f t="shared" ca="1" si="26"/>
        <v>42.832000000000008</v>
      </c>
      <c r="I30" s="42">
        <f t="shared" ca="1" si="26"/>
        <v>43.286000000000001</v>
      </c>
      <c r="J30" s="42">
        <f t="shared" ca="1" si="26"/>
        <v>43.216000000000001</v>
      </c>
      <c r="K30" s="42">
        <f t="shared" ca="1" si="26"/>
        <v>42.875999999999998</v>
      </c>
      <c r="L30" s="42">
        <f t="shared" ca="1" si="26"/>
        <v>43.013999999999996</v>
      </c>
      <c r="M30" s="42">
        <f t="shared" ca="1" si="26"/>
        <v>43.006</v>
      </c>
      <c r="N30" s="42">
        <f t="shared" ca="1" si="26"/>
        <v>42.745999999999995</v>
      </c>
      <c r="O30" s="42">
        <f t="shared" ca="1" si="26"/>
        <v>43.718000000000004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3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31"/>
  <sheetViews>
    <sheetView zoomScale="60" zoomScaleNormal="60" workbookViewId="0">
      <selection activeCell="C30" sqref="C30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4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24</v>
      </c>
      <c r="C5" s="14">
        <v>2.5</v>
      </c>
      <c r="D5" s="15">
        <v>40.46</v>
      </c>
      <c r="E5" s="12">
        <f t="shared" ref="E5:E20" si="0">RANK(D5,D$5:D$28,1)</f>
        <v>3</v>
      </c>
      <c r="F5" s="15">
        <v>40.15</v>
      </c>
      <c r="G5" s="16">
        <f t="shared" ref="G5:G20" si="1">RANK(F5,F$5:F$28,1)</f>
        <v>5</v>
      </c>
      <c r="H5" s="17">
        <v>40</v>
      </c>
      <c r="I5" s="16">
        <f t="shared" ref="I5:I20" si="2">RANK(H5,H$5:H$28,1)</f>
        <v>1</v>
      </c>
      <c r="J5" s="17">
        <v>40.1</v>
      </c>
      <c r="K5" s="16">
        <f t="shared" ref="K5:K20" si="3">RANK(J5,J$5:J$28,1)</f>
        <v>3</v>
      </c>
      <c r="L5" s="17">
        <v>40.619999999999997</v>
      </c>
      <c r="M5" s="16">
        <f t="shared" ref="M5:M20" si="4">RANK(L5,L$5:L$28,1)</f>
        <v>6</v>
      </c>
      <c r="N5" s="15">
        <v>40.56</v>
      </c>
      <c r="O5" s="16">
        <f t="shared" ref="O5:O20" si="5">RANK(N5,N$5:N$28,1)</f>
        <v>2</v>
      </c>
      <c r="P5" s="17">
        <v>40.22</v>
      </c>
      <c r="Q5" s="16">
        <f t="shared" ref="Q5:Q20" si="6">RANK(P5,P$5:P$28,1)</f>
        <v>3</v>
      </c>
      <c r="R5" s="17">
        <v>40.19</v>
      </c>
      <c r="S5" s="16">
        <f t="shared" ref="S5:S20" si="7">RANK(R5,R$5:R$28,1)</f>
        <v>4</v>
      </c>
      <c r="T5" s="17">
        <v>40.119999999999997</v>
      </c>
      <c r="U5" s="16">
        <f t="shared" ref="U5:U20" si="8">RANK(T5,T$5:T$28,1)</f>
        <v>3</v>
      </c>
      <c r="V5" s="15">
        <v>40.11</v>
      </c>
      <c r="W5" s="16">
        <f t="shared" ref="W5:W20" si="9">RANK(V5,V$5:V$28,1)</f>
        <v>3</v>
      </c>
      <c r="X5" s="17">
        <v>40.19</v>
      </c>
      <c r="Y5" s="16">
        <f t="shared" ref="Y5:Y20" si="10">RANK(X5,X$5:X$28,1)</f>
        <v>1</v>
      </c>
      <c r="Z5" s="17">
        <v>40.31</v>
      </c>
      <c r="AA5" s="45">
        <f t="shared" ref="AA5:AA20" si="11">RANK(Z5,Z$5:Z$28,1)</f>
        <v>1</v>
      </c>
      <c r="AB5" s="18">
        <f t="shared" ref="AB5:AB20" si="12">AVERAGEIF(D5:AA5,"&gt;25")</f>
        <v>40.252500000000005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36</v>
      </c>
      <c r="C6" s="21">
        <v>5</v>
      </c>
      <c r="D6" s="22">
        <v>40.65</v>
      </c>
      <c r="E6" s="23">
        <f t="shared" si="0"/>
        <v>5</v>
      </c>
      <c r="F6" s="22">
        <v>40.200000000000003</v>
      </c>
      <c r="G6" s="24">
        <f t="shared" si="1"/>
        <v>6</v>
      </c>
      <c r="H6" s="26">
        <v>40.159999999999997</v>
      </c>
      <c r="I6" s="24">
        <f t="shared" si="2"/>
        <v>3</v>
      </c>
      <c r="J6" s="26">
        <v>40.04</v>
      </c>
      <c r="K6" s="24">
        <f t="shared" si="3"/>
        <v>2</v>
      </c>
      <c r="L6" s="26">
        <v>40.29</v>
      </c>
      <c r="M6" s="24">
        <f t="shared" si="4"/>
        <v>1</v>
      </c>
      <c r="N6" s="22">
        <v>40.51</v>
      </c>
      <c r="O6" s="24">
        <f t="shared" si="5"/>
        <v>1</v>
      </c>
      <c r="P6" s="26">
        <v>40</v>
      </c>
      <c r="Q6" s="24">
        <f t="shared" si="6"/>
        <v>1</v>
      </c>
      <c r="R6" s="26">
        <v>39.89</v>
      </c>
      <c r="S6" s="24">
        <f t="shared" si="7"/>
        <v>1</v>
      </c>
      <c r="T6" s="26">
        <v>40.090000000000003</v>
      </c>
      <c r="U6" s="24">
        <f t="shared" si="8"/>
        <v>2</v>
      </c>
      <c r="V6" s="22">
        <v>40.03</v>
      </c>
      <c r="W6" s="24">
        <f t="shared" si="9"/>
        <v>2</v>
      </c>
      <c r="X6" s="26">
        <v>40.26</v>
      </c>
      <c r="Y6" s="24">
        <f t="shared" si="10"/>
        <v>2</v>
      </c>
      <c r="Z6" s="25">
        <v>40.94</v>
      </c>
      <c r="AA6" s="24">
        <f t="shared" si="11"/>
        <v>12</v>
      </c>
      <c r="AB6" s="18">
        <f t="shared" si="12"/>
        <v>40.254999999999988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29</v>
      </c>
      <c r="C7" s="21">
        <v>10</v>
      </c>
      <c r="D7" s="22">
        <v>40.270000000000003</v>
      </c>
      <c r="E7" s="23">
        <f t="shared" si="0"/>
        <v>2</v>
      </c>
      <c r="F7" s="22">
        <v>39.979999999999997</v>
      </c>
      <c r="G7" s="24">
        <f t="shared" si="1"/>
        <v>2</v>
      </c>
      <c r="H7" s="26">
        <v>40.07</v>
      </c>
      <c r="I7" s="24">
        <f t="shared" si="2"/>
        <v>2</v>
      </c>
      <c r="J7" s="25">
        <v>40.46</v>
      </c>
      <c r="K7" s="24">
        <f t="shared" si="3"/>
        <v>11</v>
      </c>
      <c r="L7" s="26">
        <v>40.53</v>
      </c>
      <c r="M7" s="24">
        <f t="shared" si="4"/>
        <v>4</v>
      </c>
      <c r="N7" s="22">
        <v>41.05</v>
      </c>
      <c r="O7" s="24">
        <f t="shared" si="5"/>
        <v>7</v>
      </c>
      <c r="P7" s="26">
        <v>40.19</v>
      </c>
      <c r="Q7" s="24">
        <f t="shared" si="6"/>
        <v>2</v>
      </c>
      <c r="R7" s="26">
        <v>40.04</v>
      </c>
      <c r="S7" s="24">
        <f t="shared" si="7"/>
        <v>2</v>
      </c>
      <c r="T7" s="26">
        <v>40.03</v>
      </c>
      <c r="U7" s="24">
        <f t="shared" si="8"/>
        <v>1</v>
      </c>
      <c r="V7" s="22">
        <v>39.99</v>
      </c>
      <c r="W7" s="24">
        <f t="shared" si="9"/>
        <v>1</v>
      </c>
      <c r="X7" s="26">
        <v>40.409999999999997</v>
      </c>
      <c r="Y7" s="24">
        <f t="shared" si="10"/>
        <v>5</v>
      </c>
      <c r="Z7" s="26">
        <v>40.44</v>
      </c>
      <c r="AA7" s="24">
        <f t="shared" si="11"/>
        <v>2</v>
      </c>
      <c r="AB7" s="18">
        <f t="shared" si="12"/>
        <v>40.288333333333334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15</v>
      </c>
      <c r="C8" s="21" t="s">
        <v>7</v>
      </c>
      <c r="D8" s="22">
        <v>40.25</v>
      </c>
      <c r="E8" s="23">
        <f t="shared" si="0"/>
        <v>1</v>
      </c>
      <c r="F8" s="22">
        <v>39.729999999999997</v>
      </c>
      <c r="G8" s="24">
        <f t="shared" si="1"/>
        <v>1</v>
      </c>
      <c r="H8" s="26">
        <v>40.19</v>
      </c>
      <c r="I8" s="43">
        <f t="shared" si="2"/>
        <v>5</v>
      </c>
      <c r="J8" s="26">
        <v>40.369999999999997</v>
      </c>
      <c r="K8" s="24">
        <f t="shared" si="3"/>
        <v>7</v>
      </c>
      <c r="L8" s="26">
        <v>40.76</v>
      </c>
      <c r="M8" s="24">
        <f t="shared" si="4"/>
        <v>7</v>
      </c>
      <c r="N8" s="22">
        <v>41.14</v>
      </c>
      <c r="O8" s="24">
        <f t="shared" si="5"/>
        <v>11</v>
      </c>
      <c r="P8" s="26">
        <v>40.409999999999997</v>
      </c>
      <c r="Q8" s="24">
        <f t="shared" si="6"/>
        <v>5</v>
      </c>
      <c r="R8" s="26">
        <v>40.19</v>
      </c>
      <c r="S8" s="24">
        <f t="shared" si="7"/>
        <v>4</v>
      </c>
      <c r="T8" s="26">
        <v>40.270000000000003</v>
      </c>
      <c r="U8" s="24">
        <f t="shared" si="8"/>
        <v>4</v>
      </c>
      <c r="V8" s="22">
        <v>40.619999999999997</v>
      </c>
      <c r="W8" s="24">
        <f t="shared" si="9"/>
        <v>6</v>
      </c>
      <c r="X8" s="26">
        <v>40.340000000000003</v>
      </c>
      <c r="Y8" s="24">
        <f t="shared" si="10"/>
        <v>3</v>
      </c>
      <c r="Z8" s="26">
        <v>40.53</v>
      </c>
      <c r="AA8" s="24">
        <f t="shared" si="11"/>
        <v>3</v>
      </c>
      <c r="AB8" s="18">
        <f t="shared" si="12"/>
        <v>40.4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23</v>
      </c>
      <c r="C9" s="21" t="s">
        <v>7</v>
      </c>
      <c r="D9" s="22">
        <v>40.76</v>
      </c>
      <c r="E9" s="23">
        <f t="shared" si="0"/>
        <v>7</v>
      </c>
      <c r="F9" s="22">
        <v>40.119999999999997</v>
      </c>
      <c r="G9" s="24">
        <f t="shared" si="1"/>
        <v>3</v>
      </c>
      <c r="H9" s="26">
        <v>40.159999999999997</v>
      </c>
      <c r="I9" s="24">
        <f t="shared" si="2"/>
        <v>3</v>
      </c>
      <c r="J9" s="26">
        <v>40.01</v>
      </c>
      <c r="K9" s="24">
        <f t="shared" si="3"/>
        <v>1</v>
      </c>
      <c r="L9" s="26">
        <v>40.47</v>
      </c>
      <c r="M9" s="24">
        <f t="shared" si="4"/>
        <v>2</v>
      </c>
      <c r="N9" s="27">
        <v>41.01</v>
      </c>
      <c r="O9" s="24">
        <f t="shared" si="5"/>
        <v>6</v>
      </c>
      <c r="P9" s="26">
        <v>40.57</v>
      </c>
      <c r="Q9" s="24">
        <f t="shared" si="6"/>
        <v>8</v>
      </c>
      <c r="R9" s="26">
        <v>40.17</v>
      </c>
      <c r="S9" s="24">
        <f t="shared" si="7"/>
        <v>3</v>
      </c>
      <c r="T9" s="26">
        <v>40.409999999999997</v>
      </c>
      <c r="U9" s="24">
        <f t="shared" si="8"/>
        <v>5</v>
      </c>
      <c r="V9" s="22">
        <v>40.43</v>
      </c>
      <c r="W9" s="24">
        <f t="shared" si="9"/>
        <v>5</v>
      </c>
      <c r="X9" s="26">
        <v>40.39</v>
      </c>
      <c r="Y9" s="24">
        <f t="shared" si="10"/>
        <v>4</v>
      </c>
      <c r="Z9" s="26">
        <v>40.6</v>
      </c>
      <c r="AA9" s="24">
        <f t="shared" si="11"/>
        <v>4</v>
      </c>
      <c r="AB9" s="18">
        <f t="shared" si="12"/>
        <v>40.424999999999997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34</v>
      </c>
      <c r="C10" s="21">
        <v>10</v>
      </c>
      <c r="D10" s="22">
        <v>40.590000000000003</v>
      </c>
      <c r="E10" s="23">
        <f t="shared" si="0"/>
        <v>4</v>
      </c>
      <c r="F10" s="22">
        <v>40.130000000000003</v>
      </c>
      <c r="G10" s="24">
        <f t="shared" si="1"/>
        <v>4</v>
      </c>
      <c r="H10" s="26">
        <v>40.19</v>
      </c>
      <c r="I10" s="24">
        <f t="shared" si="2"/>
        <v>5</v>
      </c>
      <c r="J10" s="26">
        <v>40.270000000000003</v>
      </c>
      <c r="K10" s="24">
        <f t="shared" si="3"/>
        <v>5</v>
      </c>
      <c r="L10" s="26">
        <v>40.56</v>
      </c>
      <c r="M10" s="24">
        <f t="shared" si="4"/>
        <v>5</v>
      </c>
      <c r="N10" s="22">
        <v>40.729999999999997</v>
      </c>
      <c r="O10" s="24">
        <f t="shared" si="5"/>
        <v>3</v>
      </c>
      <c r="P10" s="26">
        <v>40.229999999999997</v>
      </c>
      <c r="Q10" s="24">
        <f t="shared" si="6"/>
        <v>4</v>
      </c>
      <c r="R10" s="26">
        <v>40.26</v>
      </c>
      <c r="S10" s="24">
        <f t="shared" si="7"/>
        <v>6</v>
      </c>
      <c r="T10" s="26">
        <v>40.43</v>
      </c>
      <c r="U10" s="24">
        <f t="shared" si="8"/>
        <v>6</v>
      </c>
      <c r="V10" s="22">
        <v>40.67</v>
      </c>
      <c r="W10" s="24">
        <f t="shared" si="9"/>
        <v>7</v>
      </c>
      <c r="X10" s="25">
        <v>40.89</v>
      </c>
      <c r="Y10" s="24">
        <f t="shared" si="10"/>
        <v>9</v>
      </c>
      <c r="Z10" s="26">
        <v>40.82</v>
      </c>
      <c r="AA10" s="24">
        <f t="shared" si="11"/>
        <v>10</v>
      </c>
      <c r="AB10" s="18">
        <f t="shared" si="12"/>
        <v>40.480833333333329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19</v>
      </c>
      <c r="C11" s="21" t="s">
        <v>7</v>
      </c>
      <c r="D11" s="22">
        <v>40.81</v>
      </c>
      <c r="E11" s="23">
        <f t="shared" si="0"/>
        <v>8</v>
      </c>
      <c r="F11" s="22">
        <v>40.29</v>
      </c>
      <c r="G11" s="24">
        <f t="shared" si="1"/>
        <v>10</v>
      </c>
      <c r="H11" s="26">
        <v>40.28</v>
      </c>
      <c r="I11" s="24">
        <f t="shared" si="2"/>
        <v>7</v>
      </c>
      <c r="J11" s="26">
        <v>40.450000000000003</v>
      </c>
      <c r="K11" s="24">
        <f t="shared" si="3"/>
        <v>10</v>
      </c>
      <c r="L11" s="26">
        <v>40.479999999999997</v>
      </c>
      <c r="M11" s="24">
        <f t="shared" si="4"/>
        <v>3</v>
      </c>
      <c r="N11" s="22">
        <v>40.950000000000003</v>
      </c>
      <c r="O11" s="24">
        <f t="shared" si="5"/>
        <v>5</v>
      </c>
      <c r="P11" s="26">
        <v>40.56</v>
      </c>
      <c r="Q11" s="24">
        <f t="shared" si="6"/>
        <v>7</v>
      </c>
      <c r="R11" s="26">
        <v>40.26</v>
      </c>
      <c r="S11" s="24">
        <f t="shared" si="7"/>
        <v>6</v>
      </c>
      <c r="T11" s="26">
        <v>40.479999999999997</v>
      </c>
      <c r="U11" s="43">
        <f t="shared" si="8"/>
        <v>7</v>
      </c>
      <c r="V11" s="22">
        <v>40.78</v>
      </c>
      <c r="W11" s="24">
        <f t="shared" si="9"/>
        <v>8</v>
      </c>
      <c r="X11" s="26">
        <v>41.13</v>
      </c>
      <c r="Y11" s="24">
        <f t="shared" si="10"/>
        <v>12</v>
      </c>
      <c r="Z11" s="26">
        <v>40.799999999999997</v>
      </c>
      <c r="AA11" s="24">
        <f t="shared" si="11"/>
        <v>9</v>
      </c>
      <c r="AB11" s="18">
        <f t="shared" si="12"/>
        <v>40.605833333333337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14</v>
      </c>
      <c r="C12" s="21" t="s">
        <v>7</v>
      </c>
      <c r="D12" s="22">
        <v>40.659999999999997</v>
      </c>
      <c r="E12" s="23">
        <f t="shared" si="0"/>
        <v>6</v>
      </c>
      <c r="F12" s="22">
        <v>40.22</v>
      </c>
      <c r="G12" s="24">
        <f t="shared" si="1"/>
        <v>8</v>
      </c>
      <c r="H12" s="26">
        <v>40.4</v>
      </c>
      <c r="I12" s="24">
        <f t="shared" si="2"/>
        <v>10</v>
      </c>
      <c r="J12" s="26">
        <v>40.159999999999997</v>
      </c>
      <c r="K12" s="24">
        <f t="shared" si="3"/>
        <v>4</v>
      </c>
      <c r="L12" s="25">
        <v>41.1</v>
      </c>
      <c r="M12" s="24">
        <f t="shared" si="4"/>
        <v>11</v>
      </c>
      <c r="N12" s="22">
        <v>41.05</v>
      </c>
      <c r="O12" s="24">
        <f t="shared" si="5"/>
        <v>7</v>
      </c>
      <c r="P12" s="26">
        <v>40.82</v>
      </c>
      <c r="Q12" s="24">
        <f t="shared" si="6"/>
        <v>10</v>
      </c>
      <c r="R12" s="26">
        <v>40.630000000000003</v>
      </c>
      <c r="S12" s="24">
        <f t="shared" si="7"/>
        <v>10</v>
      </c>
      <c r="T12" s="26">
        <v>40.630000000000003</v>
      </c>
      <c r="U12" s="24">
        <f t="shared" si="8"/>
        <v>9</v>
      </c>
      <c r="V12" s="22">
        <v>40.409999999999997</v>
      </c>
      <c r="W12" s="24">
        <f t="shared" si="9"/>
        <v>4</v>
      </c>
      <c r="X12" s="26">
        <v>40.770000000000003</v>
      </c>
      <c r="Y12" s="24">
        <f t="shared" si="10"/>
        <v>6</v>
      </c>
      <c r="Z12" s="26">
        <v>40.770000000000003</v>
      </c>
      <c r="AA12" s="24">
        <f t="shared" si="11"/>
        <v>8</v>
      </c>
      <c r="AB12" s="18">
        <f t="shared" si="12"/>
        <v>40.634999999999991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30</v>
      </c>
      <c r="C13" s="21" t="s">
        <v>7</v>
      </c>
      <c r="D13" s="22">
        <v>40.909999999999997</v>
      </c>
      <c r="E13" s="23">
        <f t="shared" si="0"/>
        <v>11</v>
      </c>
      <c r="F13" s="22">
        <v>40.21</v>
      </c>
      <c r="G13" s="24">
        <f t="shared" si="1"/>
        <v>7</v>
      </c>
      <c r="H13" s="26">
        <v>40.39</v>
      </c>
      <c r="I13" s="24">
        <f t="shared" si="2"/>
        <v>9</v>
      </c>
      <c r="J13" s="26">
        <v>40.44</v>
      </c>
      <c r="K13" s="24">
        <f t="shared" si="3"/>
        <v>9</v>
      </c>
      <c r="L13" s="26">
        <v>41.05</v>
      </c>
      <c r="M13" s="24">
        <f t="shared" si="4"/>
        <v>10</v>
      </c>
      <c r="N13" s="22">
        <v>41.06</v>
      </c>
      <c r="O13" s="43">
        <f t="shared" si="5"/>
        <v>9</v>
      </c>
      <c r="P13" s="26">
        <v>40.659999999999997</v>
      </c>
      <c r="Q13" s="24">
        <f t="shared" si="6"/>
        <v>9</v>
      </c>
      <c r="R13" s="26">
        <v>40.520000000000003</v>
      </c>
      <c r="S13" s="24">
        <f t="shared" si="7"/>
        <v>8</v>
      </c>
      <c r="T13" s="26">
        <v>40.56</v>
      </c>
      <c r="U13" s="24">
        <f t="shared" si="8"/>
        <v>8</v>
      </c>
      <c r="V13" s="22">
        <v>40.81</v>
      </c>
      <c r="W13" s="24">
        <f t="shared" si="9"/>
        <v>9</v>
      </c>
      <c r="X13" s="26">
        <v>40.78</v>
      </c>
      <c r="Y13" s="24">
        <f t="shared" si="10"/>
        <v>8</v>
      </c>
      <c r="Z13" s="26">
        <v>40.68</v>
      </c>
      <c r="AA13" s="24">
        <f t="shared" si="11"/>
        <v>5</v>
      </c>
      <c r="AB13" s="18">
        <f t="shared" si="12"/>
        <v>40.672499999999999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31</v>
      </c>
      <c r="C14" s="21" t="s">
        <v>7</v>
      </c>
      <c r="D14" s="22">
        <v>40.89</v>
      </c>
      <c r="E14" s="23">
        <f t="shared" si="0"/>
        <v>9</v>
      </c>
      <c r="F14" s="22">
        <v>40.28</v>
      </c>
      <c r="G14" s="24">
        <f t="shared" si="1"/>
        <v>9</v>
      </c>
      <c r="H14" s="26">
        <v>40.29</v>
      </c>
      <c r="I14" s="24">
        <f t="shared" si="2"/>
        <v>8</v>
      </c>
      <c r="J14" s="26">
        <v>40.31</v>
      </c>
      <c r="K14" s="24">
        <f t="shared" si="3"/>
        <v>6</v>
      </c>
      <c r="L14" s="26">
        <v>40.880000000000003</v>
      </c>
      <c r="M14" s="24">
        <f t="shared" si="4"/>
        <v>8</v>
      </c>
      <c r="N14" s="22">
        <v>40.78</v>
      </c>
      <c r="O14" s="24">
        <f t="shared" si="5"/>
        <v>4</v>
      </c>
      <c r="P14" s="25">
        <v>41.04</v>
      </c>
      <c r="Q14" s="24">
        <f t="shared" si="6"/>
        <v>13</v>
      </c>
      <c r="R14" s="26">
        <v>40.619999999999997</v>
      </c>
      <c r="S14" s="24">
        <f t="shared" si="7"/>
        <v>9</v>
      </c>
      <c r="T14" s="26">
        <v>40.85</v>
      </c>
      <c r="U14" s="24">
        <f t="shared" si="8"/>
        <v>11</v>
      </c>
      <c r="V14" s="22">
        <v>40.880000000000003</v>
      </c>
      <c r="W14" s="24">
        <f t="shared" si="9"/>
        <v>11</v>
      </c>
      <c r="X14" s="26">
        <v>40.770000000000003</v>
      </c>
      <c r="Y14" s="24">
        <f t="shared" si="10"/>
        <v>6</v>
      </c>
      <c r="Z14" s="26">
        <v>40.71</v>
      </c>
      <c r="AA14" s="24">
        <f t="shared" si="11"/>
        <v>6</v>
      </c>
      <c r="AB14" s="18">
        <f t="shared" si="12"/>
        <v>40.69166666666667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32</v>
      </c>
      <c r="C15" s="21" t="s">
        <v>7</v>
      </c>
      <c r="D15" s="22">
        <v>40.909999999999997</v>
      </c>
      <c r="E15" s="23">
        <f t="shared" si="0"/>
        <v>11</v>
      </c>
      <c r="F15" s="22">
        <v>40.369999999999997</v>
      </c>
      <c r="G15" s="24">
        <f t="shared" si="1"/>
        <v>11</v>
      </c>
      <c r="H15" s="26">
        <v>40.57</v>
      </c>
      <c r="I15" s="24">
        <f t="shared" si="2"/>
        <v>11</v>
      </c>
      <c r="J15" s="26">
        <v>40.56</v>
      </c>
      <c r="K15" s="24">
        <f t="shared" si="3"/>
        <v>12</v>
      </c>
      <c r="L15" s="26">
        <v>40.92</v>
      </c>
      <c r="M15" s="24">
        <f t="shared" si="4"/>
        <v>9</v>
      </c>
      <c r="N15" s="22">
        <v>41.1</v>
      </c>
      <c r="O15" s="24">
        <f t="shared" si="5"/>
        <v>10</v>
      </c>
      <c r="P15" s="26">
        <v>40.549999999999997</v>
      </c>
      <c r="Q15" s="24">
        <f t="shared" si="6"/>
        <v>6</v>
      </c>
      <c r="R15" s="25">
        <v>40.94</v>
      </c>
      <c r="S15" s="24">
        <f t="shared" si="7"/>
        <v>11</v>
      </c>
      <c r="T15" s="26">
        <v>40.840000000000003</v>
      </c>
      <c r="U15" s="24">
        <f t="shared" si="8"/>
        <v>10</v>
      </c>
      <c r="V15" s="22">
        <v>40.85</v>
      </c>
      <c r="W15" s="24">
        <f t="shared" si="9"/>
        <v>10</v>
      </c>
      <c r="X15" s="26">
        <v>40.950000000000003</v>
      </c>
      <c r="Y15" s="24">
        <f t="shared" si="10"/>
        <v>10</v>
      </c>
      <c r="Z15" s="26">
        <v>40.75</v>
      </c>
      <c r="AA15" s="24">
        <f t="shared" si="11"/>
        <v>7</v>
      </c>
      <c r="AB15" s="18">
        <f t="shared" si="12"/>
        <v>40.775833333333331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11</v>
      </c>
      <c r="C16" s="21">
        <v>15</v>
      </c>
      <c r="D16" s="22">
        <v>40.9</v>
      </c>
      <c r="E16" s="23">
        <f t="shared" si="0"/>
        <v>10</v>
      </c>
      <c r="F16" s="22">
        <v>40.81</v>
      </c>
      <c r="G16" s="24">
        <f t="shared" si="1"/>
        <v>12</v>
      </c>
      <c r="H16" s="25">
        <v>41.15</v>
      </c>
      <c r="I16" s="24">
        <f t="shared" si="2"/>
        <v>13</v>
      </c>
      <c r="J16" s="26">
        <v>41.02</v>
      </c>
      <c r="K16" s="24">
        <f t="shared" si="3"/>
        <v>13</v>
      </c>
      <c r="L16" s="26">
        <v>41.52</v>
      </c>
      <c r="M16" s="24">
        <f t="shared" si="4"/>
        <v>13</v>
      </c>
      <c r="N16" s="22">
        <v>41.46</v>
      </c>
      <c r="O16" s="24">
        <f t="shared" si="5"/>
        <v>14</v>
      </c>
      <c r="P16" s="26">
        <v>40.97</v>
      </c>
      <c r="Q16" s="24">
        <f t="shared" si="6"/>
        <v>11</v>
      </c>
      <c r="R16" s="26">
        <v>40.950000000000003</v>
      </c>
      <c r="S16" s="24">
        <f t="shared" si="7"/>
        <v>12</v>
      </c>
      <c r="T16" s="26">
        <v>40.89</v>
      </c>
      <c r="U16" s="24">
        <f t="shared" si="8"/>
        <v>12</v>
      </c>
      <c r="V16" s="22">
        <v>40.92</v>
      </c>
      <c r="W16" s="24">
        <f t="shared" si="9"/>
        <v>12</v>
      </c>
      <c r="X16" s="26">
        <v>41.23</v>
      </c>
      <c r="Y16" s="24">
        <f t="shared" si="10"/>
        <v>14</v>
      </c>
      <c r="Z16" s="26">
        <v>40.86</v>
      </c>
      <c r="AA16" s="24">
        <f t="shared" si="11"/>
        <v>11</v>
      </c>
      <c r="AB16" s="18">
        <f t="shared" si="12"/>
        <v>41.056666666666672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8</v>
      </c>
      <c r="C17" s="21" t="s">
        <v>7</v>
      </c>
      <c r="D17" s="22">
        <v>41.25</v>
      </c>
      <c r="E17" s="23">
        <f t="shared" si="0"/>
        <v>13</v>
      </c>
      <c r="F17" s="27">
        <v>41.64</v>
      </c>
      <c r="G17" s="24">
        <f t="shared" si="1"/>
        <v>15</v>
      </c>
      <c r="H17" s="26">
        <v>41.17</v>
      </c>
      <c r="I17" s="24">
        <f t="shared" si="2"/>
        <v>14</v>
      </c>
      <c r="J17" s="26">
        <v>40.43</v>
      </c>
      <c r="K17" s="24">
        <f t="shared" si="3"/>
        <v>8</v>
      </c>
      <c r="L17" s="26">
        <v>41.62</v>
      </c>
      <c r="M17" s="24">
        <f t="shared" si="4"/>
        <v>14</v>
      </c>
      <c r="N17" s="22">
        <v>41.41</v>
      </c>
      <c r="O17" s="24">
        <f t="shared" si="5"/>
        <v>13</v>
      </c>
      <c r="P17" s="26">
        <v>41.27</v>
      </c>
      <c r="Q17" s="24">
        <f t="shared" si="6"/>
        <v>14</v>
      </c>
      <c r="R17" s="26">
        <v>40.99</v>
      </c>
      <c r="S17" s="24">
        <f t="shared" si="7"/>
        <v>13</v>
      </c>
      <c r="T17" s="26">
        <v>40.97</v>
      </c>
      <c r="U17" s="24">
        <f t="shared" si="8"/>
        <v>13</v>
      </c>
      <c r="V17" s="22">
        <v>41.23</v>
      </c>
      <c r="W17" s="24">
        <f t="shared" si="9"/>
        <v>13</v>
      </c>
      <c r="X17" s="26">
        <v>41.18</v>
      </c>
      <c r="Y17" s="24">
        <f t="shared" si="10"/>
        <v>13</v>
      </c>
      <c r="Z17" s="26">
        <v>41</v>
      </c>
      <c r="AA17" s="24">
        <f t="shared" si="11"/>
        <v>13</v>
      </c>
      <c r="AB17" s="18">
        <f t="shared" si="12"/>
        <v>41.18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33</v>
      </c>
      <c r="C18" s="21" t="s">
        <v>7</v>
      </c>
      <c r="D18" s="22">
        <v>41.66</v>
      </c>
      <c r="E18" s="23">
        <f t="shared" si="0"/>
        <v>14</v>
      </c>
      <c r="F18" s="22">
        <v>41.08</v>
      </c>
      <c r="G18" s="24">
        <f t="shared" si="1"/>
        <v>13</v>
      </c>
      <c r="H18" s="26">
        <v>40.98</v>
      </c>
      <c r="I18" s="24">
        <f t="shared" si="2"/>
        <v>12</v>
      </c>
      <c r="J18" s="26">
        <v>41.67</v>
      </c>
      <c r="K18" s="24">
        <f t="shared" si="3"/>
        <v>15</v>
      </c>
      <c r="L18" s="26">
        <v>41.41</v>
      </c>
      <c r="M18" s="24">
        <f t="shared" si="4"/>
        <v>12</v>
      </c>
      <c r="N18" s="22">
        <v>41.29</v>
      </c>
      <c r="O18" s="24">
        <f t="shared" si="5"/>
        <v>12</v>
      </c>
      <c r="P18" s="26">
        <v>41.01</v>
      </c>
      <c r="Q18" s="24">
        <f t="shared" si="6"/>
        <v>12</v>
      </c>
      <c r="R18" s="26">
        <v>41.1</v>
      </c>
      <c r="S18" s="24">
        <f t="shared" si="7"/>
        <v>14</v>
      </c>
      <c r="T18" s="25">
        <v>41.83</v>
      </c>
      <c r="U18" s="24">
        <f t="shared" si="8"/>
        <v>16</v>
      </c>
      <c r="V18" s="22">
        <v>42.18</v>
      </c>
      <c r="W18" s="24">
        <f t="shared" si="9"/>
        <v>15</v>
      </c>
      <c r="X18" s="26">
        <v>41.92</v>
      </c>
      <c r="Y18" s="24">
        <f t="shared" si="10"/>
        <v>15</v>
      </c>
      <c r="Z18" s="26">
        <v>42.05</v>
      </c>
      <c r="AA18" s="24">
        <f t="shared" si="11"/>
        <v>15</v>
      </c>
      <c r="AB18" s="18">
        <f t="shared" si="12"/>
        <v>41.515000000000001</v>
      </c>
      <c r="AC18" s="19"/>
    </row>
    <row r="19" spans="1:29" ht="30" customHeight="1" thickBot="1" x14ac:dyDescent="0.25">
      <c r="A19" s="12">
        <f ca="1">RANK(AB19,AB$5:OFFSET(AB$5,0,0,COUNTA(B$5:B$23)),1)</f>
        <v>15</v>
      </c>
      <c r="B19" s="20" t="s">
        <v>27</v>
      </c>
      <c r="C19" s="21" t="s">
        <v>7</v>
      </c>
      <c r="D19" s="27">
        <v>42.06</v>
      </c>
      <c r="E19" s="23">
        <f t="shared" si="0"/>
        <v>16</v>
      </c>
      <c r="F19" s="22">
        <v>41.45</v>
      </c>
      <c r="G19" s="24">
        <f t="shared" si="1"/>
        <v>14</v>
      </c>
      <c r="H19" s="26">
        <v>41.69</v>
      </c>
      <c r="I19" s="24">
        <f t="shared" si="2"/>
        <v>15</v>
      </c>
      <c r="J19" s="26">
        <v>41.15</v>
      </c>
      <c r="K19" s="24">
        <f t="shared" si="3"/>
        <v>14</v>
      </c>
      <c r="L19" s="26">
        <v>41.92</v>
      </c>
      <c r="M19" s="24">
        <f t="shared" si="4"/>
        <v>15</v>
      </c>
      <c r="N19" s="22">
        <v>42.43</v>
      </c>
      <c r="O19" s="24">
        <f t="shared" si="5"/>
        <v>16</v>
      </c>
      <c r="P19" s="26">
        <v>42.02</v>
      </c>
      <c r="Q19" s="24">
        <f t="shared" si="6"/>
        <v>16</v>
      </c>
      <c r="R19" s="26">
        <v>41.34</v>
      </c>
      <c r="S19" s="24">
        <f t="shared" si="7"/>
        <v>15</v>
      </c>
      <c r="T19" s="26">
        <v>41.34</v>
      </c>
      <c r="U19" s="24">
        <f t="shared" si="8"/>
        <v>14</v>
      </c>
      <c r="V19" s="22">
        <v>41.37</v>
      </c>
      <c r="W19" s="24">
        <f t="shared" si="9"/>
        <v>14</v>
      </c>
      <c r="X19" s="26">
        <v>40.98</v>
      </c>
      <c r="Y19" s="24">
        <f t="shared" si="10"/>
        <v>11</v>
      </c>
      <c r="Z19" s="26">
        <v>41.38</v>
      </c>
      <c r="AA19" s="24">
        <f t="shared" si="11"/>
        <v>14</v>
      </c>
      <c r="AB19" s="18">
        <f t="shared" si="12"/>
        <v>41.594166666666666</v>
      </c>
      <c r="AC19" s="19"/>
    </row>
    <row r="20" spans="1:29" ht="30" customHeight="1" thickBot="1" x14ac:dyDescent="0.25">
      <c r="A20" s="12">
        <f ca="1">RANK(AB20,AB$5:OFFSET(AB$5,0,0,COUNTA(B$5:B$23)),1)</f>
        <v>16</v>
      </c>
      <c r="B20" s="20" t="s">
        <v>10</v>
      </c>
      <c r="C20" s="28">
        <v>10</v>
      </c>
      <c r="D20" s="22">
        <v>41.91</v>
      </c>
      <c r="E20" s="23">
        <f t="shared" si="0"/>
        <v>15</v>
      </c>
      <c r="F20" s="22">
        <v>41.65</v>
      </c>
      <c r="G20" s="24">
        <f t="shared" si="1"/>
        <v>16</v>
      </c>
      <c r="H20" s="26">
        <v>41.82</v>
      </c>
      <c r="I20" s="24">
        <f t="shared" si="2"/>
        <v>16</v>
      </c>
      <c r="J20" s="26">
        <v>41.89</v>
      </c>
      <c r="K20" s="24">
        <f t="shared" si="3"/>
        <v>16</v>
      </c>
      <c r="L20" s="26">
        <v>42.25</v>
      </c>
      <c r="M20" s="24">
        <f t="shared" si="4"/>
        <v>16</v>
      </c>
      <c r="N20" s="22">
        <v>41.81</v>
      </c>
      <c r="O20" s="24">
        <f t="shared" si="5"/>
        <v>15</v>
      </c>
      <c r="P20" s="26">
        <v>41.64</v>
      </c>
      <c r="Q20" s="24">
        <f t="shared" si="6"/>
        <v>15</v>
      </c>
      <c r="R20" s="26">
        <v>41.95</v>
      </c>
      <c r="S20" s="24">
        <f t="shared" si="7"/>
        <v>16</v>
      </c>
      <c r="T20" s="26">
        <v>41.39</v>
      </c>
      <c r="U20" s="24">
        <f t="shared" si="8"/>
        <v>15</v>
      </c>
      <c r="V20" s="27">
        <v>43.54</v>
      </c>
      <c r="W20" s="24">
        <f t="shared" si="9"/>
        <v>16</v>
      </c>
      <c r="X20" s="26">
        <v>42.8</v>
      </c>
      <c r="Y20" s="24">
        <f t="shared" si="10"/>
        <v>16</v>
      </c>
      <c r="Z20" s="26">
        <v>42.13</v>
      </c>
      <c r="AA20" s="24">
        <f t="shared" si="11"/>
        <v>16</v>
      </c>
      <c r="AB20" s="18">
        <f t="shared" si="12"/>
        <v>42.064999999999998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ref="E21:E28" si="13">RANK(D21,D$5:D$28,1)</f>
        <v>#N/A</v>
      </c>
      <c r="F21" s="22"/>
      <c r="G21" s="24" t="e">
        <f t="shared" ref="G21:G28" si="14">RANK(F21,F$5:F$28,1)</f>
        <v>#N/A</v>
      </c>
      <c r="H21" s="26"/>
      <c r="I21" s="24" t="e">
        <f t="shared" ref="I21:I28" si="15">RANK(H21,H$5:H$28,1)</f>
        <v>#N/A</v>
      </c>
      <c r="J21" s="26"/>
      <c r="K21" s="24" t="e">
        <f t="shared" ref="K21:K28" si="16">RANK(J21,J$5:J$28,1)</f>
        <v>#N/A</v>
      </c>
      <c r="L21" s="26"/>
      <c r="M21" s="24" t="e">
        <f t="shared" ref="M21:M28" si="17">RANK(L21,L$5:L$28,1)</f>
        <v>#N/A</v>
      </c>
      <c r="N21" s="22"/>
      <c r="O21" s="24" t="e">
        <f t="shared" ref="O21:O28" si="18">RANK(N21,N$5:N$28,1)</f>
        <v>#N/A</v>
      </c>
      <c r="P21" s="26"/>
      <c r="Q21" s="24" t="e">
        <f t="shared" ref="Q21:Q28" si="19">RANK(P21,P$5:P$28,1)</f>
        <v>#N/A</v>
      </c>
      <c r="R21" s="26"/>
      <c r="S21" s="24" t="e">
        <f t="shared" ref="S21:S28" si="20">RANK(R21,R$5:R$28,1)</f>
        <v>#N/A</v>
      </c>
      <c r="T21" s="26"/>
      <c r="U21" s="24" t="e">
        <f t="shared" ref="U21:U28" si="21">RANK(T21,T$5:T$28,1)</f>
        <v>#N/A</v>
      </c>
      <c r="V21" s="22"/>
      <c r="W21" s="24" t="e">
        <f t="shared" ref="W21:W28" si="22">RANK(V21,V$5:V$28,1)</f>
        <v>#N/A</v>
      </c>
      <c r="X21" s="26"/>
      <c r="Y21" s="24" t="e">
        <f t="shared" ref="Y21:Y28" si="23">RANK(X21,X$5:X$28,1)</f>
        <v>#N/A</v>
      </c>
      <c r="Z21" s="26"/>
      <c r="AA21" s="24" t="e">
        <f t="shared" ref="AA21:AA28" si="24">RANK(Z21,Z$5:Z$28,1)</f>
        <v>#N/A</v>
      </c>
      <c r="AB21" s="18" t="e">
        <f t="shared" ref="AB21:AB28" si="25">AVERAGEIF(D21:AA21,"&gt;25")</f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11</v>
      </c>
      <c r="D29" s="38">
        <f ca="1">AVERAGEIF(OFFSET(D5,0,0,$C29), "&gt;25")</f>
        <v>40.650909090909074</v>
      </c>
      <c r="E29" s="39">
        <f ca="1">RANK(D29,$D30:$O30,1)</f>
        <v>9</v>
      </c>
      <c r="F29" s="38">
        <f ca="1">AVERAGEIF(OFFSET(F5,0,0,$C29), "&gt;25")</f>
        <v>40.152727272727269</v>
      </c>
      <c r="G29" s="39">
        <f ca="1">RANK(F29,$D30:$O30,1)</f>
        <v>1</v>
      </c>
      <c r="H29" s="40">
        <f ca="1">AVERAGEIF(OFFSET(H5,0,0,$C29), "&gt;25")</f>
        <v>40.245454545454542</v>
      </c>
      <c r="I29" s="39">
        <f ca="1">RANK(H29,$D30:$O30,1)</f>
        <v>2</v>
      </c>
      <c r="J29" s="38">
        <f ca="1">AVERAGEIF(OFFSET(J5,0,0,$C29), "&gt;25")</f>
        <v>40.288181818181819</v>
      </c>
      <c r="K29" s="39">
        <f ca="1">RANK(J29,$D30:$O30,1)</f>
        <v>3</v>
      </c>
      <c r="L29" s="40">
        <f ca="1">AVERAGEIF(OFFSET(L5,0,0,$C29), "&gt;25")</f>
        <v>40.696363636363635</v>
      </c>
      <c r="M29" s="39">
        <f ca="1">RANK(L29,$D30:$O30,1)</f>
        <v>11</v>
      </c>
      <c r="N29" s="38">
        <f ca="1">AVERAGEIF(OFFSET(N5,0,0,$C29), "&gt;25")</f>
        <v>40.903636363636366</v>
      </c>
      <c r="O29" s="39">
        <f ca="1">RANK(N29,$D30:$O30,1)</f>
        <v>12</v>
      </c>
      <c r="P29" s="40">
        <f ca="1">AVERAGEIF(OFFSET(P5,0,0,$C29), "&gt;25")</f>
        <v>40.477272727272727</v>
      </c>
      <c r="Q29" s="39">
        <f ca="1">RANK(P29,$D30:$O30,1)</f>
        <v>6</v>
      </c>
      <c r="R29" s="38">
        <f ca="1">AVERAGEIF(OFFSET(R5,0,0,$C29), "&gt;25")</f>
        <v>40.337272727272726</v>
      </c>
      <c r="S29" s="39">
        <f ca="1">RANK(R29,$D30:$O30,1)</f>
        <v>4</v>
      </c>
      <c r="T29" s="40">
        <f ca="1">AVERAGEIF(OFFSET(T5,0,0,$C29), "&gt;25")</f>
        <v>40.42818181818182</v>
      </c>
      <c r="U29" s="39">
        <f ca="1">RANK(T29,$D30:$O30,1)</f>
        <v>5</v>
      </c>
      <c r="V29" s="38">
        <f ca="1">AVERAGEIF(OFFSET(V5,0,0,$C29), "&gt;25")</f>
        <v>40.507272727272728</v>
      </c>
      <c r="W29" s="39">
        <f ca="1">RANK(V29,$D30:$O30,1)</f>
        <v>7</v>
      </c>
      <c r="X29" s="38">
        <f ca="1">AVERAGEIF(OFFSET(X5,0,0,$C29), "&gt;25")</f>
        <v>40.625454545454538</v>
      </c>
      <c r="Y29" s="39">
        <f ca="1">RANK(X29,$D30:$O30,1)</f>
        <v>8</v>
      </c>
      <c r="Z29" s="38">
        <f ca="1">AVERAGEIF(OFFSET(Z5,0,0,$C29), "&gt;25")</f>
        <v>40.668181818181814</v>
      </c>
      <c r="AA29" s="39">
        <f ca="1">RANK(Z29,$D30:$O30,1)</f>
        <v>10</v>
      </c>
      <c r="AB29" s="41">
        <f>AVERAGEIF(AB5:AB28, "&gt;25")</f>
        <v>40.805833333333325</v>
      </c>
    </row>
    <row r="30" spans="1:29" ht="30" customHeight="1" x14ac:dyDescent="0.2">
      <c r="D30" s="42">
        <f ca="1">OFFSET($D$29,0,(COLUMN()-4)*2 )</f>
        <v>40.650909090909074</v>
      </c>
      <c r="E30" s="42">
        <f t="shared" ref="E30:O30" ca="1" si="26">OFFSET($D$29,0,(COLUMN()-4)*2 )</f>
        <v>40.152727272727269</v>
      </c>
      <c r="F30" s="42">
        <f t="shared" ca="1" si="26"/>
        <v>40.245454545454542</v>
      </c>
      <c r="G30" s="42">
        <f t="shared" ca="1" si="26"/>
        <v>40.288181818181819</v>
      </c>
      <c r="H30" s="42">
        <f t="shared" ca="1" si="26"/>
        <v>40.696363636363635</v>
      </c>
      <c r="I30" s="42">
        <f t="shared" ca="1" si="26"/>
        <v>40.903636363636366</v>
      </c>
      <c r="J30" s="42">
        <f t="shared" ca="1" si="26"/>
        <v>40.477272727272727</v>
      </c>
      <c r="K30" s="42">
        <f t="shared" ca="1" si="26"/>
        <v>40.337272727272726</v>
      </c>
      <c r="L30" s="42">
        <f t="shared" ca="1" si="26"/>
        <v>40.42818181818182</v>
      </c>
      <c r="M30" s="42">
        <f t="shared" ca="1" si="26"/>
        <v>40.507272727272728</v>
      </c>
      <c r="N30" s="42">
        <f t="shared" ca="1" si="26"/>
        <v>40.625454545454538</v>
      </c>
      <c r="O30" s="42">
        <f t="shared" ca="1" si="26"/>
        <v>40.668181818181814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20">
    <sortCondition ref="A5:A20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F31"/>
  <sheetViews>
    <sheetView zoomScale="60" zoomScaleNormal="60" workbookViewId="0">
      <selection activeCell="A29" sqref="A29:B29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4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40</v>
      </c>
      <c r="C5" s="14">
        <v>15</v>
      </c>
      <c r="D5" s="15">
        <v>41.46</v>
      </c>
      <c r="E5" s="12">
        <f t="shared" ref="E5:E28" si="0">RANK(D5,D$5:D$28,1)</f>
        <v>5</v>
      </c>
      <c r="F5" s="15">
        <v>41.1</v>
      </c>
      <c r="G5" s="16">
        <f t="shared" ref="G5:G28" si="1">RANK(F5,F$5:F$28,1)</f>
        <v>1</v>
      </c>
      <c r="H5" s="17">
        <v>41.75</v>
      </c>
      <c r="I5" s="16">
        <f t="shared" ref="I5:I28" si="2">RANK(H5,H$5:H$28,1)</f>
        <v>4</v>
      </c>
      <c r="J5" s="17">
        <v>41.52</v>
      </c>
      <c r="K5" s="16">
        <f t="shared" ref="K5:K28" si="3">RANK(J5,J$5:J$28,1)</f>
        <v>3</v>
      </c>
      <c r="L5" s="17">
        <v>41.43</v>
      </c>
      <c r="M5" s="16">
        <f t="shared" ref="M5:M28" si="4">RANK(L5,L$5:L$28,1)</f>
        <v>2</v>
      </c>
      <c r="N5" s="15">
        <v>41.45</v>
      </c>
      <c r="O5" s="16">
        <f t="shared" ref="O5:O28" si="5">RANK(N5,N$5:N$28,1)</f>
        <v>1</v>
      </c>
      <c r="P5" s="17">
        <v>41.17</v>
      </c>
      <c r="Q5" s="16">
        <f t="shared" ref="Q5:Q28" si="6">RANK(P5,P$5:P$28,1)</f>
        <v>2</v>
      </c>
      <c r="R5" s="17">
        <v>41.11</v>
      </c>
      <c r="S5" s="16">
        <f t="shared" ref="S5:S28" si="7">RANK(R5,R$5:R$28,1)</f>
        <v>1</v>
      </c>
      <c r="T5" s="17">
        <v>41.27</v>
      </c>
      <c r="U5" s="16">
        <f t="shared" ref="U5:U28" si="8">RANK(T5,T$5:T$28,1)</f>
        <v>1</v>
      </c>
      <c r="V5" s="15">
        <v>41.49</v>
      </c>
      <c r="W5" s="16">
        <f t="shared" ref="W5:W28" si="9">RANK(V5,V$5:V$28,1)</f>
        <v>3</v>
      </c>
      <c r="X5" s="17">
        <v>41.25</v>
      </c>
      <c r="Y5" s="16">
        <f t="shared" ref="Y5:Y28" si="10">RANK(X5,X$5:X$28,1)</f>
        <v>1</v>
      </c>
      <c r="Z5" s="50">
        <v>42.4</v>
      </c>
      <c r="AA5" s="16">
        <f t="shared" ref="AA5:AA28" si="11">RANK(Z5,Z$5:Z$28,1)</f>
        <v>14</v>
      </c>
      <c r="AB5" s="18">
        <f t="shared" ref="AB5:AB23" si="12">AVERAGEIF(D5:AA5,"&gt;25")</f>
        <v>41.45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50</v>
      </c>
      <c r="C6" s="21" t="s">
        <v>7</v>
      </c>
      <c r="D6" s="22">
        <v>41.42</v>
      </c>
      <c r="E6" s="23">
        <f t="shared" si="0"/>
        <v>4</v>
      </c>
      <c r="F6" s="22">
        <v>41.28</v>
      </c>
      <c r="G6" s="24">
        <f t="shared" si="1"/>
        <v>3</v>
      </c>
      <c r="H6" s="26">
        <v>41.56</v>
      </c>
      <c r="I6" s="24">
        <f t="shared" si="2"/>
        <v>1</v>
      </c>
      <c r="J6" s="26">
        <v>41.16</v>
      </c>
      <c r="K6" s="24">
        <f t="shared" si="3"/>
        <v>1</v>
      </c>
      <c r="L6" s="25">
        <v>41.96</v>
      </c>
      <c r="M6" s="24">
        <f t="shared" si="4"/>
        <v>10</v>
      </c>
      <c r="N6" s="22">
        <v>41.57</v>
      </c>
      <c r="O6" s="24">
        <f t="shared" si="5"/>
        <v>2</v>
      </c>
      <c r="P6" s="26">
        <v>41.13</v>
      </c>
      <c r="Q6" s="24">
        <f t="shared" si="6"/>
        <v>1</v>
      </c>
      <c r="R6" s="26">
        <v>41.69</v>
      </c>
      <c r="S6" s="24">
        <f t="shared" si="7"/>
        <v>6</v>
      </c>
      <c r="T6" s="26">
        <v>41.46</v>
      </c>
      <c r="U6" s="24">
        <f t="shared" si="8"/>
        <v>4</v>
      </c>
      <c r="V6" s="22">
        <v>41.44</v>
      </c>
      <c r="W6" s="24">
        <f t="shared" si="9"/>
        <v>1</v>
      </c>
      <c r="X6" s="26">
        <v>41.36</v>
      </c>
      <c r="Y6" s="24">
        <f t="shared" si="10"/>
        <v>3</v>
      </c>
      <c r="Z6" s="26">
        <v>41.51</v>
      </c>
      <c r="AA6" s="24">
        <f t="shared" si="11"/>
        <v>1</v>
      </c>
      <c r="AB6" s="18">
        <f t="shared" si="12"/>
        <v>41.461666666666666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15</v>
      </c>
      <c r="C7" s="21" t="s">
        <v>7</v>
      </c>
      <c r="D7" s="22">
        <v>41.18</v>
      </c>
      <c r="E7" s="23">
        <f t="shared" si="0"/>
        <v>1</v>
      </c>
      <c r="F7" s="22">
        <v>41.15</v>
      </c>
      <c r="G7" s="24">
        <f t="shared" si="1"/>
        <v>2</v>
      </c>
      <c r="H7" s="26">
        <v>41.6</v>
      </c>
      <c r="I7" s="24">
        <f t="shared" si="2"/>
        <v>2</v>
      </c>
      <c r="J7" s="26">
        <v>41.5</v>
      </c>
      <c r="K7" s="24">
        <f t="shared" si="3"/>
        <v>2</v>
      </c>
      <c r="L7" s="26">
        <v>41.32</v>
      </c>
      <c r="M7" s="24">
        <f t="shared" si="4"/>
        <v>1</v>
      </c>
      <c r="N7" s="27">
        <v>42.23</v>
      </c>
      <c r="O7" s="24">
        <f t="shared" si="5"/>
        <v>14</v>
      </c>
      <c r="P7" s="26">
        <v>41.58</v>
      </c>
      <c r="Q7" s="24">
        <f t="shared" si="6"/>
        <v>4</v>
      </c>
      <c r="R7" s="26">
        <v>41.62</v>
      </c>
      <c r="S7" s="24">
        <f t="shared" si="7"/>
        <v>5</v>
      </c>
      <c r="T7" s="26">
        <v>41.63</v>
      </c>
      <c r="U7" s="24">
        <f t="shared" si="8"/>
        <v>7</v>
      </c>
      <c r="V7" s="22">
        <v>41.73</v>
      </c>
      <c r="W7" s="24">
        <f t="shared" si="9"/>
        <v>4</v>
      </c>
      <c r="X7" s="26">
        <v>41.41</v>
      </c>
      <c r="Y7" s="24">
        <f t="shared" si="10"/>
        <v>4</v>
      </c>
      <c r="Z7" s="26">
        <v>41.64</v>
      </c>
      <c r="AA7" s="24">
        <f t="shared" si="11"/>
        <v>3</v>
      </c>
      <c r="AB7" s="18">
        <f t="shared" si="12"/>
        <v>41.549166666666672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78</v>
      </c>
      <c r="C8" s="21" t="s">
        <v>7</v>
      </c>
      <c r="D8" s="22">
        <v>41.23</v>
      </c>
      <c r="E8" s="23">
        <f t="shared" si="0"/>
        <v>2</v>
      </c>
      <c r="F8" s="27">
        <v>42.63</v>
      </c>
      <c r="G8" s="24">
        <f t="shared" si="1"/>
        <v>15</v>
      </c>
      <c r="H8" s="26">
        <v>41.84</v>
      </c>
      <c r="I8" s="24">
        <f t="shared" si="2"/>
        <v>5</v>
      </c>
      <c r="J8" s="26">
        <v>41.93</v>
      </c>
      <c r="K8" s="24">
        <f t="shared" si="3"/>
        <v>8</v>
      </c>
      <c r="L8" s="26">
        <v>41.65</v>
      </c>
      <c r="M8" s="24">
        <f t="shared" si="4"/>
        <v>3</v>
      </c>
      <c r="N8" s="22">
        <v>41.85</v>
      </c>
      <c r="O8" s="24">
        <f t="shared" si="5"/>
        <v>3</v>
      </c>
      <c r="P8" s="26">
        <v>41.59</v>
      </c>
      <c r="Q8" s="24">
        <f t="shared" si="6"/>
        <v>5</v>
      </c>
      <c r="R8" s="26">
        <v>41.49</v>
      </c>
      <c r="S8" s="24">
        <f t="shared" si="7"/>
        <v>2</v>
      </c>
      <c r="T8" s="26">
        <v>41.43</v>
      </c>
      <c r="U8" s="24">
        <f t="shared" si="8"/>
        <v>3</v>
      </c>
      <c r="V8" s="22">
        <v>41.46</v>
      </c>
      <c r="W8" s="24">
        <f t="shared" si="9"/>
        <v>2</v>
      </c>
      <c r="X8" s="26">
        <v>41.29</v>
      </c>
      <c r="Y8" s="24">
        <f t="shared" si="10"/>
        <v>2</v>
      </c>
      <c r="Z8" s="26">
        <v>41.67</v>
      </c>
      <c r="AA8" s="24">
        <f t="shared" si="11"/>
        <v>4</v>
      </c>
      <c r="AB8" s="18">
        <f t="shared" si="12"/>
        <v>41.671666666666674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43</v>
      </c>
      <c r="C9" s="21">
        <v>15</v>
      </c>
      <c r="D9" s="22">
        <v>41.8</v>
      </c>
      <c r="E9" s="23">
        <f t="shared" si="0"/>
        <v>7</v>
      </c>
      <c r="F9" s="22">
        <v>41.4</v>
      </c>
      <c r="G9" s="24">
        <f t="shared" si="1"/>
        <v>4</v>
      </c>
      <c r="H9" s="25">
        <v>42.11</v>
      </c>
      <c r="I9" s="24">
        <f t="shared" si="2"/>
        <v>9</v>
      </c>
      <c r="J9" s="26">
        <v>41.96</v>
      </c>
      <c r="K9" s="24">
        <f t="shared" si="3"/>
        <v>9</v>
      </c>
      <c r="L9" s="26">
        <v>41.81</v>
      </c>
      <c r="M9" s="24">
        <f t="shared" si="4"/>
        <v>5</v>
      </c>
      <c r="N9" s="22">
        <v>42.01</v>
      </c>
      <c r="O9" s="24">
        <f t="shared" si="5"/>
        <v>7</v>
      </c>
      <c r="P9" s="26">
        <v>41.59</v>
      </c>
      <c r="Q9" s="24">
        <f t="shared" si="6"/>
        <v>5</v>
      </c>
      <c r="R9" s="26">
        <v>41.49</v>
      </c>
      <c r="S9" s="24">
        <f t="shared" si="7"/>
        <v>2</v>
      </c>
      <c r="T9" s="26">
        <v>41.62</v>
      </c>
      <c r="U9" s="24">
        <f t="shared" si="8"/>
        <v>6</v>
      </c>
      <c r="V9" s="22">
        <v>42.1</v>
      </c>
      <c r="W9" s="24">
        <f t="shared" si="9"/>
        <v>7</v>
      </c>
      <c r="X9" s="26">
        <v>41.56</v>
      </c>
      <c r="Y9" s="24">
        <f t="shared" si="10"/>
        <v>5</v>
      </c>
      <c r="Z9" s="26">
        <v>41.73</v>
      </c>
      <c r="AA9" s="24">
        <f t="shared" si="11"/>
        <v>6</v>
      </c>
      <c r="AB9" s="18">
        <f t="shared" si="12"/>
        <v>41.765000000000001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32</v>
      </c>
      <c r="C10" s="21" t="s">
        <v>7</v>
      </c>
      <c r="D10" s="22">
        <v>41.62</v>
      </c>
      <c r="E10" s="23">
        <f t="shared" si="0"/>
        <v>6</v>
      </c>
      <c r="F10" s="22">
        <v>41.61</v>
      </c>
      <c r="G10" s="24">
        <f t="shared" si="1"/>
        <v>5</v>
      </c>
      <c r="H10" s="26">
        <v>41.72</v>
      </c>
      <c r="I10" s="24">
        <f t="shared" si="2"/>
        <v>3</v>
      </c>
      <c r="J10" s="26">
        <v>41.89</v>
      </c>
      <c r="K10" s="24">
        <f t="shared" si="3"/>
        <v>6</v>
      </c>
      <c r="L10" s="26">
        <v>41.91</v>
      </c>
      <c r="M10" s="24">
        <f t="shared" si="4"/>
        <v>7</v>
      </c>
      <c r="N10" s="22">
        <v>41.99</v>
      </c>
      <c r="O10" s="24">
        <f t="shared" si="5"/>
        <v>6</v>
      </c>
      <c r="P10" s="26">
        <v>41.57</v>
      </c>
      <c r="Q10" s="24">
        <f t="shared" si="6"/>
        <v>3</v>
      </c>
      <c r="R10" s="26">
        <v>41.61</v>
      </c>
      <c r="S10" s="24">
        <f t="shared" si="7"/>
        <v>4</v>
      </c>
      <c r="T10" s="26">
        <v>41.39</v>
      </c>
      <c r="U10" s="43">
        <f t="shared" si="8"/>
        <v>2</v>
      </c>
      <c r="V10" s="22">
        <v>42.23</v>
      </c>
      <c r="W10" s="24">
        <f t="shared" si="9"/>
        <v>9</v>
      </c>
      <c r="X10" s="26">
        <v>42.13</v>
      </c>
      <c r="Y10" s="24">
        <f t="shared" si="10"/>
        <v>11</v>
      </c>
      <c r="Z10" s="26">
        <v>42.16</v>
      </c>
      <c r="AA10" s="24">
        <f t="shared" si="11"/>
        <v>12</v>
      </c>
      <c r="AB10" s="18">
        <f t="shared" si="12"/>
        <v>41.819166666666668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88</v>
      </c>
      <c r="C11" s="21">
        <v>7.5</v>
      </c>
      <c r="D11" s="22">
        <v>41.86</v>
      </c>
      <c r="E11" s="23">
        <f t="shared" si="0"/>
        <v>8</v>
      </c>
      <c r="F11" s="22">
        <v>41.81</v>
      </c>
      <c r="G11" s="24">
        <f t="shared" si="1"/>
        <v>6</v>
      </c>
      <c r="H11" s="26">
        <v>41.85</v>
      </c>
      <c r="I11" s="24">
        <f t="shared" si="2"/>
        <v>6</v>
      </c>
      <c r="J11" s="26">
        <v>41.85</v>
      </c>
      <c r="K11" s="24">
        <f t="shared" si="3"/>
        <v>5</v>
      </c>
      <c r="L11" s="26">
        <v>41.94</v>
      </c>
      <c r="M11" s="24">
        <f t="shared" si="4"/>
        <v>9</v>
      </c>
      <c r="N11" s="22">
        <v>41.92</v>
      </c>
      <c r="O11" s="24">
        <f t="shared" si="5"/>
        <v>4</v>
      </c>
      <c r="P11" s="26">
        <v>41.72</v>
      </c>
      <c r="Q11" s="24">
        <f t="shared" si="6"/>
        <v>7</v>
      </c>
      <c r="R11" s="25">
        <v>42.5</v>
      </c>
      <c r="S11" s="24">
        <f t="shared" si="7"/>
        <v>15</v>
      </c>
      <c r="T11" s="26">
        <v>42.37</v>
      </c>
      <c r="U11" s="24">
        <f t="shared" si="8"/>
        <v>14</v>
      </c>
      <c r="V11" s="22">
        <v>42.14</v>
      </c>
      <c r="W11" s="24">
        <f t="shared" si="9"/>
        <v>8</v>
      </c>
      <c r="X11" s="26">
        <v>42.06</v>
      </c>
      <c r="Y11" s="24">
        <f t="shared" si="10"/>
        <v>10</v>
      </c>
      <c r="Z11" s="26">
        <v>41.94</v>
      </c>
      <c r="AA11" s="24">
        <f t="shared" si="11"/>
        <v>7</v>
      </c>
      <c r="AB11" s="18">
        <f t="shared" si="12"/>
        <v>41.99666666666667</v>
      </c>
      <c r="AC11" s="19"/>
    </row>
    <row r="12" spans="1:32" ht="30" customHeight="1" thickBot="1" x14ac:dyDescent="0.25">
      <c r="A12" s="12">
        <f ca="1">RANK(AB12,AB$5:OFFSET(AB$5,0,0,COUNTA(B$5:B$23)),1)</f>
        <v>8</v>
      </c>
      <c r="B12" s="20" t="s">
        <v>108</v>
      </c>
      <c r="C12" s="21">
        <v>15</v>
      </c>
      <c r="D12" s="22">
        <v>41.41</v>
      </c>
      <c r="E12" s="44">
        <f t="shared" si="0"/>
        <v>3</v>
      </c>
      <c r="F12" s="22">
        <v>42.64</v>
      </c>
      <c r="G12" s="24">
        <f t="shared" si="1"/>
        <v>16</v>
      </c>
      <c r="H12" s="26">
        <v>42.29</v>
      </c>
      <c r="I12" s="24">
        <f t="shared" si="2"/>
        <v>11</v>
      </c>
      <c r="J12" s="26">
        <v>42.24</v>
      </c>
      <c r="K12" s="24">
        <f t="shared" si="3"/>
        <v>12</v>
      </c>
      <c r="L12" s="26">
        <v>42.2</v>
      </c>
      <c r="M12" s="24">
        <f t="shared" si="4"/>
        <v>13</v>
      </c>
      <c r="N12" s="22">
        <v>42.15</v>
      </c>
      <c r="O12" s="24">
        <f t="shared" si="5"/>
        <v>11</v>
      </c>
      <c r="P12" s="26">
        <v>41.78</v>
      </c>
      <c r="Q12" s="24">
        <f t="shared" si="6"/>
        <v>8</v>
      </c>
      <c r="R12" s="26">
        <v>42.04</v>
      </c>
      <c r="S12" s="24">
        <f t="shared" si="7"/>
        <v>11</v>
      </c>
      <c r="T12" s="26">
        <v>42.14</v>
      </c>
      <c r="U12" s="24">
        <f t="shared" si="8"/>
        <v>9</v>
      </c>
      <c r="V12" s="22">
        <v>42.57</v>
      </c>
      <c r="W12" s="24">
        <f t="shared" si="9"/>
        <v>15</v>
      </c>
      <c r="X12" s="26">
        <v>41.87</v>
      </c>
      <c r="Y12" s="24">
        <f t="shared" si="10"/>
        <v>7</v>
      </c>
      <c r="Z12" s="26">
        <v>41.58</v>
      </c>
      <c r="AA12" s="24">
        <f t="shared" si="11"/>
        <v>2</v>
      </c>
      <c r="AB12" s="18">
        <f t="shared" si="12"/>
        <v>42.075833333333335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9</v>
      </c>
      <c r="B13" s="20" t="s">
        <v>52</v>
      </c>
      <c r="C13" s="21" t="s">
        <v>7</v>
      </c>
      <c r="D13" s="22">
        <v>42.05</v>
      </c>
      <c r="E13" s="23">
        <f t="shared" si="0"/>
        <v>10</v>
      </c>
      <c r="F13" s="22">
        <v>42.01</v>
      </c>
      <c r="G13" s="24">
        <f t="shared" si="1"/>
        <v>8</v>
      </c>
      <c r="H13" s="26">
        <v>41.86</v>
      </c>
      <c r="I13" s="24">
        <f t="shared" si="2"/>
        <v>7</v>
      </c>
      <c r="J13" s="26">
        <v>41.75</v>
      </c>
      <c r="K13" s="24">
        <f t="shared" si="3"/>
        <v>4</v>
      </c>
      <c r="L13" s="26">
        <v>41.79</v>
      </c>
      <c r="M13" s="24">
        <f t="shared" si="4"/>
        <v>4</v>
      </c>
      <c r="N13" s="22">
        <v>41.95</v>
      </c>
      <c r="O13" s="24">
        <f t="shared" si="5"/>
        <v>5</v>
      </c>
      <c r="P13" s="25">
        <v>42.51</v>
      </c>
      <c r="Q13" s="24">
        <f t="shared" si="6"/>
        <v>17</v>
      </c>
      <c r="R13" s="26">
        <v>42.38</v>
      </c>
      <c r="S13" s="24">
        <f t="shared" si="7"/>
        <v>14</v>
      </c>
      <c r="T13" s="26">
        <v>42.27</v>
      </c>
      <c r="U13" s="24">
        <f t="shared" si="8"/>
        <v>12</v>
      </c>
      <c r="V13" s="22">
        <v>42.23</v>
      </c>
      <c r="W13" s="24">
        <f t="shared" si="9"/>
        <v>9</v>
      </c>
      <c r="X13" s="26">
        <v>42.04</v>
      </c>
      <c r="Y13" s="24">
        <f t="shared" si="10"/>
        <v>9</v>
      </c>
      <c r="Z13" s="26">
        <v>42.13</v>
      </c>
      <c r="AA13" s="24">
        <f t="shared" si="11"/>
        <v>11</v>
      </c>
      <c r="AB13" s="18">
        <f t="shared" si="12"/>
        <v>42.080833333333338</v>
      </c>
      <c r="AC13" s="19"/>
    </row>
    <row r="14" spans="1:32" ht="30" customHeight="1" thickBot="1" x14ac:dyDescent="0.25">
      <c r="A14" s="12">
        <f ca="1">RANK(AB14,AB$5:OFFSET(AB$5,0,0,COUNTA(B$5:B$23)),1)</f>
        <v>10</v>
      </c>
      <c r="B14" s="20" t="s">
        <v>100</v>
      </c>
      <c r="C14" s="21" t="s">
        <v>7</v>
      </c>
      <c r="D14" s="22">
        <v>42.21</v>
      </c>
      <c r="E14" s="23">
        <f t="shared" si="0"/>
        <v>12</v>
      </c>
      <c r="F14" s="22">
        <v>42.07</v>
      </c>
      <c r="G14" s="24">
        <f t="shared" si="1"/>
        <v>10</v>
      </c>
      <c r="H14" s="26">
        <v>42.13</v>
      </c>
      <c r="I14" s="24">
        <f t="shared" si="2"/>
        <v>10</v>
      </c>
      <c r="J14" s="26">
        <v>41.92</v>
      </c>
      <c r="K14" s="24">
        <f t="shared" si="3"/>
        <v>7</v>
      </c>
      <c r="L14" s="26">
        <v>42.19</v>
      </c>
      <c r="M14" s="24">
        <f t="shared" si="4"/>
        <v>12</v>
      </c>
      <c r="N14" s="22">
        <v>42.14</v>
      </c>
      <c r="O14" s="24">
        <f t="shared" si="5"/>
        <v>10</v>
      </c>
      <c r="P14" s="26">
        <v>41.8</v>
      </c>
      <c r="Q14" s="24">
        <f t="shared" si="6"/>
        <v>9</v>
      </c>
      <c r="R14" s="26">
        <v>41.89</v>
      </c>
      <c r="S14" s="24">
        <f t="shared" si="7"/>
        <v>10</v>
      </c>
      <c r="T14" s="26">
        <v>41.57</v>
      </c>
      <c r="U14" s="24">
        <f t="shared" si="8"/>
        <v>5</v>
      </c>
      <c r="V14" s="27">
        <v>42.96</v>
      </c>
      <c r="W14" s="24">
        <f t="shared" si="9"/>
        <v>17</v>
      </c>
      <c r="X14" s="26">
        <v>42.51</v>
      </c>
      <c r="Y14" s="24">
        <f t="shared" si="10"/>
        <v>17</v>
      </c>
      <c r="Z14" s="26">
        <v>42.05</v>
      </c>
      <c r="AA14" s="24">
        <f t="shared" si="11"/>
        <v>9</v>
      </c>
      <c r="AB14" s="18">
        <f t="shared" si="12"/>
        <v>42.12</v>
      </c>
      <c r="AC14" s="19"/>
    </row>
    <row r="15" spans="1:32" ht="30" customHeight="1" thickBot="1" x14ac:dyDescent="0.25">
      <c r="A15" s="12">
        <f ca="1">RANK(AB15,AB$5:OFFSET(AB$5,0,0,COUNTA(B$5:B$23)),1)</f>
        <v>11</v>
      </c>
      <c r="B15" s="20" t="s">
        <v>65</v>
      </c>
      <c r="C15" s="21" t="s">
        <v>7</v>
      </c>
      <c r="D15" s="22">
        <v>42.16</v>
      </c>
      <c r="E15" s="23">
        <f t="shared" si="0"/>
        <v>11</v>
      </c>
      <c r="F15" s="22">
        <v>41.96</v>
      </c>
      <c r="G15" s="24">
        <f t="shared" si="1"/>
        <v>7</v>
      </c>
      <c r="H15" s="26">
        <v>42.48</v>
      </c>
      <c r="I15" s="24">
        <f t="shared" si="2"/>
        <v>13</v>
      </c>
      <c r="J15" s="26">
        <v>42.01</v>
      </c>
      <c r="K15" s="24">
        <f t="shared" si="3"/>
        <v>10</v>
      </c>
      <c r="L15" s="26">
        <v>41.99</v>
      </c>
      <c r="M15" s="43">
        <f t="shared" si="4"/>
        <v>11</v>
      </c>
      <c r="N15" s="22">
        <v>42.43</v>
      </c>
      <c r="O15" s="24">
        <f t="shared" si="5"/>
        <v>15</v>
      </c>
      <c r="P15" s="26">
        <v>42.13</v>
      </c>
      <c r="Q15" s="24">
        <f t="shared" si="6"/>
        <v>12</v>
      </c>
      <c r="R15" s="26">
        <v>42.12</v>
      </c>
      <c r="S15" s="24">
        <f t="shared" si="7"/>
        <v>12</v>
      </c>
      <c r="T15" s="26">
        <v>42.21</v>
      </c>
      <c r="U15" s="24">
        <f t="shared" si="8"/>
        <v>11</v>
      </c>
      <c r="V15" s="22">
        <v>42.45</v>
      </c>
      <c r="W15" s="24">
        <f t="shared" si="9"/>
        <v>11</v>
      </c>
      <c r="X15" s="26">
        <v>41.68</v>
      </c>
      <c r="Y15" s="24">
        <f t="shared" si="10"/>
        <v>6</v>
      </c>
      <c r="Z15" s="26">
        <v>42.01</v>
      </c>
      <c r="AA15" s="24">
        <f t="shared" si="11"/>
        <v>8</v>
      </c>
      <c r="AB15" s="18">
        <f t="shared" si="12"/>
        <v>42.135833333333331</v>
      </c>
      <c r="AC15" s="19"/>
    </row>
    <row r="16" spans="1:32" ht="30" customHeight="1" thickBot="1" x14ac:dyDescent="0.25">
      <c r="A16" s="12">
        <f ca="1">RANK(AB16,AB$5:OFFSET(AB$5,0,0,COUNTA(B$5:B$23)),1)</f>
        <v>12</v>
      </c>
      <c r="B16" s="20" t="s">
        <v>80</v>
      </c>
      <c r="C16" s="21">
        <v>20</v>
      </c>
      <c r="D16" s="22">
        <v>41.88</v>
      </c>
      <c r="E16" s="23">
        <f t="shared" si="0"/>
        <v>9</v>
      </c>
      <c r="F16" s="22">
        <v>42.2</v>
      </c>
      <c r="G16" s="24">
        <f t="shared" si="1"/>
        <v>13</v>
      </c>
      <c r="H16" s="26">
        <v>42.04</v>
      </c>
      <c r="I16" s="24">
        <f t="shared" si="2"/>
        <v>8</v>
      </c>
      <c r="J16" s="26">
        <v>42.47</v>
      </c>
      <c r="K16" s="24">
        <f t="shared" si="3"/>
        <v>14</v>
      </c>
      <c r="L16" s="26">
        <v>41.84</v>
      </c>
      <c r="M16" s="24">
        <f t="shared" si="4"/>
        <v>6</v>
      </c>
      <c r="N16" s="22">
        <v>42.19</v>
      </c>
      <c r="O16" s="24">
        <f t="shared" si="5"/>
        <v>13</v>
      </c>
      <c r="P16" s="26">
        <v>41.85</v>
      </c>
      <c r="Q16" s="43">
        <f t="shared" si="6"/>
        <v>10</v>
      </c>
      <c r="R16" s="26">
        <v>42.61</v>
      </c>
      <c r="S16" s="24">
        <f t="shared" si="7"/>
        <v>16</v>
      </c>
      <c r="T16" s="26">
        <v>42.38</v>
      </c>
      <c r="U16" s="24">
        <f t="shared" si="8"/>
        <v>15</v>
      </c>
      <c r="V16" s="22">
        <v>42.45</v>
      </c>
      <c r="W16" s="24">
        <f t="shared" si="9"/>
        <v>11</v>
      </c>
      <c r="X16" s="26">
        <v>42.19</v>
      </c>
      <c r="Y16" s="24">
        <f t="shared" si="10"/>
        <v>13</v>
      </c>
      <c r="Z16" s="26">
        <v>42.05</v>
      </c>
      <c r="AA16" s="24">
        <f t="shared" si="11"/>
        <v>9</v>
      </c>
      <c r="AB16" s="18">
        <f t="shared" si="12"/>
        <v>42.179166666666667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51</v>
      </c>
      <c r="C17" s="21">
        <v>7.5</v>
      </c>
      <c r="D17" s="22">
        <v>42.48</v>
      </c>
      <c r="E17" s="23">
        <f t="shared" si="0"/>
        <v>16</v>
      </c>
      <c r="F17" s="22">
        <v>42.05</v>
      </c>
      <c r="G17" s="24">
        <f t="shared" si="1"/>
        <v>9</v>
      </c>
      <c r="H17" s="26">
        <v>42.52</v>
      </c>
      <c r="I17" s="24">
        <f t="shared" si="2"/>
        <v>14</v>
      </c>
      <c r="J17" s="26">
        <v>42.09</v>
      </c>
      <c r="K17" s="24">
        <f t="shared" si="3"/>
        <v>11</v>
      </c>
      <c r="L17" s="26">
        <v>42.23</v>
      </c>
      <c r="M17" s="24">
        <f t="shared" si="4"/>
        <v>14</v>
      </c>
      <c r="N17" s="22">
        <v>42.03</v>
      </c>
      <c r="O17" s="24">
        <f t="shared" si="5"/>
        <v>8</v>
      </c>
      <c r="P17" s="26">
        <v>42.15</v>
      </c>
      <c r="Q17" s="24">
        <f t="shared" si="6"/>
        <v>14</v>
      </c>
      <c r="R17" s="26">
        <v>41.75</v>
      </c>
      <c r="S17" s="24">
        <f t="shared" si="7"/>
        <v>8</v>
      </c>
      <c r="T17" s="26">
        <v>42.2</v>
      </c>
      <c r="U17" s="24">
        <f t="shared" si="8"/>
        <v>10</v>
      </c>
      <c r="V17" s="22">
        <v>42.01</v>
      </c>
      <c r="W17" s="24">
        <f t="shared" si="9"/>
        <v>6</v>
      </c>
      <c r="X17" s="26">
        <v>42.15</v>
      </c>
      <c r="Y17" s="24">
        <f t="shared" si="10"/>
        <v>12</v>
      </c>
      <c r="Z17" s="26">
        <v>42.55</v>
      </c>
      <c r="AA17" s="43">
        <f t="shared" si="11"/>
        <v>15</v>
      </c>
      <c r="AB17" s="18">
        <f t="shared" si="12"/>
        <v>42.184166666666663</v>
      </c>
      <c r="AC17" s="19"/>
    </row>
    <row r="18" spans="1:29" ht="30" hidden="1" customHeight="1" thickBot="1" x14ac:dyDescent="0.25">
      <c r="A18" s="12">
        <f ca="1">RANK(AB18,AB$5:OFFSET(AB$5,0,0,COUNTA(B$5:B$23)),1)</f>
        <v>14</v>
      </c>
      <c r="B18" s="73" t="s">
        <v>111</v>
      </c>
      <c r="C18" s="21">
        <v>20</v>
      </c>
      <c r="D18" s="22">
        <v>42.34</v>
      </c>
      <c r="E18" s="23">
        <f t="shared" si="0"/>
        <v>14</v>
      </c>
      <c r="F18" s="22">
        <v>42.16</v>
      </c>
      <c r="G18" s="24">
        <f t="shared" si="1"/>
        <v>11</v>
      </c>
      <c r="H18" s="26">
        <v>42.79</v>
      </c>
      <c r="I18" s="24">
        <f t="shared" si="2"/>
        <v>18</v>
      </c>
      <c r="J18" s="26">
        <v>43.04</v>
      </c>
      <c r="K18" s="24">
        <f t="shared" si="3"/>
        <v>16</v>
      </c>
      <c r="L18" s="26">
        <v>41.92</v>
      </c>
      <c r="M18" s="24">
        <f t="shared" si="4"/>
        <v>8</v>
      </c>
      <c r="N18" s="22">
        <v>42.09</v>
      </c>
      <c r="O18" s="24">
        <f t="shared" si="5"/>
        <v>9</v>
      </c>
      <c r="P18" s="26">
        <v>41.9</v>
      </c>
      <c r="Q18" s="24">
        <f t="shared" si="6"/>
        <v>11</v>
      </c>
      <c r="R18" s="26">
        <v>41.88</v>
      </c>
      <c r="S18" s="24">
        <f t="shared" si="7"/>
        <v>9</v>
      </c>
      <c r="T18" s="26">
        <v>41.73</v>
      </c>
      <c r="U18" s="24">
        <f t="shared" si="8"/>
        <v>8</v>
      </c>
      <c r="V18" s="22">
        <v>41.85</v>
      </c>
      <c r="W18" s="24">
        <f t="shared" si="9"/>
        <v>5</v>
      </c>
      <c r="X18" s="25">
        <v>42.48</v>
      </c>
      <c r="Y18" s="24">
        <f t="shared" si="10"/>
        <v>15</v>
      </c>
      <c r="Z18" s="26">
        <v>42.7</v>
      </c>
      <c r="AA18" s="24">
        <f t="shared" si="11"/>
        <v>18</v>
      </c>
      <c r="AB18" s="18">
        <f t="shared" si="12"/>
        <v>42.24</v>
      </c>
      <c r="AC18" s="19"/>
    </row>
    <row r="19" spans="1:29" ht="30" customHeight="1" thickBot="1" x14ac:dyDescent="0.25">
      <c r="A19" s="12">
        <v>14</v>
      </c>
      <c r="B19" s="20" t="s">
        <v>107</v>
      </c>
      <c r="C19" s="21" t="s">
        <v>7</v>
      </c>
      <c r="D19" s="27">
        <v>43.11</v>
      </c>
      <c r="E19" s="23">
        <f t="shared" si="0"/>
        <v>18</v>
      </c>
      <c r="F19" s="22">
        <v>43.01</v>
      </c>
      <c r="G19" s="24">
        <f t="shared" si="1"/>
        <v>18</v>
      </c>
      <c r="H19" s="26">
        <v>42.29</v>
      </c>
      <c r="I19" s="24">
        <f t="shared" si="2"/>
        <v>11</v>
      </c>
      <c r="J19" s="26">
        <v>42.75</v>
      </c>
      <c r="K19" s="24">
        <f t="shared" si="3"/>
        <v>15</v>
      </c>
      <c r="L19" s="26">
        <v>42.29</v>
      </c>
      <c r="M19" s="24">
        <f t="shared" si="4"/>
        <v>15</v>
      </c>
      <c r="N19" s="22">
        <v>42.15</v>
      </c>
      <c r="O19" s="24">
        <f t="shared" si="5"/>
        <v>11</v>
      </c>
      <c r="P19" s="26">
        <v>42.14</v>
      </c>
      <c r="Q19" s="24">
        <f t="shared" si="6"/>
        <v>13</v>
      </c>
      <c r="R19" s="26">
        <v>41.74</v>
      </c>
      <c r="S19" s="24">
        <f t="shared" si="7"/>
        <v>7</v>
      </c>
      <c r="T19" s="26">
        <v>42.32</v>
      </c>
      <c r="U19" s="24">
        <f t="shared" si="8"/>
        <v>13</v>
      </c>
      <c r="V19" s="22">
        <v>42.45</v>
      </c>
      <c r="W19" s="24">
        <f t="shared" si="9"/>
        <v>11</v>
      </c>
      <c r="X19" s="26">
        <v>41.9</v>
      </c>
      <c r="Y19" s="24">
        <f t="shared" si="10"/>
        <v>8</v>
      </c>
      <c r="Z19" s="26">
        <v>41.68</v>
      </c>
      <c r="AA19" s="24">
        <f t="shared" si="11"/>
        <v>5</v>
      </c>
      <c r="AB19" s="18">
        <f t="shared" si="12"/>
        <v>42.319166666666668</v>
      </c>
      <c r="AC19" s="19"/>
    </row>
    <row r="20" spans="1:29" ht="30" customHeight="1" thickBot="1" x14ac:dyDescent="0.25">
      <c r="A20" s="12">
        <v>15</v>
      </c>
      <c r="B20" s="20" t="s">
        <v>87</v>
      </c>
      <c r="C20" s="28">
        <v>7.5</v>
      </c>
      <c r="D20" s="22">
        <v>42.32</v>
      </c>
      <c r="E20" s="23">
        <f t="shared" si="0"/>
        <v>13</v>
      </c>
      <c r="F20" s="22">
        <v>42.17</v>
      </c>
      <c r="G20" s="24">
        <f t="shared" si="1"/>
        <v>12</v>
      </c>
      <c r="H20" s="26">
        <v>42.55</v>
      </c>
      <c r="I20" s="24">
        <f t="shared" si="2"/>
        <v>15</v>
      </c>
      <c r="J20" s="26">
        <v>42.4</v>
      </c>
      <c r="K20" s="24">
        <f t="shared" si="3"/>
        <v>13</v>
      </c>
      <c r="L20" s="26">
        <v>42.58</v>
      </c>
      <c r="M20" s="24">
        <f t="shared" si="4"/>
        <v>16</v>
      </c>
      <c r="N20" s="22">
        <v>42.72</v>
      </c>
      <c r="O20" s="24">
        <f t="shared" si="5"/>
        <v>16</v>
      </c>
      <c r="P20" s="26">
        <v>42.61</v>
      </c>
      <c r="Q20" s="24">
        <f t="shared" si="6"/>
        <v>18</v>
      </c>
      <c r="R20" s="26">
        <v>42.33</v>
      </c>
      <c r="S20" s="24">
        <f t="shared" si="7"/>
        <v>13</v>
      </c>
      <c r="T20" s="25">
        <v>43.08</v>
      </c>
      <c r="U20" s="24">
        <f t="shared" si="8"/>
        <v>17</v>
      </c>
      <c r="V20" s="22">
        <v>42.83</v>
      </c>
      <c r="W20" s="24">
        <f t="shared" si="9"/>
        <v>16</v>
      </c>
      <c r="X20" s="26">
        <v>42.93</v>
      </c>
      <c r="Y20" s="24">
        <f t="shared" si="10"/>
        <v>18</v>
      </c>
      <c r="Z20" s="26">
        <v>42.58</v>
      </c>
      <c r="AA20" s="24">
        <f t="shared" si="11"/>
        <v>17</v>
      </c>
      <c r="AB20" s="18">
        <f t="shared" si="12"/>
        <v>42.591666666666661</v>
      </c>
      <c r="AC20" s="19"/>
    </row>
    <row r="21" spans="1:29" ht="30" customHeight="1" thickBot="1" x14ac:dyDescent="0.25">
      <c r="A21" s="12">
        <v>16</v>
      </c>
      <c r="B21" s="20" t="s">
        <v>109</v>
      </c>
      <c r="C21" s="28" t="s">
        <v>7</v>
      </c>
      <c r="D21" s="22">
        <v>42.63</v>
      </c>
      <c r="E21" s="23">
        <f t="shared" si="0"/>
        <v>17</v>
      </c>
      <c r="F21" s="22">
        <v>42.49</v>
      </c>
      <c r="G21" s="24">
        <f t="shared" si="1"/>
        <v>14</v>
      </c>
      <c r="H21" s="26">
        <v>42.64</v>
      </c>
      <c r="I21" s="43">
        <f t="shared" si="2"/>
        <v>17</v>
      </c>
      <c r="J21" s="26">
        <v>43.07</v>
      </c>
      <c r="K21" s="24">
        <f t="shared" si="3"/>
        <v>17</v>
      </c>
      <c r="L21" s="26">
        <v>42.88</v>
      </c>
      <c r="M21" s="24">
        <f t="shared" si="4"/>
        <v>17</v>
      </c>
      <c r="N21" s="22">
        <v>42.99</v>
      </c>
      <c r="O21" s="24">
        <f t="shared" si="5"/>
        <v>17</v>
      </c>
      <c r="P21" s="26">
        <v>42.17</v>
      </c>
      <c r="Q21" s="24">
        <f t="shared" si="6"/>
        <v>15</v>
      </c>
      <c r="R21" s="26">
        <v>42.79</v>
      </c>
      <c r="S21" s="24">
        <f t="shared" si="7"/>
        <v>18</v>
      </c>
      <c r="T21" s="26">
        <v>42.44</v>
      </c>
      <c r="U21" s="24">
        <f t="shared" si="8"/>
        <v>16</v>
      </c>
      <c r="V21" s="22">
        <v>42.56</v>
      </c>
      <c r="W21" s="24">
        <f t="shared" si="9"/>
        <v>14</v>
      </c>
      <c r="X21" s="26">
        <v>42.5</v>
      </c>
      <c r="Y21" s="24">
        <f t="shared" si="10"/>
        <v>16</v>
      </c>
      <c r="Z21" s="26">
        <v>42.57</v>
      </c>
      <c r="AA21" s="24">
        <f t="shared" si="11"/>
        <v>16</v>
      </c>
      <c r="AB21" s="18">
        <f t="shared" si="12"/>
        <v>42.644166666666671</v>
      </c>
      <c r="AC21" s="19"/>
    </row>
    <row r="22" spans="1:29" ht="30" customHeight="1" thickBot="1" x14ac:dyDescent="0.25">
      <c r="A22" s="12">
        <v>17</v>
      </c>
      <c r="B22" s="20" t="s">
        <v>103</v>
      </c>
      <c r="C22" s="28">
        <v>17.5</v>
      </c>
      <c r="D22" s="22">
        <v>42.46</v>
      </c>
      <c r="E22" s="23">
        <f t="shared" si="0"/>
        <v>15</v>
      </c>
      <c r="F22" s="22">
        <v>42.76</v>
      </c>
      <c r="G22" s="24">
        <f t="shared" si="1"/>
        <v>17</v>
      </c>
      <c r="H22" s="26">
        <v>42.62</v>
      </c>
      <c r="I22" s="24">
        <f t="shared" si="2"/>
        <v>16</v>
      </c>
      <c r="J22" s="25">
        <v>43.83</v>
      </c>
      <c r="K22" s="24">
        <f t="shared" si="3"/>
        <v>18</v>
      </c>
      <c r="L22" s="26">
        <v>43.62</v>
      </c>
      <c r="M22" s="24">
        <f t="shared" si="4"/>
        <v>18</v>
      </c>
      <c r="N22" s="22">
        <v>43.51</v>
      </c>
      <c r="O22" s="24">
        <f t="shared" si="5"/>
        <v>18</v>
      </c>
      <c r="P22" s="26">
        <v>42.25</v>
      </c>
      <c r="Q22" s="24">
        <f t="shared" si="6"/>
        <v>16</v>
      </c>
      <c r="R22" s="26">
        <v>42.76</v>
      </c>
      <c r="S22" s="24">
        <f t="shared" si="7"/>
        <v>17</v>
      </c>
      <c r="T22" s="26">
        <v>43.08</v>
      </c>
      <c r="U22" s="24">
        <f t="shared" si="8"/>
        <v>17</v>
      </c>
      <c r="V22" s="22">
        <v>43.59</v>
      </c>
      <c r="W22" s="24">
        <f t="shared" si="9"/>
        <v>18</v>
      </c>
      <c r="X22" s="26">
        <v>42.42</v>
      </c>
      <c r="Y22" s="24">
        <f t="shared" si="10"/>
        <v>14</v>
      </c>
      <c r="Z22" s="26">
        <v>42.25</v>
      </c>
      <c r="AA22" s="24">
        <f t="shared" si="11"/>
        <v>13</v>
      </c>
      <c r="AB22" s="18">
        <f t="shared" si="12"/>
        <v>42.929166666666674</v>
      </c>
    </row>
    <row r="23" spans="1:29" ht="30" customHeight="1" thickBot="1" x14ac:dyDescent="0.25">
      <c r="A23" s="12">
        <v>18</v>
      </c>
      <c r="B23" s="20" t="s">
        <v>102</v>
      </c>
      <c r="C23" s="21">
        <v>15</v>
      </c>
      <c r="D23" s="22">
        <v>44.77</v>
      </c>
      <c r="E23" s="23">
        <f t="shared" si="0"/>
        <v>19</v>
      </c>
      <c r="F23" s="22">
        <v>44.61</v>
      </c>
      <c r="G23" s="24">
        <f t="shared" si="1"/>
        <v>19</v>
      </c>
      <c r="H23" s="26">
        <v>45.17</v>
      </c>
      <c r="I23" s="24">
        <f t="shared" si="2"/>
        <v>19</v>
      </c>
      <c r="J23" s="26">
        <v>45.28</v>
      </c>
      <c r="K23" s="24">
        <f t="shared" si="3"/>
        <v>19</v>
      </c>
      <c r="L23" s="26">
        <v>44.78</v>
      </c>
      <c r="M23" s="24">
        <f t="shared" si="4"/>
        <v>19</v>
      </c>
      <c r="N23" s="22">
        <v>45.02</v>
      </c>
      <c r="O23" s="24">
        <f t="shared" si="5"/>
        <v>19</v>
      </c>
      <c r="P23" s="26">
        <v>44.48</v>
      </c>
      <c r="Q23" s="24">
        <f t="shared" si="6"/>
        <v>19</v>
      </c>
      <c r="R23" s="26">
        <v>44.34</v>
      </c>
      <c r="S23" s="24">
        <f t="shared" si="7"/>
        <v>19</v>
      </c>
      <c r="T23" s="26">
        <v>44.55</v>
      </c>
      <c r="U23" s="24">
        <f t="shared" si="8"/>
        <v>19</v>
      </c>
      <c r="V23" s="22">
        <v>44.95</v>
      </c>
      <c r="W23" s="43">
        <f t="shared" si="9"/>
        <v>19</v>
      </c>
      <c r="X23" s="26">
        <v>45.82</v>
      </c>
      <c r="Y23" s="24">
        <f t="shared" si="10"/>
        <v>19</v>
      </c>
      <c r="Z23" s="26">
        <v>44.74</v>
      </c>
      <c r="AA23" s="24">
        <f t="shared" si="11"/>
        <v>19</v>
      </c>
      <c r="AB23" s="18">
        <f t="shared" si="12"/>
        <v>44.875833333333333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1"/>
        <v>#N/A</v>
      </c>
      <c r="AB24" s="18" t="e">
        <f>AVERAGEIF(D24:AA24,"&gt;25")</f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1"/>
        <v>#N/A</v>
      </c>
      <c r="AB25" s="18" t="e">
        <f>AVERAGEIF(D25:AA25,"&gt;25")</f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1"/>
        <v>#N/A</v>
      </c>
      <c r="AB26" s="18" t="e">
        <f>AVERAGEIF(D26:AA26,"&gt;25")</f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1"/>
        <v>#N/A</v>
      </c>
      <c r="AB27" s="18" t="e">
        <f>AVERAGEIF(D27:AA27,"&gt;25")</f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0"/>
        <v>#N/A</v>
      </c>
      <c r="F28" s="34"/>
      <c r="G28" s="35" t="e">
        <f t="shared" si="1"/>
        <v>#N/A</v>
      </c>
      <c r="H28" s="36"/>
      <c r="I28" s="35" t="e">
        <f t="shared" si="2"/>
        <v>#N/A</v>
      </c>
      <c r="J28" s="36"/>
      <c r="K28" s="35" t="e">
        <f t="shared" si="3"/>
        <v>#N/A</v>
      </c>
      <c r="L28" s="36"/>
      <c r="M28" s="35" t="e">
        <f t="shared" si="4"/>
        <v>#N/A</v>
      </c>
      <c r="N28" s="34"/>
      <c r="O28" s="35" t="e">
        <f t="shared" si="5"/>
        <v>#N/A</v>
      </c>
      <c r="P28" s="36"/>
      <c r="Q28" s="35" t="e">
        <f t="shared" si="6"/>
        <v>#N/A</v>
      </c>
      <c r="R28" s="36"/>
      <c r="S28" s="35" t="e">
        <f t="shared" si="7"/>
        <v>#N/A</v>
      </c>
      <c r="T28" s="36"/>
      <c r="U28" s="35" t="e">
        <f t="shared" si="8"/>
        <v>#N/A</v>
      </c>
      <c r="V28" s="34"/>
      <c r="W28" s="35" t="e">
        <f t="shared" si="9"/>
        <v>#N/A</v>
      </c>
      <c r="X28" s="36"/>
      <c r="Y28" s="35" t="e">
        <f t="shared" si="10"/>
        <v>#N/A</v>
      </c>
      <c r="Z28" s="36"/>
      <c r="AA28" s="35" t="e">
        <f t="shared" si="11"/>
        <v>#N/A</v>
      </c>
      <c r="AB28" s="18" t="e">
        <f>AVERAGEIF(D28:AA28,"&gt;25")</f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41.417999999999992</v>
      </c>
      <c r="E29" s="39">
        <f ca="1">RANK(D29,$D30:$O30,1)</f>
        <v>3</v>
      </c>
      <c r="F29" s="38">
        <f ca="1">AVERAGEIF(OFFSET(F5,0,0,$C29), "&gt;25")</f>
        <v>41.512</v>
      </c>
      <c r="G29" s="39">
        <f ca="1">RANK(F29,$D30:$O30,1)</f>
        <v>6</v>
      </c>
      <c r="H29" s="40">
        <f ca="1">AVERAGEIF(OFFSET(H5,0,0,$C29), "&gt;25")</f>
        <v>41.772000000000006</v>
      </c>
      <c r="I29" s="39">
        <f ca="1">RANK(H29,$D30:$O30,1)</f>
        <v>10</v>
      </c>
      <c r="J29" s="38">
        <f ca="1">AVERAGEIF(OFFSET(J5,0,0,$C29), "&gt;25")</f>
        <v>41.614000000000004</v>
      </c>
      <c r="K29" s="39">
        <f ca="1">RANK(J29,$D30:$O30,1)</f>
        <v>7</v>
      </c>
      <c r="L29" s="40">
        <f ca="1">AVERAGEIF(OFFSET(L5,0,0,$C29), "&gt;25")</f>
        <v>41.634</v>
      </c>
      <c r="M29" s="39">
        <f ca="1">RANK(L29,$D30:$O30,1)</f>
        <v>8</v>
      </c>
      <c r="N29" s="38">
        <f ca="1">AVERAGEIF(OFFSET(N5,0,0,$C29), "&gt;25")</f>
        <v>41.821999999999996</v>
      </c>
      <c r="O29" s="39">
        <f ca="1">RANK(N29,$D30:$O30,1)</f>
        <v>12</v>
      </c>
      <c r="P29" s="40">
        <f ca="1">AVERAGEIF(OFFSET(P5,0,0,$C29), "&gt;25")</f>
        <v>41.412000000000006</v>
      </c>
      <c r="Q29" s="39">
        <f ca="1">RANK(P29,$D30:$O30,1)</f>
        <v>2</v>
      </c>
      <c r="R29" s="38">
        <f ca="1">AVERAGEIF(OFFSET(R5,0,0,$C29), "&gt;25")</f>
        <v>41.480000000000004</v>
      </c>
      <c r="S29" s="39">
        <f ca="1">RANK(R29,$D30:$O30,1)</f>
        <v>4</v>
      </c>
      <c r="T29" s="40">
        <f ca="1">AVERAGEIF(OFFSET(T5,0,0,$C29), "&gt;25")</f>
        <v>41.482000000000006</v>
      </c>
      <c r="U29" s="39">
        <f ca="1">RANK(T29,$D30:$O30,1)</f>
        <v>5</v>
      </c>
      <c r="V29" s="38">
        <f ca="1">AVERAGEIF(OFFSET(V5,0,0,$C29), "&gt;25")</f>
        <v>41.643999999999998</v>
      </c>
      <c r="W29" s="39">
        <f ca="1">RANK(V29,$D30:$O30,1)</f>
        <v>9</v>
      </c>
      <c r="X29" s="38">
        <f ca="1">AVERAGEIF(OFFSET(X5,0,0,$C29), "&gt;25")</f>
        <v>41.374000000000002</v>
      </c>
      <c r="Y29" s="39">
        <f ca="1">RANK(X29,$D30:$O30,1)</f>
        <v>1</v>
      </c>
      <c r="Z29" s="38">
        <f ca="1">AVERAGEIF(OFFSET(Z5,0,0,$C29), "&gt;25")</f>
        <v>41.79</v>
      </c>
      <c r="AA29" s="39">
        <f ca="1">RANK(Z29,$D30:$O30,1)</f>
        <v>11</v>
      </c>
      <c r="AB29" s="41">
        <f>AVERAGEIF(AB5:AB28, "&gt;25")</f>
        <v>42.215219298245614</v>
      </c>
    </row>
    <row r="30" spans="1:29" ht="30" customHeight="1" x14ac:dyDescent="0.2">
      <c r="D30" s="42">
        <f ca="1">OFFSET($D$29,0,(COLUMN()-4)*2 )</f>
        <v>41.417999999999992</v>
      </c>
      <c r="E30" s="42">
        <f t="shared" ref="E30:O30" ca="1" si="13">OFFSET($D$29,0,(COLUMN()-4)*2 )</f>
        <v>41.512</v>
      </c>
      <c r="F30" s="42">
        <f t="shared" ca="1" si="13"/>
        <v>41.772000000000006</v>
      </c>
      <c r="G30" s="42">
        <f t="shared" ca="1" si="13"/>
        <v>41.614000000000004</v>
      </c>
      <c r="H30" s="42">
        <f t="shared" ca="1" si="13"/>
        <v>41.634</v>
      </c>
      <c r="I30" s="42">
        <f t="shared" ca="1" si="13"/>
        <v>41.821999999999996</v>
      </c>
      <c r="J30" s="42">
        <f t="shared" ca="1" si="13"/>
        <v>41.412000000000006</v>
      </c>
      <c r="K30" s="42">
        <f t="shared" ca="1" si="13"/>
        <v>41.480000000000004</v>
      </c>
      <c r="L30" s="42">
        <f t="shared" ca="1" si="13"/>
        <v>41.482000000000006</v>
      </c>
      <c r="M30" s="42">
        <f t="shared" ca="1" si="13"/>
        <v>41.643999999999998</v>
      </c>
      <c r="N30" s="42">
        <f t="shared" ca="1" si="13"/>
        <v>41.374000000000002</v>
      </c>
      <c r="O30" s="42">
        <f t="shared" ca="1" si="13"/>
        <v>41.79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F31"/>
  <sheetViews>
    <sheetView zoomScale="60" zoomScaleNormal="60" workbookViewId="0">
      <selection activeCell="B11" sqref="B11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2</v>
      </c>
      <c r="E4" s="8" t="s">
        <v>4</v>
      </c>
      <c r="F4" s="46">
        <v>3</v>
      </c>
      <c r="G4" s="9" t="s">
        <v>4</v>
      </c>
      <c r="H4" s="46">
        <v>4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36</v>
      </c>
      <c r="C5" s="14"/>
      <c r="D5" s="15">
        <v>39.380000000000003</v>
      </c>
      <c r="E5" s="12">
        <f t="shared" ref="E5:E16" si="0">RANK(D5,D$5:D$28,1)</f>
        <v>1</v>
      </c>
      <c r="F5" s="15">
        <v>39.479999999999997</v>
      </c>
      <c r="G5" s="16">
        <f t="shared" ref="G5:G16" si="1">RANK(F5,F$5:F$28,1)</f>
        <v>2</v>
      </c>
      <c r="H5" s="17">
        <v>39.28</v>
      </c>
      <c r="I5" s="16">
        <f t="shared" ref="I5:I16" si="2">RANK(H5,H$5:H$28,1)</f>
        <v>1</v>
      </c>
      <c r="J5" s="17">
        <v>39.630000000000003</v>
      </c>
      <c r="K5" s="16">
        <f t="shared" ref="K5:K16" si="3">RANK(J5,J$5:J$28,1)</f>
        <v>1</v>
      </c>
      <c r="L5" s="17">
        <v>39.47</v>
      </c>
      <c r="M5" s="16">
        <f t="shared" ref="M5:M16" si="4">RANK(L5,L$5:L$28,1)</f>
        <v>2</v>
      </c>
      <c r="N5" s="15">
        <v>39.299999999999997</v>
      </c>
      <c r="O5" s="16">
        <f t="shared" ref="O5:O16" si="5">RANK(N5,N$5:N$28,1)</f>
        <v>1</v>
      </c>
      <c r="P5" s="17">
        <v>39.479999999999997</v>
      </c>
      <c r="Q5" s="16">
        <f t="shared" ref="Q5:Q16" si="6">RANK(P5,P$5:P$28,1)</f>
        <v>1</v>
      </c>
      <c r="R5" s="17">
        <v>39.94</v>
      </c>
      <c r="S5" s="16">
        <f t="shared" ref="S5:S16" si="7">RANK(R5,R$5:R$28,1)</f>
        <v>9</v>
      </c>
      <c r="T5" s="17">
        <v>39.4</v>
      </c>
      <c r="U5" s="16">
        <f t="shared" ref="U5:U16" si="8">RANK(T5,T$5:T$28,1)</f>
        <v>1</v>
      </c>
      <c r="V5" s="15">
        <v>39.54</v>
      </c>
      <c r="W5" s="16">
        <f t="shared" ref="W5:W16" si="9">RANK(V5,V$5:V$28,1)</f>
        <v>1</v>
      </c>
      <c r="X5" s="17">
        <v>39.26</v>
      </c>
      <c r="Y5" s="16">
        <f t="shared" ref="Y5:Y16" si="10">RANK(X5,X$5:X$28,1)</f>
        <v>1</v>
      </c>
      <c r="Z5" s="50">
        <v>39.6</v>
      </c>
      <c r="AA5" s="16">
        <f t="shared" ref="AA5:AA16" si="11">RANK(Z5,Z$5:Z$28,1)</f>
        <v>2</v>
      </c>
      <c r="AB5" s="18">
        <f t="shared" ref="AB5:AB16" si="12">AVERAGE(D5,F5,H5,J5,L5,P5,R5,T5,V5,X5,Z5)</f>
        <v>39.496363636363633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14</v>
      </c>
      <c r="C6" s="21" t="s">
        <v>7</v>
      </c>
      <c r="D6" s="27">
        <v>39.56</v>
      </c>
      <c r="E6" s="23">
        <f t="shared" si="0"/>
        <v>4</v>
      </c>
      <c r="F6" s="22">
        <v>39.590000000000003</v>
      </c>
      <c r="G6" s="24">
        <f t="shared" si="1"/>
        <v>4</v>
      </c>
      <c r="H6" s="26">
        <v>39.69</v>
      </c>
      <c r="I6" s="24">
        <f t="shared" si="2"/>
        <v>2</v>
      </c>
      <c r="J6" s="26">
        <v>39.65</v>
      </c>
      <c r="K6" s="24">
        <f t="shared" si="3"/>
        <v>2</v>
      </c>
      <c r="L6" s="26">
        <v>39.68</v>
      </c>
      <c r="M6" s="24">
        <f t="shared" si="4"/>
        <v>3</v>
      </c>
      <c r="N6" s="22">
        <v>39.549999999999997</v>
      </c>
      <c r="O6" s="24">
        <f t="shared" si="5"/>
        <v>2</v>
      </c>
      <c r="P6" s="26">
        <v>39.5</v>
      </c>
      <c r="Q6" s="24">
        <f t="shared" si="6"/>
        <v>2</v>
      </c>
      <c r="R6" s="26">
        <v>39.270000000000003</v>
      </c>
      <c r="S6" s="24">
        <f t="shared" si="7"/>
        <v>1</v>
      </c>
      <c r="T6" s="26">
        <v>39.659999999999997</v>
      </c>
      <c r="U6" s="24">
        <f t="shared" si="8"/>
        <v>2</v>
      </c>
      <c r="V6" s="22">
        <v>39.6</v>
      </c>
      <c r="W6" s="24">
        <f t="shared" si="9"/>
        <v>3</v>
      </c>
      <c r="X6" s="26">
        <v>39.49</v>
      </c>
      <c r="Y6" s="24">
        <f t="shared" si="10"/>
        <v>2</v>
      </c>
      <c r="Z6" s="26">
        <v>39.799999999999997</v>
      </c>
      <c r="AA6" s="24">
        <f t="shared" si="11"/>
        <v>7</v>
      </c>
      <c r="AB6" s="18">
        <f t="shared" si="12"/>
        <v>39.590000000000003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40</v>
      </c>
      <c r="C7" s="21"/>
      <c r="D7" s="22">
        <v>39.67</v>
      </c>
      <c r="E7" s="23">
        <f t="shared" si="0"/>
        <v>5</v>
      </c>
      <c r="F7" s="22">
        <v>39.64</v>
      </c>
      <c r="G7" s="24">
        <f t="shared" si="1"/>
        <v>5</v>
      </c>
      <c r="H7" s="26">
        <v>39.86</v>
      </c>
      <c r="I7" s="24">
        <f t="shared" si="2"/>
        <v>4</v>
      </c>
      <c r="J7" s="26">
        <v>40.04</v>
      </c>
      <c r="K7" s="24">
        <f t="shared" si="3"/>
        <v>6</v>
      </c>
      <c r="L7" s="26">
        <v>39.4</v>
      </c>
      <c r="M7" s="24">
        <f t="shared" si="4"/>
        <v>1</v>
      </c>
      <c r="N7" s="22"/>
      <c r="O7" s="24" t="e">
        <f t="shared" si="5"/>
        <v>#N/A</v>
      </c>
      <c r="P7" s="26">
        <v>39.72</v>
      </c>
      <c r="Q7" s="24">
        <f t="shared" si="6"/>
        <v>4</v>
      </c>
      <c r="R7" s="26">
        <v>39.42</v>
      </c>
      <c r="S7" s="24">
        <f t="shared" si="7"/>
        <v>2</v>
      </c>
      <c r="T7" s="26">
        <v>40.29</v>
      </c>
      <c r="U7" s="24">
        <f t="shared" si="8"/>
        <v>8</v>
      </c>
      <c r="V7" s="27">
        <v>39.630000000000003</v>
      </c>
      <c r="W7" s="24">
        <f t="shared" si="9"/>
        <v>4</v>
      </c>
      <c r="X7" s="26">
        <v>39.729999999999997</v>
      </c>
      <c r="Y7" s="24">
        <f t="shared" si="10"/>
        <v>5</v>
      </c>
      <c r="Z7" s="26">
        <v>39.61</v>
      </c>
      <c r="AA7" s="24">
        <f t="shared" si="11"/>
        <v>3</v>
      </c>
      <c r="AB7" s="18">
        <f t="shared" si="12"/>
        <v>39.728181818181824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34</v>
      </c>
      <c r="C8" s="21"/>
      <c r="D8" s="22">
        <v>39.549999999999997</v>
      </c>
      <c r="E8" s="23">
        <f t="shared" si="0"/>
        <v>3</v>
      </c>
      <c r="F8" s="22">
        <v>39.700000000000003</v>
      </c>
      <c r="G8" s="24">
        <f t="shared" si="1"/>
        <v>8</v>
      </c>
      <c r="H8" s="26">
        <v>39.979999999999997</v>
      </c>
      <c r="I8" s="24">
        <f t="shared" si="2"/>
        <v>7</v>
      </c>
      <c r="J8" s="26">
        <v>39.96</v>
      </c>
      <c r="K8" s="24">
        <f t="shared" si="3"/>
        <v>4</v>
      </c>
      <c r="L8" s="26">
        <v>39.840000000000003</v>
      </c>
      <c r="M8" s="24">
        <f t="shared" si="4"/>
        <v>7</v>
      </c>
      <c r="N8" s="22"/>
      <c r="O8" s="24" t="e">
        <f t="shared" si="5"/>
        <v>#N/A</v>
      </c>
      <c r="P8" s="26">
        <v>39.619999999999997</v>
      </c>
      <c r="Q8" s="24">
        <f t="shared" si="6"/>
        <v>3</v>
      </c>
      <c r="R8" s="25">
        <v>39.58</v>
      </c>
      <c r="S8" s="24">
        <f t="shared" si="7"/>
        <v>6</v>
      </c>
      <c r="T8" s="26">
        <v>39.93</v>
      </c>
      <c r="U8" s="24">
        <f t="shared" si="8"/>
        <v>4</v>
      </c>
      <c r="V8" s="22">
        <v>39.74</v>
      </c>
      <c r="W8" s="24">
        <f t="shared" si="9"/>
        <v>6</v>
      </c>
      <c r="X8" s="26">
        <v>39.49</v>
      </c>
      <c r="Y8" s="24">
        <f t="shared" si="10"/>
        <v>2</v>
      </c>
      <c r="Z8" s="26">
        <v>39.79</v>
      </c>
      <c r="AA8" s="24">
        <f t="shared" si="11"/>
        <v>6</v>
      </c>
      <c r="AB8" s="18">
        <f t="shared" si="12"/>
        <v>39.743636363636369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68</v>
      </c>
      <c r="C9" s="21"/>
      <c r="D9" s="22">
        <v>39.75</v>
      </c>
      <c r="E9" s="23">
        <f t="shared" si="0"/>
        <v>7</v>
      </c>
      <c r="F9" s="22">
        <v>39.64</v>
      </c>
      <c r="G9" s="24">
        <f t="shared" si="1"/>
        <v>5</v>
      </c>
      <c r="H9" s="26">
        <v>39.770000000000003</v>
      </c>
      <c r="I9" s="24">
        <f t="shared" si="2"/>
        <v>3</v>
      </c>
      <c r="J9" s="26">
        <v>39.89</v>
      </c>
      <c r="K9" s="24">
        <f t="shared" si="3"/>
        <v>3</v>
      </c>
      <c r="L9" s="26">
        <v>39.81</v>
      </c>
      <c r="M9" s="24">
        <f t="shared" si="4"/>
        <v>5</v>
      </c>
      <c r="N9" s="22"/>
      <c r="O9" s="24" t="e">
        <f t="shared" si="5"/>
        <v>#N/A</v>
      </c>
      <c r="P9" s="25">
        <v>39.92</v>
      </c>
      <c r="Q9" s="24">
        <f t="shared" si="6"/>
        <v>7</v>
      </c>
      <c r="R9" s="26">
        <v>39.67</v>
      </c>
      <c r="S9" s="24">
        <f t="shared" si="7"/>
        <v>8</v>
      </c>
      <c r="T9" s="26">
        <v>39.83</v>
      </c>
      <c r="U9" s="24">
        <f t="shared" si="8"/>
        <v>3</v>
      </c>
      <c r="V9" s="22">
        <v>39.79</v>
      </c>
      <c r="W9" s="24">
        <f t="shared" si="9"/>
        <v>7</v>
      </c>
      <c r="X9" s="26">
        <v>39.6</v>
      </c>
      <c r="Y9" s="24">
        <f t="shared" si="10"/>
        <v>4</v>
      </c>
      <c r="Z9" s="26">
        <v>39.76</v>
      </c>
      <c r="AA9" s="24">
        <f t="shared" si="11"/>
        <v>5</v>
      </c>
      <c r="AB9" s="18">
        <f t="shared" si="12"/>
        <v>39.766363636363643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27</v>
      </c>
      <c r="C10" s="21" t="s">
        <v>7</v>
      </c>
      <c r="D10" s="22">
        <v>39.81</v>
      </c>
      <c r="E10" s="23">
        <f t="shared" si="0"/>
        <v>9</v>
      </c>
      <c r="F10" s="27">
        <v>39.54</v>
      </c>
      <c r="G10" s="24">
        <f t="shared" si="1"/>
        <v>3</v>
      </c>
      <c r="H10" s="26">
        <v>40.020000000000003</v>
      </c>
      <c r="I10" s="24">
        <f t="shared" si="2"/>
        <v>8</v>
      </c>
      <c r="J10" s="26">
        <v>40.17</v>
      </c>
      <c r="K10" s="24">
        <f t="shared" si="3"/>
        <v>8</v>
      </c>
      <c r="L10" s="26">
        <v>39.82</v>
      </c>
      <c r="M10" s="24">
        <f t="shared" si="4"/>
        <v>6</v>
      </c>
      <c r="N10" s="22">
        <v>39.72</v>
      </c>
      <c r="O10" s="24">
        <f t="shared" si="5"/>
        <v>3</v>
      </c>
      <c r="P10" s="26">
        <v>39.799999999999997</v>
      </c>
      <c r="Q10" s="24">
        <f t="shared" si="6"/>
        <v>5</v>
      </c>
      <c r="R10" s="26">
        <v>39.57</v>
      </c>
      <c r="S10" s="24">
        <f t="shared" si="7"/>
        <v>5</v>
      </c>
      <c r="T10" s="26">
        <v>40.07</v>
      </c>
      <c r="U10" s="24">
        <f t="shared" si="8"/>
        <v>6</v>
      </c>
      <c r="V10" s="22">
        <v>39.57</v>
      </c>
      <c r="W10" s="24">
        <f t="shared" si="9"/>
        <v>2</v>
      </c>
      <c r="X10" s="26">
        <v>39.89</v>
      </c>
      <c r="Y10" s="24">
        <f t="shared" si="10"/>
        <v>7</v>
      </c>
      <c r="Z10" s="26">
        <v>39.659999999999997</v>
      </c>
      <c r="AA10" s="24">
        <f t="shared" si="11"/>
        <v>4</v>
      </c>
      <c r="AB10" s="18">
        <f t="shared" si="12"/>
        <v>39.810909090909085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43</v>
      </c>
      <c r="C11" s="21">
        <v>15</v>
      </c>
      <c r="D11" s="22">
        <v>39.5</v>
      </c>
      <c r="E11" s="23">
        <f t="shared" si="0"/>
        <v>2</v>
      </c>
      <c r="F11" s="22">
        <v>39.69</v>
      </c>
      <c r="G11" s="24">
        <f t="shared" si="1"/>
        <v>7</v>
      </c>
      <c r="H11" s="25">
        <v>39.9</v>
      </c>
      <c r="I11" s="24">
        <f t="shared" si="2"/>
        <v>5</v>
      </c>
      <c r="J11" s="26">
        <v>40.14</v>
      </c>
      <c r="K11" s="24">
        <f t="shared" si="3"/>
        <v>7</v>
      </c>
      <c r="L11" s="26">
        <v>39.99</v>
      </c>
      <c r="M11" s="24">
        <f t="shared" si="4"/>
        <v>8</v>
      </c>
      <c r="N11" s="22">
        <v>39.86</v>
      </c>
      <c r="O11" s="24">
        <f t="shared" si="5"/>
        <v>4</v>
      </c>
      <c r="P11" s="26">
        <v>39.950000000000003</v>
      </c>
      <c r="Q11" s="24">
        <f t="shared" si="6"/>
        <v>9</v>
      </c>
      <c r="R11" s="26">
        <v>39.54</v>
      </c>
      <c r="S11" s="24">
        <f t="shared" si="7"/>
        <v>3</v>
      </c>
      <c r="T11" s="26">
        <v>40.18</v>
      </c>
      <c r="U11" s="24">
        <f t="shared" si="8"/>
        <v>7</v>
      </c>
      <c r="V11" s="22">
        <v>39.68</v>
      </c>
      <c r="W11" s="24">
        <f t="shared" si="9"/>
        <v>5</v>
      </c>
      <c r="X11" s="26">
        <v>39.9</v>
      </c>
      <c r="Y11" s="24">
        <f t="shared" si="10"/>
        <v>8</v>
      </c>
      <c r="Z11" s="26">
        <v>39.53</v>
      </c>
      <c r="AA11" s="24">
        <f t="shared" si="11"/>
        <v>1</v>
      </c>
      <c r="AB11" s="18">
        <f t="shared" si="12"/>
        <v>39.81818181818182</v>
      </c>
      <c r="AC11" s="19"/>
    </row>
    <row r="12" spans="1:32" ht="30" customHeight="1" thickBot="1" x14ac:dyDescent="0.25">
      <c r="A12" s="12">
        <f ca="1">RANK(AB12,AB$5:OFFSET(AB$5,0,0,COUNTA(B$5:B$23)),1)</f>
        <v>8</v>
      </c>
      <c r="B12" s="20" t="s">
        <v>19</v>
      </c>
      <c r="C12" s="21" t="s">
        <v>7</v>
      </c>
      <c r="D12" s="22">
        <v>39.75</v>
      </c>
      <c r="E12" s="23">
        <f t="shared" si="0"/>
        <v>7</v>
      </c>
      <c r="F12" s="22">
        <v>39.76</v>
      </c>
      <c r="G12" s="24">
        <f t="shared" si="1"/>
        <v>9</v>
      </c>
      <c r="H12" s="26">
        <v>40.06</v>
      </c>
      <c r="I12" s="24">
        <f t="shared" si="2"/>
        <v>9</v>
      </c>
      <c r="J12" s="26">
        <v>39.99</v>
      </c>
      <c r="K12" s="24">
        <f t="shared" si="3"/>
        <v>5</v>
      </c>
      <c r="L12" s="26">
        <v>39.99</v>
      </c>
      <c r="M12" s="24">
        <f t="shared" si="4"/>
        <v>8</v>
      </c>
      <c r="N12" s="22"/>
      <c r="O12" s="24" t="e">
        <f t="shared" si="5"/>
        <v>#N/A</v>
      </c>
      <c r="P12" s="26">
        <v>39.89</v>
      </c>
      <c r="Q12" s="24">
        <f t="shared" si="6"/>
        <v>6</v>
      </c>
      <c r="R12" s="26">
        <v>39.659999999999997</v>
      </c>
      <c r="S12" s="24">
        <f t="shared" si="7"/>
        <v>7</v>
      </c>
      <c r="T12" s="25">
        <v>39.94</v>
      </c>
      <c r="U12" s="24">
        <f t="shared" si="8"/>
        <v>5</v>
      </c>
      <c r="V12" s="22">
        <v>39.94</v>
      </c>
      <c r="W12" s="24">
        <f t="shared" si="9"/>
        <v>9</v>
      </c>
      <c r="X12" s="26">
        <v>39.78</v>
      </c>
      <c r="Y12" s="24">
        <f t="shared" si="10"/>
        <v>6</v>
      </c>
      <c r="Z12" s="26">
        <v>40.1</v>
      </c>
      <c r="AA12" s="24">
        <f t="shared" si="11"/>
        <v>9</v>
      </c>
      <c r="AB12" s="18">
        <f t="shared" si="12"/>
        <v>39.896363636363638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9</v>
      </c>
      <c r="B13" s="20" t="s">
        <v>15</v>
      </c>
      <c r="C13" s="21" t="s">
        <v>7</v>
      </c>
      <c r="D13" s="22">
        <v>39.69</v>
      </c>
      <c r="E13" s="23">
        <f t="shared" si="0"/>
        <v>6</v>
      </c>
      <c r="F13" s="22">
        <v>39.450000000000003</v>
      </c>
      <c r="G13" s="24">
        <f t="shared" si="1"/>
        <v>1</v>
      </c>
      <c r="H13" s="26">
        <v>39.950000000000003</v>
      </c>
      <c r="I13" s="24">
        <f t="shared" si="2"/>
        <v>6</v>
      </c>
      <c r="J13" s="26">
        <v>40.270000000000003</v>
      </c>
      <c r="K13" s="24">
        <f t="shared" si="3"/>
        <v>9</v>
      </c>
      <c r="L13" s="26">
        <v>39.69</v>
      </c>
      <c r="M13" s="24">
        <f t="shared" si="4"/>
        <v>4</v>
      </c>
      <c r="N13" s="22"/>
      <c r="O13" s="24" t="e">
        <f t="shared" si="5"/>
        <v>#N/A</v>
      </c>
      <c r="P13" s="26">
        <v>39.93</v>
      </c>
      <c r="Q13" s="24">
        <f t="shared" si="6"/>
        <v>8</v>
      </c>
      <c r="R13" s="26">
        <v>39.54</v>
      </c>
      <c r="S13" s="24">
        <f t="shared" si="7"/>
        <v>3</v>
      </c>
      <c r="T13" s="26">
        <v>40.53</v>
      </c>
      <c r="U13" s="24">
        <f t="shared" si="8"/>
        <v>10</v>
      </c>
      <c r="V13" s="22">
        <v>39.840000000000003</v>
      </c>
      <c r="W13" s="24">
        <f t="shared" si="9"/>
        <v>8</v>
      </c>
      <c r="X13" s="25">
        <v>40.159999999999997</v>
      </c>
      <c r="Y13" s="24">
        <f t="shared" si="10"/>
        <v>9</v>
      </c>
      <c r="Z13" s="26">
        <v>40.04</v>
      </c>
      <c r="AA13" s="24">
        <f t="shared" si="11"/>
        <v>8</v>
      </c>
      <c r="AB13" s="18">
        <f t="shared" si="12"/>
        <v>39.917272727272739</v>
      </c>
      <c r="AC13" s="19"/>
    </row>
    <row r="14" spans="1:32" ht="30" customHeight="1" thickBot="1" x14ac:dyDescent="0.25">
      <c r="A14" s="12">
        <f ca="1">RANK(AB14,AB$5:OFFSET(AB$5,0,0,COUNTA(B$5:B$23)),1)</f>
        <v>10</v>
      </c>
      <c r="B14" s="20" t="s">
        <v>88</v>
      </c>
      <c r="C14" s="21"/>
      <c r="D14" s="22">
        <v>40.56</v>
      </c>
      <c r="E14" s="23">
        <f t="shared" si="0"/>
        <v>12</v>
      </c>
      <c r="F14" s="22">
        <v>40.159999999999997</v>
      </c>
      <c r="G14" s="24">
        <f t="shared" si="1"/>
        <v>10</v>
      </c>
      <c r="H14" s="26">
        <v>40.200000000000003</v>
      </c>
      <c r="I14" s="24">
        <f t="shared" si="2"/>
        <v>10</v>
      </c>
      <c r="J14" s="26">
        <v>40.479999999999997</v>
      </c>
      <c r="K14" s="24">
        <f t="shared" si="3"/>
        <v>10</v>
      </c>
      <c r="L14" s="26">
        <v>40.32</v>
      </c>
      <c r="M14" s="24">
        <f t="shared" si="4"/>
        <v>10</v>
      </c>
      <c r="N14" s="27"/>
      <c r="O14" s="24" t="e">
        <f t="shared" si="5"/>
        <v>#N/A</v>
      </c>
      <c r="P14" s="26">
        <v>40.42</v>
      </c>
      <c r="Q14" s="24">
        <f t="shared" si="6"/>
        <v>10</v>
      </c>
      <c r="R14" s="26">
        <v>40.42</v>
      </c>
      <c r="S14" s="24">
        <f t="shared" si="7"/>
        <v>12</v>
      </c>
      <c r="T14" s="26">
        <v>40.42</v>
      </c>
      <c r="U14" s="24">
        <f t="shared" si="8"/>
        <v>9</v>
      </c>
      <c r="V14" s="22">
        <v>40.130000000000003</v>
      </c>
      <c r="W14" s="24">
        <f t="shared" si="9"/>
        <v>10</v>
      </c>
      <c r="X14" s="26">
        <v>41.45</v>
      </c>
      <c r="Y14" s="24">
        <f t="shared" si="10"/>
        <v>12</v>
      </c>
      <c r="Z14" s="26">
        <v>40.14</v>
      </c>
      <c r="AA14" s="24">
        <f t="shared" si="11"/>
        <v>10</v>
      </c>
      <c r="AB14" s="18">
        <f t="shared" si="12"/>
        <v>40.427272727272729</v>
      </c>
      <c r="AC14" s="19"/>
    </row>
    <row r="15" spans="1:32" ht="30" customHeight="1" thickBot="1" x14ac:dyDescent="0.25">
      <c r="A15" s="12">
        <f ca="1">RANK(AB15,AB$5:OFFSET(AB$5,0,0,COUNTA(B$5:B$23)),1)</f>
        <v>11</v>
      </c>
      <c r="B15" s="20" t="s">
        <v>87</v>
      </c>
      <c r="C15" s="21"/>
      <c r="D15" s="22">
        <v>40.15</v>
      </c>
      <c r="E15" s="23">
        <f t="shared" si="0"/>
        <v>10</v>
      </c>
      <c r="F15" s="22">
        <v>40.56</v>
      </c>
      <c r="G15" s="24">
        <f t="shared" si="1"/>
        <v>11</v>
      </c>
      <c r="H15" s="26">
        <v>40.78</v>
      </c>
      <c r="I15" s="24">
        <f t="shared" si="2"/>
        <v>11</v>
      </c>
      <c r="J15" s="26">
        <v>40.69</v>
      </c>
      <c r="K15" s="24">
        <f t="shared" si="3"/>
        <v>11</v>
      </c>
      <c r="L15" s="25">
        <v>40.42</v>
      </c>
      <c r="M15" s="24">
        <f t="shared" si="4"/>
        <v>11</v>
      </c>
      <c r="N15" s="22">
        <v>40.49</v>
      </c>
      <c r="O15" s="24">
        <f t="shared" si="5"/>
        <v>5</v>
      </c>
      <c r="P15" s="26">
        <v>40.65</v>
      </c>
      <c r="Q15" s="24">
        <f t="shared" si="6"/>
        <v>11</v>
      </c>
      <c r="R15" s="26">
        <v>40.39</v>
      </c>
      <c r="S15" s="24">
        <f t="shared" si="7"/>
        <v>11</v>
      </c>
      <c r="T15" s="26">
        <v>41.19</v>
      </c>
      <c r="U15" s="24">
        <f t="shared" si="8"/>
        <v>12</v>
      </c>
      <c r="V15" s="22">
        <v>40.64</v>
      </c>
      <c r="W15" s="24">
        <f t="shared" si="9"/>
        <v>11</v>
      </c>
      <c r="X15" s="26">
        <v>41.05</v>
      </c>
      <c r="Y15" s="24">
        <f t="shared" si="10"/>
        <v>11</v>
      </c>
      <c r="Z15" s="26">
        <v>40.659999999999997</v>
      </c>
      <c r="AA15" s="24">
        <f t="shared" si="11"/>
        <v>11</v>
      </c>
      <c r="AB15" s="18">
        <f t="shared" si="12"/>
        <v>40.652727272727276</v>
      </c>
      <c r="AC15" s="19"/>
    </row>
    <row r="16" spans="1:32" ht="30" customHeight="1" thickBot="1" x14ac:dyDescent="0.25">
      <c r="A16" s="12">
        <f ca="1">RANK(AB16,AB$5:OFFSET(AB$5,0,0,COUNTA(B$5:B$23)),1)</f>
        <v>12</v>
      </c>
      <c r="B16" s="20" t="s">
        <v>113</v>
      </c>
      <c r="C16" s="21" t="s">
        <v>7</v>
      </c>
      <c r="D16" s="22">
        <v>40.450000000000003</v>
      </c>
      <c r="E16" s="23">
        <f t="shared" si="0"/>
        <v>11</v>
      </c>
      <c r="F16" s="22">
        <v>40.86</v>
      </c>
      <c r="G16" s="24">
        <f t="shared" si="1"/>
        <v>12</v>
      </c>
      <c r="H16" s="26">
        <v>41.26</v>
      </c>
      <c r="I16" s="24">
        <f t="shared" si="2"/>
        <v>12</v>
      </c>
      <c r="J16" s="25">
        <v>41.07</v>
      </c>
      <c r="K16" s="24">
        <f t="shared" si="3"/>
        <v>12</v>
      </c>
      <c r="L16" s="26">
        <v>40.97</v>
      </c>
      <c r="M16" s="24">
        <f t="shared" si="4"/>
        <v>12</v>
      </c>
      <c r="N16" s="22">
        <v>40.57</v>
      </c>
      <c r="O16" s="24">
        <f t="shared" si="5"/>
        <v>6</v>
      </c>
      <c r="P16" s="26">
        <v>40.72</v>
      </c>
      <c r="Q16" s="24">
        <f t="shared" si="6"/>
        <v>12</v>
      </c>
      <c r="R16" s="26">
        <v>40.340000000000003</v>
      </c>
      <c r="S16" s="24">
        <f t="shared" si="7"/>
        <v>10</v>
      </c>
      <c r="T16" s="26">
        <v>40.950000000000003</v>
      </c>
      <c r="U16" s="24">
        <f t="shared" si="8"/>
        <v>11</v>
      </c>
      <c r="V16" s="22">
        <v>40.94</v>
      </c>
      <c r="W16" s="24">
        <f t="shared" si="9"/>
        <v>12</v>
      </c>
      <c r="X16" s="26">
        <v>40.799999999999997</v>
      </c>
      <c r="Y16" s="24">
        <f t="shared" si="10"/>
        <v>10</v>
      </c>
      <c r="Z16" s="26">
        <v>41.45</v>
      </c>
      <c r="AA16" s="24">
        <f t="shared" si="11"/>
        <v>12</v>
      </c>
      <c r="AB16" s="18">
        <f t="shared" si="12"/>
        <v>40.891818181818174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ref="E17:E28" si="13">RANK(D17,D$5:D$28,1)</f>
        <v>#N/A</v>
      </c>
      <c r="F17" s="22"/>
      <c r="G17" s="24" t="e">
        <f t="shared" ref="G17:G28" si="14">RANK(F17,F$5:F$28,1)</f>
        <v>#N/A</v>
      </c>
      <c r="H17" s="26"/>
      <c r="I17" s="24" t="e">
        <f t="shared" ref="I17:I28" si="15">RANK(H17,H$5:H$28,1)</f>
        <v>#N/A</v>
      </c>
      <c r="J17" s="26"/>
      <c r="K17" s="24" t="e">
        <f t="shared" ref="K17:K28" si="16">RANK(J17,J$5:J$28,1)</f>
        <v>#N/A</v>
      </c>
      <c r="L17" s="26"/>
      <c r="M17" s="24" t="e">
        <f t="shared" ref="M17:M28" si="17">RANK(L17,L$5:L$28,1)</f>
        <v>#N/A</v>
      </c>
      <c r="N17" s="22"/>
      <c r="O17" s="24" t="e">
        <f t="shared" ref="O17:O28" si="18">RANK(N17,N$5:N$28,1)</f>
        <v>#N/A</v>
      </c>
      <c r="P17" s="26"/>
      <c r="Q17" s="24" t="e">
        <f t="shared" ref="Q17:Q28" si="19">RANK(P17,P$5:P$28,1)</f>
        <v>#N/A</v>
      </c>
      <c r="R17" s="26"/>
      <c r="S17" s="24" t="e">
        <f t="shared" ref="S17:S28" si="20">RANK(R17,R$5:R$28,1)</f>
        <v>#N/A</v>
      </c>
      <c r="T17" s="26"/>
      <c r="U17" s="24" t="e">
        <f t="shared" ref="U17:U28" si="21">RANK(T17,T$5:T$28,1)</f>
        <v>#N/A</v>
      </c>
      <c r="V17" s="22"/>
      <c r="W17" s="24" t="e">
        <f t="shared" ref="W17:W28" si="22">RANK(V17,V$5:V$28,1)</f>
        <v>#N/A</v>
      </c>
      <c r="X17" s="26"/>
      <c r="Y17" s="24" t="e">
        <f t="shared" ref="Y17:Y28" si="23">RANK(X17,X$5:X$28,1)</f>
        <v>#N/A</v>
      </c>
      <c r="Z17" s="26"/>
      <c r="AA17" s="24" t="e">
        <f t="shared" ref="AA17:AA28" si="24">RANK(Z17,Z$5:Z$28,1)</f>
        <v>#N/A</v>
      </c>
      <c r="AB17" s="18" t="e">
        <f t="shared" ref="AB17:AB28" si="25">AVERAGEIF(D17:AA17,"&gt;25")</f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26"/>
      <c r="K18" s="24" t="e">
        <f t="shared" si="16"/>
        <v>#N/A</v>
      </c>
      <c r="L18" s="26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39.582000000000001</v>
      </c>
      <c r="E29" s="39">
        <f ca="1">RANK(D29,$D30:$O30,1)</f>
        <v>4</v>
      </c>
      <c r="F29" s="38">
        <f ca="1">AVERAGEIF(OFFSET(F5,0,0,$C29), "&gt;25")</f>
        <v>39.61</v>
      </c>
      <c r="G29" s="39">
        <f ca="1">RANK(F29,$D30:$O30,1)</f>
        <v>5</v>
      </c>
      <c r="H29" s="40">
        <f ca="1">AVERAGEIF(OFFSET(H5,0,0,$C29), "&gt;25")</f>
        <v>39.716000000000001</v>
      </c>
      <c r="I29" s="39">
        <f ca="1">RANK(H29,$D30:$O30,1)</f>
        <v>10</v>
      </c>
      <c r="J29" s="38">
        <f ca="1">AVERAGEIF(OFFSET(J5,0,0,$C29), "&gt;25")</f>
        <v>39.834000000000003</v>
      </c>
      <c r="K29" s="39">
        <f ca="1">RANK(J29,$D30:$O30,1)</f>
        <v>12</v>
      </c>
      <c r="L29" s="40">
        <f ca="1">AVERAGEIF(OFFSET(L5,0,0,$C29), "&gt;25")</f>
        <v>39.64</v>
      </c>
      <c r="M29" s="39">
        <f ca="1">RANK(L29,$D30:$O30,1)</f>
        <v>6</v>
      </c>
      <c r="N29" s="38">
        <f ca="1">AVERAGEIF(OFFSET(N5,0,0,$C29), "&gt;25")</f>
        <v>39.424999999999997</v>
      </c>
      <c r="O29" s="39">
        <f ca="1">RANK(N29,$D30:$O30,1)</f>
        <v>1</v>
      </c>
      <c r="P29" s="40">
        <f ca="1">AVERAGEIF(OFFSET(P5,0,0,$C29), "&gt;25")</f>
        <v>39.648000000000003</v>
      </c>
      <c r="Q29" s="39">
        <f ca="1">RANK(P29,$D30:$O30,1)</f>
        <v>7</v>
      </c>
      <c r="R29" s="38">
        <f ca="1">AVERAGEIF(OFFSET(R5,0,0,$C29), "&gt;25")</f>
        <v>39.576000000000001</v>
      </c>
      <c r="S29" s="39">
        <f ca="1">RANK(R29,$D30:$O30,1)</f>
        <v>3</v>
      </c>
      <c r="T29" s="40">
        <f ca="1">AVERAGEIF(OFFSET(T5,0,0,$C29), "&gt;25")</f>
        <v>39.822000000000003</v>
      </c>
      <c r="U29" s="39">
        <f ca="1">RANK(T29,$D30:$O30,1)</f>
        <v>11</v>
      </c>
      <c r="V29" s="38">
        <f ca="1">AVERAGEIF(OFFSET(V5,0,0,$C29), "&gt;25")</f>
        <v>39.660000000000004</v>
      </c>
      <c r="W29" s="39">
        <f ca="1">RANK(V29,$D30:$O30,1)</f>
        <v>8</v>
      </c>
      <c r="X29" s="38">
        <f ca="1">AVERAGEIF(OFFSET(X5,0,0,$C29), "&gt;25")</f>
        <v>39.513999999999996</v>
      </c>
      <c r="Y29" s="39">
        <f ca="1">RANK(X29,$D30:$O30,1)</f>
        <v>2</v>
      </c>
      <c r="Z29" s="38">
        <f ca="1">AVERAGEIF(OFFSET(Z5,0,0,$C29), "&gt;25")</f>
        <v>39.712000000000003</v>
      </c>
      <c r="AA29" s="39">
        <f ca="1">RANK(Z29,$D30:$O30,1)</f>
        <v>9</v>
      </c>
      <c r="AB29" s="41">
        <f>AVERAGEIF(AB5:AB28, "&gt;25")</f>
        <v>39.978257575757574</v>
      </c>
    </row>
    <row r="30" spans="1:29" ht="30" customHeight="1" x14ac:dyDescent="0.2">
      <c r="D30" s="42">
        <f ca="1">OFFSET($D$29,0,(COLUMN()-4)*2 )</f>
        <v>39.582000000000001</v>
      </c>
      <c r="E30" s="42">
        <f t="shared" ref="E30:O30" ca="1" si="26">OFFSET($D$29,0,(COLUMN()-4)*2 )</f>
        <v>39.61</v>
      </c>
      <c r="F30" s="42">
        <f t="shared" ca="1" si="26"/>
        <v>39.716000000000001</v>
      </c>
      <c r="G30" s="42">
        <f t="shared" ca="1" si="26"/>
        <v>39.834000000000003</v>
      </c>
      <c r="H30" s="42">
        <f t="shared" ca="1" si="26"/>
        <v>39.64</v>
      </c>
      <c r="I30" s="42">
        <f t="shared" ca="1" si="26"/>
        <v>39.424999999999997</v>
      </c>
      <c r="J30" s="42">
        <f t="shared" ca="1" si="26"/>
        <v>39.648000000000003</v>
      </c>
      <c r="K30" s="42">
        <f t="shared" ca="1" si="26"/>
        <v>39.576000000000001</v>
      </c>
      <c r="L30" s="42">
        <f t="shared" ca="1" si="26"/>
        <v>39.822000000000003</v>
      </c>
      <c r="M30" s="42">
        <f t="shared" ca="1" si="26"/>
        <v>39.660000000000004</v>
      </c>
      <c r="N30" s="42">
        <f t="shared" ca="1" si="26"/>
        <v>39.513999999999996</v>
      </c>
      <c r="O30" s="42">
        <f t="shared" ca="1" si="26"/>
        <v>39.712000000000003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6">
    <sortCondition ref="A5:A1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F31"/>
  <sheetViews>
    <sheetView zoomScale="60" zoomScaleNormal="60" workbookViewId="0">
      <selection activeCell="B5" sqref="B5:AB16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77">
        <v>9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5</v>
      </c>
      <c r="D5" s="59">
        <v>41.84</v>
      </c>
      <c r="E5" s="62">
        <f t="shared" ref="E5:E16" si="0">RANK(D5,D$5:D$28,1)</f>
        <v>1</v>
      </c>
      <c r="F5" s="59">
        <v>42.45</v>
      </c>
      <c r="G5" s="16">
        <f t="shared" ref="G5:G16" si="1">RANK(F5,F$5:F$28,1)</f>
        <v>4</v>
      </c>
      <c r="H5" s="61">
        <v>42.15</v>
      </c>
      <c r="I5" s="16">
        <f t="shared" ref="I5:I16" si="2">RANK(H5,H$5:H$28,1)</f>
        <v>1</v>
      </c>
      <c r="J5" s="61">
        <v>41.99</v>
      </c>
      <c r="K5" s="16">
        <f t="shared" ref="K5:K16" si="3">RANK(J5,J$5:J$28,1)</f>
        <v>1</v>
      </c>
      <c r="L5" s="61">
        <v>41.6</v>
      </c>
      <c r="M5" s="16">
        <f t="shared" ref="M5:M16" si="4">RANK(L5,L$5:L$28,1)</f>
        <v>1</v>
      </c>
      <c r="N5" s="59">
        <v>42.14</v>
      </c>
      <c r="O5" s="16">
        <f t="shared" ref="O5:O16" si="5">RANK(N5,N$5:N$28,1)</f>
        <v>1</v>
      </c>
      <c r="P5" s="61">
        <v>42.43</v>
      </c>
      <c r="Q5" s="16">
        <f t="shared" ref="Q5:Q16" si="6">RANK(P5,P$5:P$28,1)</f>
        <v>1</v>
      </c>
      <c r="R5" s="17">
        <v>41.99</v>
      </c>
      <c r="S5" s="16">
        <f t="shared" ref="S5:S16" si="7">RANK(R5,R$5:R$28,1)</f>
        <v>1</v>
      </c>
      <c r="T5" s="50">
        <v>42.23</v>
      </c>
      <c r="U5" s="16">
        <f t="shared" ref="U5:U16" si="8">RANK(T5,T$5:T$28,1)</f>
        <v>3</v>
      </c>
      <c r="V5" s="59">
        <v>42.28</v>
      </c>
      <c r="W5" s="60">
        <f t="shared" ref="W5:W16" si="9">RANK(V5,V$5:V$28,1)</f>
        <v>1</v>
      </c>
      <c r="X5" s="61">
        <v>42.05</v>
      </c>
      <c r="Y5" s="60">
        <f t="shared" ref="Y5:Y16" si="10">RANK(X5,X$5:X$28,1)</f>
        <v>3</v>
      </c>
      <c r="Z5" s="61">
        <v>42.31</v>
      </c>
      <c r="AA5" s="16">
        <f t="shared" ref="AA5:AA16" si="11">RANK(Z5,Z$5:Z$28,1)</f>
        <v>1</v>
      </c>
      <c r="AB5" s="18">
        <f t="shared" ref="AB5:AB16" si="12">AVERAGEIF(D5:AA5,"&gt;25")</f>
        <v>42.12166666666667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55">
        <v>42.22</v>
      </c>
      <c r="E6" s="56">
        <f t="shared" si="0"/>
        <v>3</v>
      </c>
      <c r="F6" s="55">
        <v>42.13</v>
      </c>
      <c r="G6" s="24">
        <f t="shared" si="1"/>
        <v>1</v>
      </c>
      <c r="H6" s="58">
        <v>42.24</v>
      </c>
      <c r="I6" s="24">
        <f t="shared" si="2"/>
        <v>3</v>
      </c>
      <c r="J6" s="58">
        <v>42.23</v>
      </c>
      <c r="K6" s="24">
        <f t="shared" si="3"/>
        <v>2</v>
      </c>
      <c r="L6" s="58">
        <v>41.8</v>
      </c>
      <c r="M6" s="24">
        <f t="shared" si="4"/>
        <v>3</v>
      </c>
      <c r="N6" s="55">
        <v>42.85</v>
      </c>
      <c r="O6" s="24">
        <f t="shared" si="5"/>
        <v>5</v>
      </c>
      <c r="P6" s="58">
        <v>42.77</v>
      </c>
      <c r="Q6" s="24">
        <f t="shared" si="6"/>
        <v>5</v>
      </c>
      <c r="R6" s="58">
        <v>42.26</v>
      </c>
      <c r="S6" s="24">
        <f t="shared" si="7"/>
        <v>3</v>
      </c>
      <c r="T6" s="58">
        <v>42.08</v>
      </c>
      <c r="U6" s="24">
        <f t="shared" si="8"/>
        <v>1</v>
      </c>
      <c r="V6" s="22">
        <v>42.63</v>
      </c>
      <c r="W6" s="24">
        <f t="shared" si="9"/>
        <v>5</v>
      </c>
      <c r="X6" s="25">
        <v>42.04</v>
      </c>
      <c r="Y6" s="24">
        <f t="shared" si="10"/>
        <v>2</v>
      </c>
      <c r="Z6" s="58">
        <v>42.32</v>
      </c>
      <c r="AA6" s="24">
        <f t="shared" si="11"/>
        <v>3</v>
      </c>
      <c r="AB6" s="18">
        <f t="shared" si="12"/>
        <v>42.297499999999999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40</v>
      </c>
      <c r="C7" s="21">
        <v>15</v>
      </c>
      <c r="D7" s="55">
        <v>42.37</v>
      </c>
      <c r="E7" s="56">
        <f t="shared" si="0"/>
        <v>5</v>
      </c>
      <c r="F7" s="55">
        <v>42.41</v>
      </c>
      <c r="G7" s="24">
        <f t="shared" si="1"/>
        <v>2</v>
      </c>
      <c r="H7" s="58">
        <v>42.21</v>
      </c>
      <c r="I7" s="24">
        <f t="shared" si="2"/>
        <v>2</v>
      </c>
      <c r="J7" s="26">
        <v>42.56</v>
      </c>
      <c r="K7" s="24">
        <f t="shared" si="3"/>
        <v>5</v>
      </c>
      <c r="L7" s="25">
        <v>41.96</v>
      </c>
      <c r="M7" s="24">
        <f t="shared" si="4"/>
        <v>4</v>
      </c>
      <c r="N7" s="55">
        <v>42.8</v>
      </c>
      <c r="O7" s="57">
        <f t="shared" si="5"/>
        <v>4</v>
      </c>
      <c r="P7" s="58">
        <v>42.71</v>
      </c>
      <c r="Q7" s="24">
        <f t="shared" si="6"/>
        <v>3</v>
      </c>
      <c r="R7" s="58">
        <v>42.17</v>
      </c>
      <c r="S7" s="24">
        <f t="shared" si="7"/>
        <v>2</v>
      </c>
      <c r="T7" s="58">
        <v>42.12</v>
      </c>
      <c r="U7" s="24">
        <f t="shared" si="8"/>
        <v>2</v>
      </c>
      <c r="V7" s="55">
        <v>42.4</v>
      </c>
      <c r="W7" s="24">
        <f t="shared" si="9"/>
        <v>2</v>
      </c>
      <c r="X7" s="58">
        <v>41.95</v>
      </c>
      <c r="Y7" s="24">
        <f t="shared" si="10"/>
        <v>1</v>
      </c>
      <c r="Z7" s="58">
        <v>42.42</v>
      </c>
      <c r="AA7" s="24">
        <f t="shared" si="11"/>
        <v>4</v>
      </c>
      <c r="AB7" s="18">
        <f t="shared" si="12"/>
        <v>42.339999999999996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34</v>
      </c>
      <c r="C8" s="21">
        <v>10</v>
      </c>
      <c r="D8" s="55">
        <v>42.19</v>
      </c>
      <c r="E8" s="56">
        <f t="shared" si="0"/>
        <v>2</v>
      </c>
      <c r="F8" s="22">
        <v>42.41</v>
      </c>
      <c r="G8" s="24">
        <f t="shared" si="1"/>
        <v>2</v>
      </c>
      <c r="H8" s="25">
        <v>42.6</v>
      </c>
      <c r="I8" s="24">
        <f t="shared" si="2"/>
        <v>6</v>
      </c>
      <c r="J8" s="58">
        <v>42.69</v>
      </c>
      <c r="K8" s="57">
        <f t="shared" si="3"/>
        <v>6</v>
      </c>
      <c r="L8" s="58">
        <v>42.27</v>
      </c>
      <c r="M8" s="57">
        <f t="shared" si="4"/>
        <v>6</v>
      </c>
      <c r="N8" s="55">
        <v>42.56</v>
      </c>
      <c r="O8" s="57">
        <f t="shared" si="5"/>
        <v>2</v>
      </c>
      <c r="P8" s="58">
        <v>42.72</v>
      </c>
      <c r="Q8" s="24">
        <f t="shared" si="6"/>
        <v>4</v>
      </c>
      <c r="R8" s="58">
        <v>42.46</v>
      </c>
      <c r="S8" s="24">
        <f t="shared" si="7"/>
        <v>4</v>
      </c>
      <c r="T8" s="58">
        <v>42.3</v>
      </c>
      <c r="U8" s="24">
        <f t="shared" si="8"/>
        <v>4</v>
      </c>
      <c r="V8" s="55">
        <v>42.53</v>
      </c>
      <c r="W8" s="24">
        <f t="shared" si="9"/>
        <v>3</v>
      </c>
      <c r="X8" s="58">
        <v>42.35</v>
      </c>
      <c r="Y8" s="24">
        <f t="shared" si="10"/>
        <v>5</v>
      </c>
      <c r="Z8" s="58">
        <v>42.31</v>
      </c>
      <c r="AA8" s="24">
        <f t="shared" si="11"/>
        <v>1</v>
      </c>
      <c r="AB8" s="18">
        <f t="shared" si="12"/>
        <v>42.44916666666667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68</v>
      </c>
      <c r="C9" s="21">
        <v>7.5</v>
      </c>
      <c r="D9" s="55">
        <v>42.29</v>
      </c>
      <c r="E9" s="56">
        <f t="shared" si="0"/>
        <v>4</v>
      </c>
      <c r="F9" s="55">
        <v>42.45</v>
      </c>
      <c r="G9" s="24">
        <f t="shared" si="1"/>
        <v>4</v>
      </c>
      <c r="H9" s="58">
        <v>42.48</v>
      </c>
      <c r="I9" s="24">
        <f t="shared" si="2"/>
        <v>5</v>
      </c>
      <c r="J9" s="58">
        <v>42.54</v>
      </c>
      <c r="K9" s="24">
        <f t="shared" si="3"/>
        <v>4</v>
      </c>
      <c r="L9" s="58">
        <v>41.78</v>
      </c>
      <c r="M9" s="24">
        <f t="shared" si="4"/>
        <v>2</v>
      </c>
      <c r="N9" s="22">
        <v>42.66</v>
      </c>
      <c r="O9" s="24">
        <f t="shared" si="5"/>
        <v>3</v>
      </c>
      <c r="P9" s="25">
        <v>42.55</v>
      </c>
      <c r="Q9" s="24">
        <f t="shared" si="6"/>
        <v>2</v>
      </c>
      <c r="R9" s="58">
        <v>42.46</v>
      </c>
      <c r="S9" s="24">
        <f t="shared" si="7"/>
        <v>4</v>
      </c>
      <c r="T9" s="58">
        <v>42.66</v>
      </c>
      <c r="U9" s="24">
        <f t="shared" si="8"/>
        <v>6</v>
      </c>
      <c r="V9" s="55">
        <v>42.53</v>
      </c>
      <c r="W9" s="24">
        <f t="shared" si="9"/>
        <v>3</v>
      </c>
      <c r="X9" s="58">
        <v>42.52</v>
      </c>
      <c r="Y9" s="24">
        <f t="shared" si="10"/>
        <v>6</v>
      </c>
      <c r="Z9" s="58">
        <v>42.51</v>
      </c>
      <c r="AA9" s="24">
        <f t="shared" si="11"/>
        <v>5</v>
      </c>
      <c r="AB9" s="18">
        <f t="shared" si="12"/>
        <v>42.452499999999993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43</v>
      </c>
      <c r="C10" s="21">
        <v>15</v>
      </c>
      <c r="D10" s="55">
        <v>42.44</v>
      </c>
      <c r="E10" s="56">
        <f t="shared" si="0"/>
        <v>6</v>
      </c>
      <c r="F10" s="55">
        <v>42.6</v>
      </c>
      <c r="G10" s="24">
        <f t="shared" si="1"/>
        <v>6</v>
      </c>
      <c r="H10" s="58">
        <v>42.46</v>
      </c>
      <c r="I10" s="24">
        <f t="shared" si="2"/>
        <v>4</v>
      </c>
      <c r="J10" s="58">
        <v>42.33</v>
      </c>
      <c r="K10" s="24">
        <f t="shared" si="3"/>
        <v>3</v>
      </c>
      <c r="L10" s="26">
        <v>42</v>
      </c>
      <c r="M10" s="24">
        <f t="shared" si="4"/>
        <v>5</v>
      </c>
      <c r="N10" s="27">
        <v>43.59</v>
      </c>
      <c r="O10" s="24">
        <f t="shared" si="5"/>
        <v>8</v>
      </c>
      <c r="P10" s="58">
        <v>43.53</v>
      </c>
      <c r="Q10" s="57">
        <f t="shared" si="6"/>
        <v>8</v>
      </c>
      <c r="R10" s="58">
        <v>43.11</v>
      </c>
      <c r="S10" s="57">
        <f t="shared" si="7"/>
        <v>7</v>
      </c>
      <c r="T10" s="58">
        <v>42.55</v>
      </c>
      <c r="U10" s="57">
        <f t="shared" si="8"/>
        <v>5</v>
      </c>
      <c r="V10" s="55">
        <v>42.95</v>
      </c>
      <c r="W10" s="24">
        <f t="shared" si="9"/>
        <v>7</v>
      </c>
      <c r="X10" s="58">
        <v>42.15</v>
      </c>
      <c r="Y10" s="24">
        <f t="shared" si="10"/>
        <v>4</v>
      </c>
      <c r="Z10" s="58">
        <v>42.57</v>
      </c>
      <c r="AA10" s="24">
        <f t="shared" si="11"/>
        <v>6</v>
      </c>
      <c r="AB10" s="18">
        <f t="shared" si="12"/>
        <v>42.69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8</v>
      </c>
      <c r="C11" s="21" t="s">
        <v>7</v>
      </c>
      <c r="D11" s="55">
        <v>42.7</v>
      </c>
      <c r="E11" s="56">
        <f t="shared" si="0"/>
        <v>7</v>
      </c>
      <c r="F11" s="55">
        <v>42.88</v>
      </c>
      <c r="G11" s="24">
        <f t="shared" si="1"/>
        <v>7</v>
      </c>
      <c r="H11" s="58">
        <v>43.02</v>
      </c>
      <c r="I11" s="24">
        <f t="shared" si="2"/>
        <v>7</v>
      </c>
      <c r="J11" s="58">
        <v>43.1</v>
      </c>
      <c r="K11" s="24">
        <f t="shared" si="3"/>
        <v>8</v>
      </c>
      <c r="L11" s="58">
        <v>42.52</v>
      </c>
      <c r="M11" s="24">
        <f t="shared" si="4"/>
        <v>8</v>
      </c>
      <c r="N11" s="55">
        <v>43.1</v>
      </c>
      <c r="O11" s="24">
        <f t="shared" si="5"/>
        <v>6</v>
      </c>
      <c r="P11" s="26">
        <v>43.09</v>
      </c>
      <c r="Q11" s="24">
        <f t="shared" si="6"/>
        <v>6</v>
      </c>
      <c r="R11" s="25">
        <v>43.16</v>
      </c>
      <c r="S11" s="24">
        <f t="shared" si="7"/>
        <v>8</v>
      </c>
      <c r="T11" s="58">
        <v>42.88</v>
      </c>
      <c r="U11" s="24">
        <f t="shared" si="8"/>
        <v>8</v>
      </c>
      <c r="V11" s="55">
        <v>42.69</v>
      </c>
      <c r="W11" s="24">
        <f t="shared" si="9"/>
        <v>6</v>
      </c>
      <c r="X11" s="58">
        <v>42.73</v>
      </c>
      <c r="Y11" s="24">
        <f t="shared" si="10"/>
        <v>7</v>
      </c>
      <c r="Z11" s="58">
        <v>42.77</v>
      </c>
      <c r="AA11" s="24">
        <f t="shared" si="11"/>
        <v>7</v>
      </c>
      <c r="AB11" s="18">
        <f t="shared" si="12"/>
        <v>42.886666666666677</v>
      </c>
      <c r="AC11" s="19"/>
    </row>
    <row r="12" spans="1:32" ht="30" customHeight="1" thickBot="1" x14ac:dyDescent="0.25">
      <c r="A12" s="12">
        <f ca="1">RANK(AB12,AB$5:OFFSET(AB$5,0,0,COUNTA(B$5:B$23)),1)</f>
        <v>8</v>
      </c>
      <c r="B12" s="20" t="s">
        <v>88</v>
      </c>
      <c r="C12" s="21">
        <v>7.5</v>
      </c>
      <c r="D12" s="27">
        <v>43.05</v>
      </c>
      <c r="E12" s="23">
        <f t="shared" si="0"/>
        <v>9</v>
      </c>
      <c r="F12" s="55">
        <v>43.03</v>
      </c>
      <c r="G12" s="57">
        <f t="shared" si="1"/>
        <v>8</v>
      </c>
      <c r="H12" s="58">
        <v>43.2</v>
      </c>
      <c r="I12" s="57">
        <f t="shared" si="2"/>
        <v>8</v>
      </c>
      <c r="J12" s="58">
        <v>42.74</v>
      </c>
      <c r="K12" s="57">
        <f t="shared" si="3"/>
        <v>7</v>
      </c>
      <c r="L12" s="58">
        <v>42.45</v>
      </c>
      <c r="M12" s="24">
        <f t="shared" si="4"/>
        <v>7</v>
      </c>
      <c r="N12" s="55">
        <v>43.85</v>
      </c>
      <c r="O12" s="24">
        <f t="shared" si="5"/>
        <v>10</v>
      </c>
      <c r="P12" s="58">
        <v>43.64</v>
      </c>
      <c r="Q12" s="24">
        <f t="shared" si="6"/>
        <v>9</v>
      </c>
      <c r="R12" s="58">
        <v>43.03</v>
      </c>
      <c r="S12" s="24">
        <f t="shared" si="7"/>
        <v>6</v>
      </c>
      <c r="T12" s="58">
        <v>43.02</v>
      </c>
      <c r="U12" s="24">
        <f t="shared" si="8"/>
        <v>9</v>
      </c>
      <c r="V12" s="55">
        <v>43.47</v>
      </c>
      <c r="W12" s="24">
        <f t="shared" si="9"/>
        <v>10</v>
      </c>
      <c r="X12" s="58">
        <v>42.81</v>
      </c>
      <c r="Y12" s="24">
        <f t="shared" si="10"/>
        <v>8</v>
      </c>
      <c r="Z12" s="26">
        <v>43.19</v>
      </c>
      <c r="AA12" s="24">
        <f t="shared" si="11"/>
        <v>8</v>
      </c>
      <c r="AB12" s="18">
        <f t="shared" si="12"/>
        <v>43.123333333333335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9</v>
      </c>
      <c r="B13" s="20" t="s">
        <v>115</v>
      </c>
      <c r="C13" s="21" t="s">
        <v>7</v>
      </c>
      <c r="D13" s="55">
        <v>43.03</v>
      </c>
      <c r="E13" s="56">
        <f t="shared" si="0"/>
        <v>8</v>
      </c>
      <c r="F13" s="55">
        <v>43.15</v>
      </c>
      <c r="G13" s="24">
        <f t="shared" si="1"/>
        <v>9</v>
      </c>
      <c r="H13" s="26">
        <v>43.2</v>
      </c>
      <c r="I13" s="24">
        <f t="shared" si="2"/>
        <v>8</v>
      </c>
      <c r="J13" s="25">
        <v>43.32</v>
      </c>
      <c r="K13" s="24">
        <f t="shared" si="3"/>
        <v>9</v>
      </c>
      <c r="L13" s="58">
        <v>43.15</v>
      </c>
      <c r="M13" s="57">
        <f t="shared" si="4"/>
        <v>10</v>
      </c>
      <c r="N13" s="55">
        <v>43.43</v>
      </c>
      <c r="O13" s="57">
        <f t="shared" si="5"/>
        <v>7</v>
      </c>
      <c r="P13" s="58">
        <v>43.52</v>
      </c>
      <c r="Q13" s="24">
        <f t="shared" si="6"/>
        <v>7</v>
      </c>
      <c r="R13" s="58">
        <v>43.16</v>
      </c>
      <c r="S13" s="24">
        <f t="shared" si="7"/>
        <v>8</v>
      </c>
      <c r="T13" s="58">
        <v>42.84</v>
      </c>
      <c r="U13" s="24">
        <f t="shared" si="8"/>
        <v>7</v>
      </c>
      <c r="V13" s="55">
        <v>43.22</v>
      </c>
      <c r="W13" s="24">
        <f t="shared" si="9"/>
        <v>8</v>
      </c>
      <c r="X13" s="58">
        <v>42.9</v>
      </c>
      <c r="Y13" s="24">
        <f t="shared" si="10"/>
        <v>9</v>
      </c>
      <c r="Z13" s="58">
        <v>43.37</v>
      </c>
      <c r="AA13" s="24">
        <f t="shared" si="11"/>
        <v>10</v>
      </c>
      <c r="AB13" s="18">
        <f t="shared" si="12"/>
        <v>43.19083333333333</v>
      </c>
      <c r="AC13" s="19"/>
    </row>
    <row r="14" spans="1:32" ht="30" customHeight="1" thickBot="1" x14ac:dyDescent="0.25">
      <c r="A14" s="12">
        <f ca="1">RANK(AB14,AB$5:OFFSET(AB$5,0,0,COUNTA(B$5:B$23)),1)</f>
        <v>10</v>
      </c>
      <c r="B14" s="20" t="s">
        <v>87</v>
      </c>
      <c r="C14" s="21">
        <v>7.5</v>
      </c>
      <c r="D14" s="22">
        <v>43.25</v>
      </c>
      <c r="E14" s="23">
        <f t="shared" si="0"/>
        <v>10</v>
      </c>
      <c r="F14" s="27">
        <v>43.49</v>
      </c>
      <c r="G14" s="24">
        <f t="shared" si="1"/>
        <v>11</v>
      </c>
      <c r="H14" s="58">
        <v>43.47</v>
      </c>
      <c r="I14" s="57">
        <f t="shared" si="2"/>
        <v>11</v>
      </c>
      <c r="J14" s="58">
        <v>43.43</v>
      </c>
      <c r="K14" s="57">
        <f t="shared" si="3"/>
        <v>10</v>
      </c>
      <c r="L14" s="58">
        <v>43.12</v>
      </c>
      <c r="M14" s="57">
        <f t="shared" si="4"/>
        <v>9</v>
      </c>
      <c r="N14" s="55">
        <v>44.14</v>
      </c>
      <c r="O14" s="24">
        <f t="shared" si="5"/>
        <v>12</v>
      </c>
      <c r="P14" s="58">
        <v>44.22</v>
      </c>
      <c r="Q14" s="24">
        <f t="shared" si="6"/>
        <v>11</v>
      </c>
      <c r="R14" s="58">
        <v>43.3</v>
      </c>
      <c r="S14" s="24">
        <f t="shared" si="7"/>
        <v>10</v>
      </c>
      <c r="T14" s="58">
        <v>43.75</v>
      </c>
      <c r="U14" s="24">
        <f t="shared" si="8"/>
        <v>11</v>
      </c>
      <c r="V14" s="55">
        <v>43.58</v>
      </c>
      <c r="W14" s="24">
        <f t="shared" si="9"/>
        <v>11</v>
      </c>
      <c r="X14" s="58">
        <v>42.97</v>
      </c>
      <c r="Y14" s="24">
        <f t="shared" si="10"/>
        <v>10</v>
      </c>
      <c r="Z14" s="58">
        <v>43.21</v>
      </c>
      <c r="AA14" s="24">
        <f t="shared" si="11"/>
        <v>9</v>
      </c>
      <c r="AB14" s="18">
        <f t="shared" si="12"/>
        <v>43.494166666666672</v>
      </c>
      <c r="AC14" s="19"/>
    </row>
    <row r="15" spans="1:32" ht="30" customHeight="1" thickBot="1" x14ac:dyDescent="0.25">
      <c r="A15" s="12">
        <f ca="1">RANK(AB15,AB$5:OFFSET(AB$5,0,0,COUNTA(B$5:B$23)),1)</f>
        <v>11</v>
      </c>
      <c r="B15" s="20" t="s">
        <v>111</v>
      </c>
      <c r="C15" s="21">
        <v>20</v>
      </c>
      <c r="D15" s="55">
        <v>43.35</v>
      </c>
      <c r="E15" s="56">
        <f t="shared" si="0"/>
        <v>11</v>
      </c>
      <c r="F15" s="55">
        <v>43.31</v>
      </c>
      <c r="G15" s="24">
        <f t="shared" si="1"/>
        <v>10</v>
      </c>
      <c r="H15" s="58">
        <v>43.4</v>
      </c>
      <c r="I15" s="24">
        <f t="shared" si="2"/>
        <v>10</v>
      </c>
      <c r="J15" s="58">
        <v>43.68</v>
      </c>
      <c r="K15" s="24">
        <f t="shared" si="3"/>
        <v>12</v>
      </c>
      <c r="L15" s="58">
        <v>43.56</v>
      </c>
      <c r="M15" s="24">
        <f t="shared" si="4"/>
        <v>11</v>
      </c>
      <c r="N15" s="55">
        <v>43.91</v>
      </c>
      <c r="O15" s="24">
        <f t="shared" si="5"/>
        <v>11</v>
      </c>
      <c r="P15" s="58">
        <v>43.92</v>
      </c>
      <c r="Q15" s="24">
        <f t="shared" si="6"/>
        <v>10</v>
      </c>
      <c r="R15" s="58">
        <v>43.35</v>
      </c>
      <c r="S15" s="24">
        <f t="shared" si="7"/>
        <v>11</v>
      </c>
      <c r="T15" s="26">
        <v>43.18</v>
      </c>
      <c r="U15" s="24">
        <f t="shared" si="8"/>
        <v>10</v>
      </c>
      <c r="V15" s="27">
        <v>43.35</v>
      </c>
      <c r="W15" s="24">
        <f t="shared" si="9"/>
        <v>9</v>
      </c>
      <c r="X15" s="58">
        <v>43.68</v>
      </c>
      <c r="Y15" s="57">
        <f t="shared" si="10"/>
        <v>12</v>
      </c>
      <c r="Z15" s="58">
        <v>43.88</v>
      </c>
      <c r="AA15" s="24">
        <f t="shared" si="11"/>
        <v>12</v>
      </c>
      <c r="AB15" s="18">
        <f t="shared" si="12"/>
        <v>43.547500000000014</v>
      </c>
      <c r="AC15" s="19"/>
    </row>
    <row r="16" spans="1:32" ht="30" customHeight="1" thickBot="1" x14ac:dyDescent="0.25">
      <c r="A16" s="12">
        <f ca="1">RANK(AB16,AB$5:OFFSET(AB$5,0,0,COUNTA(B$5:B$23)),1)</f>
        <v>12</v>
      </c>
      <c r="B16" s="20" t="s">
        <v>116</v>
      </c>
      <c r="C16" s="21">
        <v>20</v>
      </c>
      <c r="D16" s="55">
        <v>43.8</v>
      </c>
      <c r="E16" s="56">
        <f t="shared" si="0"/>
        <v>12</v>
      </c>
      <c r="F16" s="55">
        <v>44.06</v>
      </c>
      <c r="G16" s="24">
        <f t="shared" si="1"/>
        <v>12</v>
      </c>
      <c r="H16" s="58">
        <v>43.72</v>
      </c>
      <c r="I16" s="24">
        <f t="shared" si="2"/>
        <v>12</v>
      </c>
      <c r="J16" s="58">
        <v>43.6</v>
      </c>
      <c r="K16" s="24">
        <f t="shared" si="3"/>
        <v>11</v>
      </c>
      <c r="L16" s="58">
        <v>43.97</v>
      </c>
      <c r="M16" s="24">
        <f t="shared" si="4"/>
        <v>12</v>
      </c>
      <c r="N16" s="55">
        <v>43.82</v>
      </c>
      <c r="O16" s="24">
        <f t="shared" si="5"/>
        <v>9</v>
      </c>
      <c r="P16" s="58">
        <v>44.25</v>
      </c>
      <c r="Q16" s="24">
        <f t="shared" si="6"/>
        <v>12</v>
      </c>
      <c r="R16" s="58">
        <v>43.72</v>
      </c>
      <c r="S16" s="24">
        <f t="shared" si="7"/>
        <v>12</v>
      </c>
      <c r="T16" s="58">
        <v>43.82</v>
      </c>
      <c r="U16" s="24">
        <f t="shared" si="8"/>
        <v>12</v>
      </c>
      <c r="V16" s="55">
        <v>43.73</v>
      </c>
      <c r="W16" s="24">
        <f t="shared" si="9"/>
        <v>12</v>
      </c>
      <c r="X16" s="26">
        <v>43.22</v>
      </c>
      <c r="Y16" s="24">
        <f t="shared" si="10"/>
        <v>11</v>
      </c>
      <c r="Z16" s="25">
        <v>43.73</v>
      </c>
      <c r="AA16" s="24">
        <f t="shared" si="11"/>
        <v>11</v>
      </c>
      <c r="AB16" s="18">
        <f t="shared" si="12"/>
        <v>43.786666666666662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ref="E17:E28" si="13">RANK(D17,D$5:D$28,1)</f>
        <v>#N/A</v>
      </c>
      <c r="F17" s="22"/>
      <c r="G17" s="24" t="e">
        <f t="shared" ref="G17:G28" si="14">RANK(F17,F$5:F$28,1)</f>
        <v>#N/A</v>
      </c>
      <c r="H17" s="26"/>
      <c r="I17" s="24" t="e">
        <f t="shared" ref="I17:I28" si="15">RANK(H17,H$5:H$28,1)</f>
        <v>#N/A</v>
      </c>
      <c r="J17" s="58"/>
      <c r="K17" s="24" t="e">
        <f t="shared" ref="K17:K28" si="16">RANK(J17,J$5:J$28,1)</f>
        <v>#N/A</v>
      </c>
      <c r="L17" s="58"/>
      <c r="M17" s="24" t="e">
        <f t="shared" ref="M17:M28" si="17">RANK(L17,L$5:L$28,1)</f>
        <v>#N/A</v>
      </c>
      <c r="N17" s="22"/>
      <c r="O17" s="24" t="e">
        <f t="shared" ref="O17:O28" si="18">RANK(N17,N$5:N$28,1)</f>
        <v>#N/A</v>
      </c>
      <c r="P17" s="26"/>
      <c r="Q17" s="24" t="e">
        <f t="shared" ref="Q17:Q28" si="19">RANK(P17,P$5:P$28,1)</f>
        <v>#N/A</v>
      </c>
      <c r="R17" s="26"/>
      <c r="S17" s="24" t="e">
        <f t="shared" ref="S17:S28" si="20">RANK(R17,R$5:R$28,1)</f>
        <v>#N/A</v>
      </c>
      <c r="T17" s="26"/>
      <c r="U17" s="24" t="e">
        <f t="shared" ref="U17:U28" si="21">RANK(T17,T$5:T$28,1)</f>
        <v>#N/A</v>
      </c>
      <c r="V17" s="22"/>
      <c r="W17" s="24" t="e">
        <f t="shared" ref="W17:W28" si="22">RANK(V17,V$5:V$28,1)</f>
        <v>#N/A</v>
      </c>
      <c r="X17" s="26"/>
      <c r="Y17" s="24" t="e">
        <f t="shared" ref="Y17:Y28" si="23">RANK(X17,X$5:X$28,1)</f>
        <v>#N/A</v>
      </c>
      <c r="Z17" s="26"/>
      <c r="AA17" s="24" t="e">
        <f t="shared" ref="AA17:AA28" si="24">RANK(Z17,Z$5:Z$28,1)</f>
        <v>#N/A</v>
      </c>
      <c r="AB17" s="18" t="e">
        <f t="shared" ref="AB17:AB28" si="25">AVERAGEIF(D17:AA17,"&gt;25")</f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58"/>
      <c r="K18" s="24" t="e">
        <f t="shared" si="16"/>
        <v>#N/A</v>
      </c>
      <c r="L18" s="58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58"/>
      <c r="K19" s="24" t="e">
        <f t="shared" si="16"/>
        <v>#N/A</v>
      </c>
      <c r="L19" s="58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58"/>
      <c r="K20" s="24" t="e">
        <f t="shared" si="16"/>
        <v>#N/A</v>
      </c>
      <c r="L20" s="58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58"/>
      <c r="K21" s="24" t="e">
        <f t="shared" si="16"/>
        <v>#N/A</v>
      </c>
      <c r="L21" s="58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58"/>
      <c r="K22" s="24" t="e">
        <f t="shared" si="16"/>
        <v>#N/A</v>
      </c>
      <c r="L22" s="58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58"/>
      <c r="K23" s="24" t="e">
        <f t="shared" si="16"/>
        <v>#N/A</v>
      </c>
      <c r="L23" s="58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58"/>
      <c r="K24" s="24" t="e">
        <f t="shared" si="16"/>
        <v>#N/A</v>
      </c>
      <c r="L24" s="58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58"/>
      <c r="K25" s="24" t="e">
        <f t="shared" si="16"/>
        <v>#N/A</v>
      </c>
      <c r="L25" s="58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58"/>
      <c r="K26" s="24" t="e">
        <f t="shared" si="16"/>
        <v>#N/A</v>
      </c>
      <c r="L26" s="58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58"/>
      <c r="K27" s="24" t="e">
        <f t="shared" si="16"/>
        <v>#N/A</v>
      </c>
      <c r="L27" s="58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74"/>
      <c r="K28" s="35" t="e">
        <f t="shared" si="16"/>
        <v>#N/A</v>
      </c>
      <c r="L28" s="74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42.182000000000002</v>
      </c>
      <c r="E29" s="39">
        <f ca="1">RANK(D29,$D30:$O30,1)</f>
        <v>2</v>
      </c>
      <c r="F29" s="38">
        <f ca="1">AVERAGEIF(OFFSET(F5,0,0,$C29), "&gt;25")</f>
        <v>42.370000000000005</v>
      </c>
      <c r="G29" s="39">
        <f ca="1">RANK(F29,$D30:$O30,1)</f>
        <v>7</v>
      </c>
      <c r="H29" s="40">
        <f ca="1">AVERAGEIF(OFFSET(H5,0,0,$C29), "&gt;25")</f>
        <v>42.335999999999999</v>
      </c>
      <c r="I29" s="39">
        <f ca="1">RANK(H29,$D30:$O30,1)</f>
        <v>6</v>
      </c>
      <c r="J29" s="75">
        <f ca="1">AVERAGEIF(OFFSET(J5,0,0,$C29), "&gt;25")</f>
        <v>42.402000000000001</v>
      </c>
      <c r="K29" s="39">
        <f ca="1">RANK(J29,$D30:$O30,1)</f>
        <v>9</v>
      </c>
      <c r="L29" s="76">
        <f ca="1">AVERAGEIF(OFFSET(L5,0,0,$C29), "&gt;25")</f>
        <v>41.882000000000005</v>
      </c>
      <c r="M29" s="39">
        <f ca="1">RANK(L29,$D30:$O30,1)</f>
        <v>1</v>
      </c>
      <c r="N29" s="38">
        <f ca="1">AVERAGEIF(OFFSET(N5,0,0,$C29), "&gt;25")</f>
        <v>42.602000000000004</v>
      </c>
      <c r="O29" s="39">
        <f ca="1">RANK(N29,$D30:$O30,1)</f>
        <v>11</v>
      </c>
      <c r="P29" s="40">
        <f ca="1">AVERAGEIF(OFFSET(P5,0,0,$C29), "&gt;25")</f>
        <v>42.636000000000003</v>
      </c>
      <c r="Q29" s="39">
        <f ca="1">RANK(P29,$D30:$O30,1)</f>
        <v>12</v>
      </c>
      <c r="R29" s="38">
        <f ca="1">AVERAGEIF(OFFSET(R5,0,0,$C29), "&gt;25")</f>
        <v>42.268000000000001</v>
      </c>
      <c r="S29" s="39">
        <f ca="1">RANK(R29,$D30:$O30,1)</f>
        <v>4</v>
      </c>
      <c r="T29" s="40">
        <f ca="1">AVERAGEIF(OFFSET(T5,0,0,$C29), "&gt;25")</f>
        <v>42.278000000000006</v>
      </c>
      <c r="U29" s="39">
        <f ca="1">RANK(T29,$D30:$O30,1)</f>
        <v>5</v>
      </c>
      <c r="V29" s="38">
        <f ca="1">AVERAGEIF(OFFSET(V5,0,0,$C29), "&gt;25")</f>
        <v>42.474000000000004</v>
      </c>
      <c r="W29" s="39">
        <f ca="1">RANK(V29,$D30:$O30,1)</f>
        <v>10</v>
      </c>
      <c r="X29" s="38">
        <f ca="1">AVERAGEIF(OFFSET(X5,0,0,$C29), "&gt;25")</f>
        <v>42.182000000000002</v>
      </c>
      <c r="Y29" s="39">
        <f ca="1">RANK(X29,$D30:$O30,1)</f>
        <v>2</v>
      </c>
      <c r="Z29" s="38">
        <f ca="1">AVERAGEIF(OFFSET(Z5,0,0,$C29), "&gt;25")</f>
        <v>42.374000000000002</v>
      </c>
      <c r="AA29" s="39">
        <f ca="1">RANK(Z29,$D30:$O30,1)</f>
        <v>8</v>
      </c>
      <c r="AB29" s="41">
        <f>AVERAGEIF(AB5:AB28, "&gt;25")</f>
        <v>42.865000000000002</v>
      </c>
    </row>
    <row r="30" spans="1:29" ht="30" customHeight="1" x14ac:dyDescent="0.2">
      <c r="D30" s="42">
        <f ca="1">OFFSET($D$29,0,(COLUMN()-4)*2 )</f>
        <v>42.182000000000002</v>
      </c>
      <c r="E30" s="42">
        <f t="shared" ref="E30:O30" ca="1" si="26">OFFSET($D$29,0,(COLUMN()-4)*2 )</f>
        <v>42.370000000000005</v>
      </c>
      <c r="F30" s="42">
        <f t="shared" ca="1" si="26"/>
        <v>42.335999999999999</v>
      </c>
      <c r="G30" s="42">
        <f t="shared" ca="1" si="26"/>
        <v>42.402000000000001</v>
      </c>
      <c r="H30" s="42">
        <f t="shared" ca="1" si="26"/>
        <v>41.882000000000005</v>
      </c>
      <c r="I30" s="42">
        <f t="shared" ca="1" si="26"/>
        <v>42.602000000000004</v>
      </c>
      <c r="J30" s="42">
        <f t="shared" ca="1" si="26"/>
        <v>42.636000000000003</v>
      </c>
      <c r="K30" s="42">
        <f t="shared" ca="1" si="26"/>
        <v>42.268000000000001</v>
      </c>
      <c r="L30" s="42">
        <f t="shared" ca="1" si="26"/>
        <v>42.278000000000006</v>
      </c>
      <c r="M30" s="42">
        <f t="shared" ca="1" si="26"/>
        <v>42.474000000000004</v>
      </c>
      <c r="N30" s="42">
        <f t="shared" ca="1" si="26"/>
        <v>42.182000000000002</v>
      </c>
      <c r="O30" s="42">
        <f t="shared" ca="1" si="26"/>
        <v>42.374000000000002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16">
    <sortCondition ref="AB5:AB1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scale="5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60" zoomScaleNormal="60" workbookViewId="0">
      <selection activeCell="R10" sqref="R10"/>
    </sheetView>
  </sheetViews>
  <sheetFormatPr defaultColWidth="8.85546875" defaultRowHeight="12.75" x14ac:dyDescent="0.2"/>
  <cols>
    <col min="1" max="1" width="6.140625" style="1" customWidth="1"/>
    <col min="2" max="2" width="27.8554687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4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36</v>
      </c>
      <c r="C5" s="14"/>
      <c r="D5" s="15">
        <v>41.94</v>
      </c>
      <c r="E5" s="12">
        <f t="shared" ref="E5:E19" si="0">RANK(D5,D$5:D$28,1)</f>
        <v>2</v>
      </c>
      <c r="F5" s="15">
        <v>41.9</v>
      </c>
      <c r="G5" s="16">
        <f t="shared" ref="G5:G19" si="1">RANK(F5,F$5:F$28,1)</f>
        <v>1</v>
      </c>
      <c r="H5" s="17">
        <v>41.72</v>
      </c>
      <c r="I5" s="16">
        <f t="shared" ref="I5:I19" si="2">RANK(H5,H$5:H$28,1)</f>
        <v>1</v>
      </c>
      <c r="J5" s="17">
        <v>42.25</v>
      </c>
      <c r="K5" s="16">
        <f t="shared" ref="K5:K19" si="3">RANK(J5,J$5:J$28,1)</f>
        <v>2</v>
      </c>
      <c r="L5" s="50">
        <v>41.74</v>
      </c>
      <c r="M5" s="16">
        <f t="shared" ref="M5:M19" si="4">RANK(L5,L$5:L$28,1)</f>
        <v>1</v>
      </c>
      <c r="N5" s="15">
        <v>41.39</v>
      </c>
      <c r="O5" s="16">
        <f t="shared" ref="O5:O19" si="5">RANK(N5,N$5:N$28,1)</f>
        <v>1</v>
      </c>
      <c r="P5" s="17">
        <v>41.85</v>
      </c>
      <c r="Q5" s="16">
        <f t="shared" ref="Q5:Q19" si="6">RANK(P5,P$5:P$28,1)</f>
        <v>2</v>
      </c>
      <c r="R5" s="17">
        <v>42.19</v>
      </c>
      <c r="S5" s="16">
        <f t="shared" ref="S5:S19" si="7">RANK(R5,R$5:R$28,1)</f>
        <v>2</v>
      </c>
      <c r="T5" s="17">
        <v>41.37</v>
      </c>
      <c r="U5" s="16">
        <f t="shared" ref="U5:U19" si="8">RANK(T5,T$5:T$28,1)</f>
        <v>1</v>
      </c>
      <c r="V5" s="15">
        <v>41.71</v>
      </c>
      <c r="W5" s="16">
        <f t="shared" ref="W5:W19" si="9">RANK(V5,V$5:V$28,1)</f>
        <v>1</v>
      </c>
      <c r="X5" s="17">
        <v>42.04</v>
      </c>
      <c r="Y5" s="16">
        <f t="shared" ref="Y5:Y19" si="10">RANK(X5,X$5:X$28,1)</f>
        <v>3</v>
      </c>
      <c r="Z5" s="17">
        <v>41.7</v>
      </c>
      <c r="AA5" s="16">
        <f t="shared" ref="AA5:AA19" si="11">RANK(Z5,Z$5:Z$28,1)</f>
        <v>1</v>
      </c>
      <c r="AB5" s="18">
        <f t="shared" ref="AB5:AB19" si="12">AVERAGEIF(D5:AA5,"&gt;25")</f>
        <v>41.81666666666667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22">
        <v>42.12</v>
      </c>
      <c r="E6" s="23">
        <f t="shared" si="0"/>
        <v>3</v>
      </c>
      <c r="F6" s="22">
        <v>42.19</v>
      </c>
      <c r="G6" s="24">
        <f t="shared" si="1"/>
        <v>4</v>
      </c>
      <c r="H6" s="26">
        <v>42.19</v>
      </c>
      <c r="I6" s="24">
        <f t="shared" si="2"/>
        <v>4</v>
      </c>
      <c r="J6" s="26">
        <v>42.45</v>
      </c>
      <c r="K6" s="24">
        <f t="shared" si="3"/>
        <v>3</v>
      </c>
      <c r="L6" s="26">
        <v>41.89</v>
      </c>
      <c r="M6" s="24">
        <f t="shared" si="4"/>
        <v>2</v>
      </c>
      <c r="N6" s="22">
        <v>41.93</v>
      </c>
      <c r="O6" s="24">
        <f t="shared" si="5"/>
        <v>3</v>
      </c>
      <c r="P6" s="26">
        <v>42.51</v>
      </c>
      <c r="Q6" s="24">
        <f t="shared" si="6"/>
        <v>6</v>
      </c>
      <c r="R6" s="26">
        <v>42.54</v>
      </c>
      <c r="S6" s="24">
        <f t="shared" si="7"/>
        <v>5</v>
      </c>
      <c r="T6" s="26">
        <v>41.99</v>
      </c>
      <c r="U6" s="24">
        <f t="shared" si="8"/>
        <v>3</v>
      </c>
      <c r="V6" s="22">
        <v>42.01</v>
      </c>
      <c r="W6" s="24">
        <f t="shared" si="9"/>
        <v>3</v>
      </c>
      <c r="X6" s="26">
        <v>41.79</v>
      </c>
      <c r="Y6" s="24">
        <f t="shared" si="10"/>
        <v>1</v>
      </c>
      <c r="Z6" s="25">
        <v>42.07</v>
      </c>
      <c r="AA6" s="24">
        <f t="shared" si="11"/>
        <v>2</v>
      </c>
      <c r="AB6" s="18">
        <f t="shared" si="12"/>
        <v>42.14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117</v>
      </c>
      <c r="C7" s="21" t="s">
        <v>7</v>
      </c>
      <c r="D7" s="27">
        <v>42.34</v>
      </c>
      <c r="E7" s="23">
        <f t="shared" si="0"/>
        <v>8</v>
      </c>
      <c r="F7" s="22">
        <v>42.45</v>
      </c>
      <c r="G7" s="24">
        <f t="shared" si="1"/>
        <v>7</v>
      </c>
      <c r="H7" s="26">
        <v>41.83</v>
      </c>
      <c r="I7" s="24">
        <f t="shared" si="2"/>
        <v>2</v>
      </c>
      <c r="J7" s="26">
        <v>42.98</v>
      </c>
      <c r="K7" s="24">
        <f t="shared" si="3"/>
        <v>7</v>
      </c>
      <c r="L7" s="26">
        <v>42.26</v>
      </c>
      <c r="M7" s="24">
        <f t="shared" si="4"/>
        <v>6</v>
      </c>
      <c r="N7" s="22">
        <v>41.53</v>
      </c>
      <c r="O7" s="24">
        <f t="shared" si="5"/>
        <v>2</v>
      </c>
      <c r="P7" s="26">
        <v>41.81</v>
      </c>
      <c r="Q7" s="24">
        <f t="shared" si="6"/>
        <v>1</v>
      </c>
      <c r="R7" s="26">
        <v>42.26</v>
      </c>
      <c r="S7" s="24">
        <f t="shared" si="7"/>
        <v>3</v>
      </c>
      <c r="T7" s="26">
        <v>42.04</v>
      </c>
      <c r="U7" s="24">
        <f t="shared" si="8"/>
        <v>5</v>
      </c>
      <c r="V7" s="22">
        <v>42.02</v>
      </c>
      <c r="W7" s="24">
        <f t="shared" si="9"/>
        <v>4</v>
      </c>
      <c r="X7" s="26">
        <v>41.93</v>
      </c>
      <c r="Y7" s="24">
        <f t="shared" si="10"/>
        <v>2</v>
      </c>
      <c r="Z7" s="26">
        <v>42.35</v>
      </c>
      <c r="AA7" s="24">
        <f t="shared" si="11"/>
        <v>6</v>
      </c>
      <c r="AB7" s="18">
        <f t="shared" si="12"/>
        <v>42.15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34</v>
      </c>
      <c r="C8" s="21"/>
      <c r="D8" s="22">
        <v>41.93</v>
      </c>
      <c r="E8" s="23">
        <f t="shared" si="0"/>
        <v>1</v>
      </c>
      <c r="F8" s="22">
        <v>42.03</v>
      </c>
      <c r="G8" s="24">
        <f t="shared" si="1"/>
        <v>2</v>
      </c>
      <c r="H8" s="26">
        <v>42.26</v>
      </c>
      <c r="I8" s="24">
        <f t="shared" si="2"/>
        <v>5</v>
      </c>
      <c r="J8" s="26">
        <v>42.17</v>
      </c>
      <c r="K8" s="24">
        <f t="shared" si="3"/>
        <v>1</v>
      </c>
      <c r="L8" s="26">
        <v>42.35</v>
      </c>
      <c r="M8" s="24">
        <f t="shared" si="4"/>
        <v>7</v>
      </c>
      <c r="N8" s="22">
        <v>42</v>
      </c>
      <c r="O8" s="24">
        <f t="shared" si="5"/>
        <v>4</v>
      </c>
      <c r="P8" s="26">
        <v>42.22</v>
      </c>
      <c r="Q8" s="24">
        <f t="shared" si="6"/>
        <v>3</v>
      </c>
      <c r="R8" s="26">
        <v>42.56</v>
      </c>
      <c r="S8" s="24">
        <f t="shared" si="7"/>
        <v>6</v>
      </c>
      <c r="T8" s="25">
        <v>41.79</v>
      </c>
      <c r="U8" s="24">
        <f t="shared" si="8"/>
        <v>2</v>
      </c>
      <c r="V8" s="22">
        <v>41.8</v>
      </c>
      <c r="W8" s="24">
        <f t="shared" si="9"/>
        <v>2</v>
      </c>
      <c r="X8" s="26">
        <v>42.19</v>
      </c>
      <c r="Y8" s="24">
        <f t="shared" si="10"/>
        <v>4</v>
      </c>
      <c r="Z8" s="26">
        <v>42.55</v>
      </c>
      <c r="AA8" s="24">
        <f t="shared" si="11"/>
        <v>7</v>
      </c>
      <c r="AB8" s="18">
        <f t="shared" si="12"/>
        <v>42.154166666666669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43</v>
      </c>
      <c r="C9" s="21">
        <v>15</v>
      </c>
      <c r="D9" s="22">
        <v>42.19</v>
      </c>
      <c r="E9" s="23">
        <f t="shared" si="0"/>
        <v>5</v>
      </c>
      <c r="F9" s="22">
        <v>42.15</v>
      </c>
      <c r="G9" s="24">
        <f t="shared" si="1"/>
        <v>3</v>
      </c>
      <c r="H9" s="26">
        <v>41.92</v>
      </c>
      <c r="I9" s="24">
        <f t="shared" si="2"/>
        <v>3</v>
      </c>
      <c r="J9" s="26">
        <v>42.88</v>
      </c>
      <c r="K9" s="24">
        <f t="shared" si="3"/>
        <v>6</v>
      </c>
      <c r="L9" s="26">
        <v>42.05</v>
      </c>
      <c r="M9" s="24">
        <f t="shared" si="4"/>
        <v>3</v>
      </c>
      <c r="N9" s="22">
        <v>42.03</v>
      </c>
      <c r="O9" s="24">
        <f t="shared" si="5"/>
        <v>5</v>
      </c>
      <c r="P9" s="26">
        <v>42.28</v>
      </c>
      <c r="Q9" s="43">
        <f t="shared" si="6"/>
        <v>4</v>
      </c>
      <c r="R9" s="26">
        <v>42.05</v>
      </c>
      <c r="S9" s="24">
        <f t="shared" si="7"/>
        <v>1</v>
      </c>
      <c r="T9" s="26">
        <v>42.53</v>
      </c>
      <c r="U9" s="24">
        <f t="shared" si="8"/>
        <v>10</v>
      </c>
      <c r="V9" s="22">
        <v>42.15</v>
      </c>
      <c r="W9" s="24">
        <f t="shared" si="9"/>
        <v>6</v>
      </c>
      <c r="X9" s="26">
        <v>42.25</v>
      </c>
      <c r="Y9" s="24">
        <f t="shared" si="10"/>
        <v>5</v>
      </c>
      <c r="Z9" s="26">
        <v>42.12</v>
      </c>
      <c r="AA9" s="24">
        <f t="shared" si="11"/>
        <v>3</v>
      </c>
      <c r="AB9" s="18">
        <f t="shared" si="12"/>
        <v>42.216666666666669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8</v>
      </c>
      <c r="C10" s="21" t="s">
        <v>7</v>
      </c>
      <c r="D10" s="22">
        <v>42.3</v>
      </c>
      <c r="E10" s="23">
        <f t="shared" si="0"/>
        <v>7</v>
      </c>
      <c r="F10" s="22">
        <v>42.51</v>
      </c>
      <c r="G10" s="24">
        <f t="shared" si="1"/>
        <v>8</v>
      </c>
      <c r="H10" s="26">
        <v>42.27</v>
      </c>
      <c r="I10" s="24">
        <f t="shared" si="2"/>
        <v>6</v>
      </c>
      <c r="J10" s="26">
        <v>42.62</v>
      </c>
      <c r="K10" s="24">
        <f t="shared" si="3"/>
        <v>4</v>
      </c>
      <c r="L10" s="26">
        <v>42.25</v>
      </c>
      <c r="M10" s="24">
        <f t="shared" si="4"/>
        <v>5</v>
      </c>
      <c r="N10" s="27">
        <v>42.24</v>
      </c>
      <c r="O10" s="24">
        <f t="shared" si="5"/>
        <v>7</v>
      </c>
      <c r="P10" s="26">
        <v>42.46</v>
      </c>
      <c r="Q10" s="24">
        <f t="shared" si="6"/>
        <v>5</v>
      </c>
      <c r="R10" s="26">
        <v>42.94</v>
      </c>
      <c r="S10" s="24">
        <f t="shared" si="7"/>
        <v>10</v>
      </c>
      <c r="T10" s="26">
        <v>42.24</v>
      </c>
      <c r="U10" s="24">
        <f t="shared" si="8"/>
        <v>6</v>
      </c>
      <c r="V10" s="22">
        <v>42.12</v>
      </c>
      <c r="W10" s="24">
        <f t="shared" si="9"/>
        <v>5</v>
      </c>
      <c r="X10" s="26">
        <v>42.35</v>
      </c>
      <c r="Y10" s="24">
        <f t="shared" si="10"/>
        <v>6</v>
      </c>
      <c r="Z10" s="26">
        <v>42.29</v>
      </c>
      <c r="AA10" s="24">
        <f t="shared" si="11"/>
        <v>4</v>
      </c>
      <c r="AB10" s="18">
        <f t="shared" si="12"/>
        <v>42.382500000000007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68</v>
      </c>
      <c r="C11" s="21"/>
      <c r="D11" s="22">
        <v>42.14</v>
      </c>
      <c r="E11" s="23">
        <f t="shared" si="0"/>
        <v>4</v>
      </c>
      <c r="F11" s="22">
        <v>42.35</v>
      </c>
      <c r="G11" s="24">
        <f t="shared" si="1"/>
        <v>6</v>
      </c>
      <c r="H11" s="26">
        <v>42.55</v>
      </c>
      <c r="I11" s="24">
        <f t="shared" si="2"/>
        <v>8</v>
      </c>
      <c r="J11" s="26">
        <v>42.86</v>
      </c>
      <c r="K11" s="24">
        <f t="shared" si="3"/>
        <v>5</v>
      </c>
      <c r="L11" s="26">
        <v>42.2</v>
      </c>
      <c r="M11" s="24">
        <f t="shared" si="4"/>
        <v>4</v>
      </c>
      <c r="N11" s="22">
        <v>42.08</v>
      </c>
      <c r="O11" s="24">
        <f t="shared" si="5"/>
        <v>6</v>
      </c>
      <c r="P11" s="25">
        <v>42.64</v>
      </c>
      <c r="Q11" s="24">
        <f t="shared" si="6"/>
        <v>8</v>
      </c>
      <c r="R11" s="26">
        <v>42.56</v>
      </c>
      <c r="S11" s="24">
        <f t="shared" si="7"/>
        <v>6</v>
      </c>
      <c r="T11" s="26">
        <v>42.27</v>
      </c>
      <c r="U11" s="24">
        <f t="shared" si="8"/>
        <v>7</v>
      </c>
      <c r="V11" s="22">
        <v>42.41</v>
      </c>
      <c r="W11" s="24">
        <f t="shared" si="9"/>
        <v>8</v>
      </c>
      <c r="X11" s="26">
        <v>42.83</v>
      </c>
      <c r="Y11" s="24">
        <f t="shared" si="10"/>
        <v>9</v>
      </c>
      <c r="Z11" s="26">
        <v>42.34</v>
      </c>
      <c r="AA11" s="24">
        <f t="shared" si="11"/>
        <v>5</v>
      </c>
      <c r="AB11" s="18">
        <f t="shared" si="12"/>
        <v>42.435833333333328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118</v>
      </c>
      <c r="C12" s="21"/>
      <c r="D12" s="22">
        <v>42.23</v>
      </c>
      <c r="E12" s="23">
        <f t="shared" si="0"/>
        <v>6</v>
      </c>
      <c r="F12" s="22">
        <v>42.26</v>
      </c>
      <c r="G12" s="24">
        <f t="shared" si="1"/>
        <v>5</v>
      </c>
      <c r="H12" s="26">
        <v>42.31</v>
      </c>
      <c r="I12" s="24">
        <f t="shared" si="2"/>
        <v>7</v>
      </c>
      <c r="J12" s="25">
        <v>43.05</v>
      </c>
      <c r="K12" s="24">
        <f t="shared" si="3"/>
        <v>8</v>
      </c>
      <c r="L12" s="26">
        <v>42.58</v>
      </c>
      <c r="M12" s="24">
        <f t="shared" si="4"/>
        <v>8</v>
      </c>
      <c r="N12" s="22">
        <v>42.4</v>
      </c>
      <c r="O12" s="24">
        <f t="shared" si="5"/>
        <v>8</v>
      </c>
      <c r="P12" s="26">
        <v>42.55</v>
      </c>
      <c r="Q12" s="24">
        <f t="shared" si="6"/>
        <v>7</v>
      </c>
      <c r="R12" s="26">
        <v>42.49</v>
      </c>
      <c r="S12" s="24">
        <f t="shared" si="7"/>
        <v>4</v>
      </c>
      <c r="T12" s="26">
        <v>42</v>
      </c>
      <c r="U12" s="24">
        <f t="shared" si="8"/>
        <v>4</v>
      </c>
      <c r="V12" s="22">
        <v>42.21</v>
      </c>
      <c r="W12" s="24">
        <f t="shared" si="9"/>
        <v>7</v>
      </c>
      <c r="X12" s="26">
        <v>42.55</v>
      </c>
      <c r="Y12" s="24">
        <f t="shared" si="10"/>
        <v>7</v>
      </c>
      <c r="Z12" s="26">
        <v>42.6</v>
      </c>
      <c r="AA12" s="24">
        <f t="shared" si="11"/>
        <v>8</v>
      </c>
      <c r="AB12" s="18">
        <f t="shared" si="12"/>
        <v>42.435833333333335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88</v>
      </c>
      <c r="C13" s="21" t="s">
        <v>7</v>
      </c>
      <c r="D13" s="22">
        <v>42.41</v>
      </c>
      <c r="E13" s="23">
        <f t="shared" si="0"/>
        <v>9</v>
      </c>
      <c r="F13" s="22">
        <v>42.73</v>
      </c>
      <c r="G13" s="24">
        <f t="shared" si="1"/>
        <v>9</v>
      </c>
      <c r="H13" s="25">
        <v>43.07</v>
      </c>
      <c r="I13" s="24">
        <f t="shared" si="2"/>
        <v>13</v>
      </c>
      <c r="J13" s="26">
        <v>43.3</v>
      </c>
      <c r="K13" s="24">
        <f t="shared" si="3"/>
        <v>10</v>
      </c>
      <c r="L13" s="26">
        <v>42.8</v>
      </c>
      <c r="M13" s="24">
        <f t="shared" si="4"/>
        <v>10</v>
      </c>
      <c r="N13" s="22">
        <v>42.72</v>
      </c>
      <c r="O13" s="24">
        <f t="shared" si="5"/>
        <v>11</v>
      </c>
      <c r="P13" s="26">
        <v>42.87</v>
      </c>
      <c r="Q13" s="24">
        <f t="shared" si="6"/>
        <v>10</v>
      </c>
      <c r="R13" s="26">
        <v>42.92</v>
      </c>
      <c r="S13" s="24">
        <f t="shared" si="7"/>
        <v>9</v>
      </c>
      <c r="T13" s="26">
        <v>42.52</v>
      </c>
      <c r="U13" s="24">
        <f t="shared" si="8"/>
        <v>9</v>
      </c>
      <c r="V13" s="22">
        <v>42.68</v>
      </c>
      <c r="W13" s="24">
        <f t="shared" si="9"/>
        <v>9</v>
      </c>
      <c r="X13" s="26">
        <v>42.64</v>
      </c>
      <c r="Y13" s="24">
        <f t="shared" si="10"/>
        <v>8</v>
      </c>
      <c r="Z13" s="26">
        <v>42.64</v>
      </c>
      <c r="AA13" s="24">
        <f t="shared" si="11"/>
        <v>9</v>
      </c>
      <c r="AB13" s="18">
        <f t="shared" si="12"/>
        <v>42.774999999999999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111</v>
      </c>
      <c r="C14" s="21"/>
      <c r="D14" s="22">
        <v>43.04</v>
      </c>
      <c r="E14" s="23">
        <f t="shared" si="0"/>
        <v>12</v>
      </c>
      <c r="F14" s="22">
        <v>42.75</v>
      </c>
      <c r="G14" s="24">
        <f t="shared" si="1"/>
        <v>10</v>
      </c>
      <c r="H14" s="26">
        <v>42.64</v>
      </c>
      <c r="I14" s="24">
        <f t="shared" si="2"/>
        <v>9</v>
      </c>
      <c r="J14" s="26">
        <v>43.67</v>
      </c>
      <c r="K14" s="24">
        <f t="shared" si="3"/>
        <v>12</v>
      </c>
      <c r="L14" s="26">
        <v>42.82</v>
      </c>
      <c r="M14" s="24">
        <f t="shared" si="4"/>
        <v>11</v>
      </c>
      <c r="N14" s="22">
        <v>42.65</v>
      </c>
      <c r="O14" s="24">
        <f t="shared" si="5"/>
        <v>10</v>
      </c>
      <c r="P14" s="26">
        <v>42.74</v>
      </c>
      <c r="Q14" s="24">
        <f t="shared" si="6"/>
        <v>9</v>
      </c>
      <c r="R14" s="26">
        <v>42.9</v>
      </c>
      <c r="S14" s="24">
        <f t="shared" si="7"/>
        <v>8</v>
      </c>
      <c r="T14" s="26">
        <v>42.67</v>
      </c>
      <c r="U14" s="24">
        <f t="shared" si="8"/>
        <v>14</v>
      </c>
      <c r="V14" s="22">
        <v>43.09</v>
      </c>
      <c r="W14" s="24">
        <f t="shared" si="9"/>
        <v>13</v>
      </c>
      <c r="X14" s="26">
        <v>42.89</v>
      </c>
      <c r="Y14" s="43">
        <f t="shared" si="10"/>
        <v>10</v>
      </c>
      <c r="Z14" s="26">
        <v>43.13</v>
      </c>
      <c r="AA14" s="24">
        <f t="shared" si="11"/>
        <v>12</v>
      </c>
      <c r="AB14" s="18">
        <f t="shared" si="12"/>
        <v>42.915833333333332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113</v>
      </c>
      <c r="C15" s="21" t="s">
        <v>7</v>
      </c>
      <c r="D15" s="22">
        <v>42.88</v>
      </c>
      <c r="E15" s="23">
        <f t="shared" si="0"/>
        <v>11</v>
      </c>
      <c r="F15" s="27">
        <v>43.4</v>
      </c>
      <c r="G15" s="24">
        <f t="shared" si="1"/>
        <v>15</v>
      </c>
      <c r="H15" s="26">
        <v>42.74</v>
      </c>
      <c r="I15" s="24">
        <f t="shared" si="2"/>
        <v>11</v>
      </c>
      <c r="J15" s="26">
        <v>43.21</v>
      </c>
      <c r="K15" s="24">
        <f t="shared" si="3"/>
        <v>9</v>
      </c>
      <c r="L15" s="26">
        <v>42.75</v>
      </c>
      <c r="M15" s="24">
        <f t="shared" si="4"/>
        <v>9</v>
      </c>
      <c r="N15" s="22">
        <v>42.77</v>
      </c>
      <c r="O15" s="24">
        <f t="shared" si="5"/>
        <v>12</v>
      </c>
      <c r="P15" s="26">
        <v>43.15</v>
      </c>
      <c r="Q15" s="24">
        <f t="shared" si="6"/>
        <v>12</v>
      </c>
      <c r="R15" s="26">
        <v>43.22</v>
      </c>
      <c r="S15" s="24">
        <f t="shared" si="7"/>
        <v>13</v>
      </c>
      <c r="T15" s="26">
        <v>42.55</v>
      </c>
      <c r="U15" s="24">
        <f t="shared" si="8"/>
        <v>11</v>
      </c>
      <c r="V15" s="22">
        <v>43.01</v>
      </c>
      <c r="W15" s="24">
        <f t="shared" si="9"/>
        <v>12</v>
      </c>
      <c r="X15" s="26">
        <v>42.92</v>
      </c>
      <c r="Y15" s="24">
        <f t="shared" si="10"/>
        <v>11</v>
      </c>
      <c r="Z15" s="26">
        <v>42.96</v>
      </c>
      <c r="AA15" s="24">
        <f t="shared" si="11"/>
        <v>11</v>
      </c>
      <c r="AB15" s="18">
        <f t="shared" si="12"/>
        <v>42.963333333333338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65</v>
      </c>
      <c r="C16" s="21" t="s">
        <v>7</v>
      </c>
      <c r="D16" s="22">
        <v>42.46</v>
      </c>
      <c r="E16" s="23">
        <f t="shared" si="0"/>
        <v>10</v>
      </c>
      <c r="F16" s="22">
        <v>43.02</v>
      </c>
      <c r="G16" s="24">
        <f t="shared" si="1"/>
        <v>11</v>
      </c>
      <c r="H16" s="26">
        <v>42.65</v>
      </c>
      <c r="I16" s="24">
        <f t="shared" si="2"/>
        <v>10</v>
      </c>
      <c r="J16" s="26">
        <v>43.77</v>
      </c>
      <c r="K16" s="24">
        <f t="shared" si="3"/>
        <v>13</v>
      </c>
      <c r="L16" s="26">
        <v>43.22</v>
      </c>
      <c r="M16" s="24">
        <f t="shared" si="4"/>
        <v>13</v>
      </c>
      <c r="N16" s="22">
        <v>42.49</v>
      </c>
      <c r="O16" s="24">
        <f t="shared" si="5"/>
        <v>9</v>
      </c>
      <c r="P16" s="26">
        <v>43.52</v>
      </c>
      <c r="Q16" s="24">
        <f t="shared" si="6"/>
        <v>15</v>
      </c>
      <c r="R16" s="25">
        <v>43.15</v>
      </c>
      <c r="S16" s="24">
        <f t="shared" si="7"/>
        <v>12</v>
      </c>
      <c r="T16" s="26">
        <v>42.4</v>
      </c>
      <c r="U16" s="24">
        <f t="shared" si="8"/>
        <v>8</v>
      </c>
      <c r="V16" s="22">
        <v>42.95</v>
      </c>
      <c r="W16" s="24">
        <f t="shared" si="9"/>
        <v>10</v>
      </c>
      <c r="X16" s="26">
        <v>43.15</v>
      </c>
      <c r="Y16" s="24">
        <f t="shared" si="10"/>
        <v>13</v>
      </c>
      <c r="Z16" s="26">
        <v>42.8</v>
      </c>
      <c r="AA16" s="24">
        <f t="shared" si="11"/>
        <v>10</v>
      </c>
      <c r="AB16" s="18">
        <f t="shared" si="12"/>
        <v>42.964999999999996</v>
      </c>
      <c r="AC16" s="19"/>
    </row>
    <row r="17" spans="1:29" ht="30" customHeight="1" thickBot="1" x14ac:dyDescent="0.25">
      <c r="A17" s="12">
        <f ca="1">RANK(AB17,AB$5:OFFSET(AB$5,0,0,COUNTA(B$5:B$23)),1)</f>
        <v>13</v>
      </c>
      <c r="B17" s="20" t="s">
        <v>93</v>
      </c>
      <c r="C17" s="21" t="s">
        <v>7</v>
      </c>
      <c r="D17" s="22">
        <v>43.19</v>
      </c>
      <c r="E17" s="23">
        <f t="shared" si="0"/>
        <v>14</v>
      </c>
      <c r="F17" s="22">
        <v>43.03</v>
      </c>
      <c r="G17" s="24">
        <f t="shared" si="1"/>
        <v>12</v>
      </c>
      <c r="H17" s="26">
        <v>42.79</v>
      </c>
      <c r="I17" s="43">
        <f t="shared" si="2"/>
        <v>12</v>
      </c>
      <c r="J17" s="26">
        <v>43.33</v>
      </c>
      <c r="K17" s="24">
        <f t="shared" si="3"/>
        <v>11</v>
      </c>
      <c r="L17" s="26">
        <v>43.05</v>
      </c>
      <c r="M17" s="24">
        <f t="shared" si="4"/>
        <v>12</v>
      </c>
      <c r="N17" s="22">
        <v>42.85</v>
      </c>
      <c r="O17" s="24">
        <f t="shared" si="5"/>
        <v>13</v>
      </c>
      <c r="P17" s="26">
        <v>42.96</v>
      </c>
      <c r="Q17" s="24">
        <f t="shared" si="6"/>
        <v>11</v>
      </c>
      <c r="R17" s="26">
        <v>43.1</v>
      </c>
      <c r="S17" s="24">
        <f t="shared" si="7"/>
        <v>11</v>
      </c>
      <c r="T17" s="26">
        <v>42.62</v>
      </c>
      <c r="U17" s="24">
        <f t="shared" si="8"/>
        <v>12</v>
      </c>
      <c r="V17" s="22">
        <v>43</v>
      </c>
      <c r="W17" s="24">
        <f t="shared" si="9"/>
        <v>11</v>
      </c>
      <c r="X17" s="26">
        <v>43.07</v>
      </c>
      <c r="Y17" s="24">
        <f t="shared" si="10"/>
        <v>12</v>
      </c>
      <c r="Z17" s="26">
        <v>43.51</v>
      </c>
      <c r="AA17" s="24">
        <f t="shared" si="11"/>
        <v>13</v>
      </c>
      <c r="AB17" s="18">
        <f t="shared" si="12"/>
        <v>43.041666666666664</v>
      </c>
      <c r="AC17" s="19"/>
    </row>
    <row r="18" spans="1:29" ht="30" customHeight="1" thickBot="1" x14ac:dyDescent="0.25">
      <c r="A18" s="12">
        <f ca="1">RANK(AB18,AB$5:OFFSET(AB$5,0,0,COUNTA(B$5:B$23)),1)</f>
        <v>14</v>
      </c>
      <c r="B18" s="20" t="s">
        <v>94</v>
      </c>
      <c r="C18" s="21" t="s">
        <v>7</v>
      </c>
      <c r="D18" s="22">
        <v>43.13</v>
      </c>
      <c r="E18" s="23">
        <f t="shared" si="0"/>
        <v>13</v>
      </c>
      <c r="F18" s="22">
        <v>43.33</v>
      </c>
      <c r="G18" s="24">
        <f t="shared" si="1"/>
        <v>14</v>
      </c>
      <c r="H18" s="26">
        <v>43.49</v>
      </c>
      <c r="I18" s="24">
        <f t="shared" si="2"/>
        <v>14</v>
      </c>
      <c r="J18" s="26">
        <v>43.97</v>
      </c>
      <c r="K18" s="24">
        <f t="shared" si="3"/>
        <v>14</v>
      </c>
      <c r="L18" s="26">
        <v>43.44</v>
      </c>
      <c r="M18" s="24">
        <f t="shared" si="4"/>
        <v>15</v>
      </c>
      <c r="N18" s="22">
        <v>42.98</v>
      </c>
      <c r="O18" s="24">
        <f t="shared" si="5"/>
        <v>14</v>
      </c>
      <c r="P18" s="26">
        <v>43.18</v>
      </c>
      <c r="Q18" s="24">
        <f t="shared" si="6"/>
        <v>13</v>
      </c>
      <c r="R18" s="26">
        <v>43.43</v>
      </c>
      <c r="S18" s="24">
        <f t="shared" si="7"/>
        <v>14</v>
      </c>
      <c r="T18" s="26">
        <v>42.64</v>
      </c>
      <c r="U18" s="24">
        <f t="shared" si="8"/>
        <v>13</v>
      </c>
      <c r="V18" s="22">
        <v>43.14</v>
      </c>
      <c r="W18" s="24">
        <f t="shared" si="9"/>
        <v>14</v>
      </c>
      <c r="X18" s="25">
        <v>44.23</v>
      </c>
      <c r="Y18" s="24">
        <f t="shared" si="10"/>
        <v>14</v>
      </c>
      <c r="Z18" s="26">
        <v>43.61</v>
      </c>
      <c r="AA18" s="24">
        <f t="shared" si="11"/>
        <v>14</v>
      </c>
      <c r="AB18" s="18">
        <f t="shared" si="12"/>
        <v>43.380833333333335</v>
      </c>
      <c r="AC18" s="19"/>
    </row>
    <row r="19" spans="1:29" ht="30" customHeight="1" thickBot="1" x14ac:dyDescent="0.25">
      <c r="A19" s="12">
        <f ca="1">RANK(AB19,AB$5:OFFSET(AB$5,0,0,COUNTA(B$5:B$23)),1)</f>
        <v>15</v>
      </c>
      <c r="B19" s="20" t="s">
        <v>116</v>
      </c>
      <c r="C19" s="21"/>
      <c r="D19" s="22">
        <v>43.37</v>
      </c>
      <c r="E19" s="23">
        <f t="shared" si="0"/>
        <v>15</v>
      </c>
      <c r="F19" s="22">
        <v>43.3</v>
      </c>
      <c r="G19" s="24">
        <f t="shared" si="1"/>
        <v>13</v>
      </c>
      <c r="H19" s="26">
        <v>43.81</v>
      </c>
      <c r="I19" s="24">
        <f t="shared" si="2"/>
        <v>15</v>
      </c>
      <c r="J19" s="26">
        <v>44.03</v>
      </c>
      <c r="K19" s="24">
        <f t="shared" si="3"/>
        <v>15</v>
      </c>
      <c r="L19" s="26">
        <v>43.34</v>
      </c>
      <c r="M19" s="24">
        <f t="shared" si="4"/>
        <v>14</v>
      </c>
      <c r="N19" s="22">
        <v>43.74</v>
      </c>
      <c r="O19" s="24">
        <f t="shared" si="5"/>
        <v>15</v>
      </c>
      <c r="P19" s="26">
        <v>43.38</v>
      </c>
      <c r="Q19" s="24">
        <f t="shared" si="6"/>
        <v>14</v>
      </c>
      <c r="R19" s="26">
        <v>43.47</v>
      </c>
      <c r="S19" s="24">
        <f t="shared" si="7"/>
        <v>15</v>
      </c>
      <c r="T19" s="26">
        <v>43.01</v>
      </c>
      <c r="U19" s="24">
        <f t="shared" si="8"/>
        <v>15</v>
      </c>
      <c r="V19" s="27">
        <v>44.29</v>
      </c>
      <c r="W19" s="24">
        <f t="shared" si="9"/>
        <v>15</v>
      </c>
      <c r="X19" s="26">
        <v>44.88</v>
      </c>
      <c r="Y19" s="24">
        <f t="shared" si="10"/>
        <v>15</v>
      </c>
      <c r="Z19" s="26">
        <v>43.98</v>
      </c>
      <c r="AA19" s="24">
        <f t="shared" si="11"/>
        <v>15</v>
      </c>
      <c r="AB19" s="18">
        <f t="shared" si="12"/>
        <v>43.716666666666661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ref="E20:E28" si="13">RANK(D20,D$5:D$28,1)</f>
        <v>#N/A</v>
      </c>
      <c r="F20" s="22"/>
      <c r="G20" s="24" t="e">
        <f t="shared" ref="G20:G28" si="14">RANK(F20,F$5:F$28,1)</f>
        <v>#N/A</v>
      </c>
      <c r="H20" s="26"/>
      <c r="I20" s="24" t="e">
        <f t="shared" ref="I20:I28" si="15">RANK(H20,H$5:H$28,1)</f>
        <v>#N/A</v>
      </c>
      <c r="J20" s="26"/>
      <c r="K20" s="24" t="e">
        <f t="shared" ref="K20:K28" si="16">RANK(J20,J$5:J$28,1)</f>
        <v>#N/A</v>
      </c>
      <c r="L20" s="26"/>
      <c r="M20" s="24" t="e">
        <f t="shared" ref="M20:M28" si="17">RANK(L20,L$5:L$28,1)</f>
        <v>#N/A</v>
      </c>
      <c r="N20" s="22"/>
      <c r="O20" s="24" t="e">
        <f t="shared" ref="O20:O28" si="18">RANK(N20,N$5:N$28,1)</f>
        <v>#N/A</v>
      </c>
      <c r="P20" s="26"/>
      <c r="Q20" s="24" t="e">
        <f t="shared" ref="Q20:Q28" si="19">RANK(P20,P$5:P$28,1)</f>
        <v>#N/A</v>
      </c>
      <c r="R20" s="26"/>
      <c r="S20" s="24" t="e">
        <f t="shared" ref="S20:S28" si="20">RANK(R20,R$5:R$28,1)</f>
        <v>#N/A</v>
      </c>
      <c r="T20" s="26"/>
      <c r="U20" s="24" t="e">
        <f t="shared" ref="U20:U28" si="21">RANK(T20,T$5:T$28,1)</f>
        <v>#N/A</v>
      </c>
      <c r="V20" s="22"/>
      <c r="W20" s="24" t="e">
        <f t="shared" ref="W20:W28" si="22">RANK(V20,V$5:V$28,1)</f>
        <v>#N/A</v>
      </c>
      <c r="X20" s="26"/>
      <c r="Y20" s="24" t="e">
        <f t="shared" ref="Y20:Y28" si="23">RANK(X20,X$5:X$28,1)</f>
        <v>#N/A</v>
      </c>
      <c r="Z20" s="26"/>
      <c r="AA20" s="24" t="e">
        <f t="shared" ref="AA20:AA28" si="24">RANK(Z20,Z$5:Z$28,1)</f>
        <v>#N/A</v>
      </c>
      <c r="AB20" s="18" t="e">
        <f t="shared" ref="AB20:AB28" si="25">AVERAGEIF(D20:AA20,"&gt;25")</f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42.103999999999999</v>
      </c>
      <c r="E29" s="39">
        <f ca="1">RANK(D29,$D30:$O30,1)</f>
        <v>7</v>
      </c>
      <c r="F29" s="38">
        <f ca="1">AVERAGEIF(OFFSET(F5,0,0,$C29), "&gt;25")</f>
        <v>42.143999999999998</v>
      </c>
      <c r="G29" s="39">
        <f ca="1">RANK(F29,$D30:$O30,1)</f>
        <v>9</v>
      </c>
      <c r="H29" s="40">
        <f ca="1">AVERAGEIF(OFFSET(H5,0,0,$C29), "&gt;25")</f>
        <v>41.984000000000002</v>
      </c>
      <c r="I29" s="39">
        <f ca="1">RANK(H29,$D30:$O30,1)</f>
        <v>4</v>
      </c>
      <c r="J29" s="38">
        <f ca="1">AVERAGEIF(OFFSET(J5,0,0,$C29), "&gt;25")</f>
        <v>42.546000000000006</v>
      </c>
      <c r="K29" s="39">
        <f ca="1">RANK(J29,$D30:$O30,1)</f>
        <v>12</v>
      </c>
      <c r="L29" s="40">
        <f ca="1">AVERAGEIF(OFFSET(L5,0,0,$C29), "&gt;25")</f>
        <v>42.057999999999993</v>
      </c>
      <c r="M29" s="39">
        <f ca="1">RANK(L29,$D30:$O30,1)</f>
        <v>6</v>
      </c>
      <c r="N29" s="38">
        <f ca="1">AVERAGEIF(OFFSET(N5,0,0,$C29), "&gt;25")</f>
        <v>41.775999999999996</v>
      </c>
      <c r="O29" s="39">
        <f ca="1">RANK(N29,$D30:$O30,1)</f>
        <v>1</v>
      </c>
      <c r="P29" s="40">
        <f ca="1">AVERAGEIF(OFFSET(P5,0,0,$C29), "&gt;25")</f>
        <v>42.134</v>
      </c>
      <c r="Q29" s="39">
        <f ca="1">RANK(P29,$D30:$O30,1)</f>
        <v>8</v>
      </c>
      <c r="R29" s="38">
        <f ca="1">AVERAGEIF(OFFSET(R5,0,0,$C29), "&gt;25")</f>
        <v>42.319999999999993</v>
      </c>
      <c r="S29" s="39">
        <f ca="1">RANK(R29,$D30:$O30,1)</f>
        <v>11</v>
      </c>
      <c r="T29" s="40">
        <f ca="1">AVERAGEIF(OFFSET(T5,0,0,$C29), "&gt;25")</f>
        <v>41.944000000000003</v>
      </c>
      <c r="U29" s="39">
        <f ca="1">RANK(T29,$D30:$O30,1)</f>
        <v>3</v>
      </c>
      <c r="V29" s="38">
        <f ca="1">AVERAGEIF(OFFSET(V5,0,0,$C29), "&gt;25")</f>
        <v>41.938000000000002</v>
      </c>
      <c r="W29" s="39">
        <f ca="1">RANK(V29,$D30:$O30,1)</f>
        <v>2</v>
      </c>
      <c r="X29" s="38">
        <f ca="1">AVERAGEIF(OFFSET(X5,0,0,$C29), "&gt;25")</f>
        <v>42.04</v>
      </c>
      <c r="Y29" s="39">
        <f ca="1">RANK(X29,$D30:$O30,1)</f>
        <v>5</v>
      </c>
      <c r="Z29" s="38">
        <f ca="1">AVERAGEIF(OFFSET(Z5,0,0,$C29), "&gt;25")</f>
        <v>42.158000000000001</v>
      </c>
      <c r="AA29" s="39">
        <f ca="1">RANK(Z29,$D30:$O30,1)</f>
        <v>10</v>
      </c>
      <c r="AB29" s="41">
        <f>AVERAGEIF(AB5:AB28, "&gt;25")</f>
        <v>42.632666666666672</v>
      </c>
    </row>
    <row r="30" spans="1:29" ht="30" customHeight="1" x14ac:dyDescent="0.2">
      <c r="D30" s="42">
        <f ca="1">OFFSET($D$29,0,(COLUMN()-4)*2 )</f>
        <v>42.103999999999999</v>
      </c>
      <c r="E30" s="42">
        <f t="shared" ref="E30:O30" ca="1" si="26">OFFSET($D$29,0,(COLUMN()-4)*2 )</f>
        <v>42.143999999999998</v>
      </c>
      <c r="F30" s="42">
        <f t="shared" ca="1" si="26"/>
        <v>41.984000000000002</v>
      </c>
      <c r="G30" s="42">
        <f t="shared" ca="1" si="26"/>
        <v>42.546000000000006</v>
      </c>
      <c r="H30" s="42">
        <f t="shared" ca="1" si="26"/>
        <v>42.057999999999993</v>
      </c>
      <c r="I30" s="42">
        <f t="shared" ca="1" si="26"/>
        <v>41.775999999999996</v>
      </c>
      <c r="J30" s="42">
        <f t="shared" ca="1" si="26"/>
        <v>42.134</v>
      </c>
      <c r="K30" s="42">
        <f t="shared" ca="1" si="26"/>
        <v>42.319999999999993</v>
      </c>
      <c r="L30" s="42">
        <f t="shared" ca="1" si="26"/>
        <v>41.944000000000003</v>
      </c>
      <c r="M30" s="42">
        <f t="shared" ca="1" si="26"/>
        <v>41.938000000000002</v>
      </c>
      <c r="N30" s="42">
        <f t="shared" ca="1" si="26"/>
        <v>42.04</v>
      </c>
      <c r="O30" s="42">
        <f t="shared" ca="1" si="26"/>
        <v>42.158000000000001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19">
    <sortCondition ref="AB5:AB19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F31"/>
  <sheetViews>
    <sheetView zoomScale="60" zoomScaleNormal="60" workbookViewId="0">
      <selection activeCell="J10" sqref="J10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120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33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5</v>
      </c>
      <c r="D5" s="15">
        <v>40.19</v>
      </c>
      <c r="E5" s="12">
        <f t="shared" ref="E5:E16" si="0">RANK(D5,D$5:D$28,1)</f>
        <v>2</v>
      </c>
      <c r="F5" s="15">
        <v>39.880000000000003</v>
      </c>
      <c r="G5" s="16">
        <f t="shared" ref="G5:G16" si="1">RANK(F5,F$5:F$28,1)</f>
        <v>1</v>
      </c>
      <c r="H5" s="17">
        <v>39.92</v>
      </c>
      <c r="I5" s="16">
        <f t="shared" ref="I5:I16" si="2">RANK(H5,H$5:H$28,1)</f>
        <v>1</v>
      </c>
      <c r="J5" s="17">
        <v>40.159999999999997</v>
      </c>
      <c r="K5" s="16">
        <f t="shared" ref="K5:K16" si="3">RANK(J5,J$5:J$28,1)</f>
        <v>1</v>
      </c>
      <c r="L5" s="50">
        <v>39.78</v>
      </c>
      <c r="M5" s="16">
        <f t="shared" ref="M5:M16" si="4">RANK(L5,L$5:L$28,1)</f>
        <v>1</v>
      </c>
      <c r="N5" s="15">
        <v>40.409999999999997</v>
      </c>
      <c r="O5" s="16">
        <f t="shared" ref="O5:O16" si="5">RANK(N5,N$5:N$28,1)</f>
        <v>1</v>
      </c>
      <c r="P5" s="17">
        <v>39.770000000000003</v>
      </c>
      <c r="Q5" s="16">
        <f t="shared" ref="Q5:Q16" si="6">RANK(P5,P$5:P$28,1)</f>
        <v>1</v>
      </c>
      <c r="R5" s="17">
        <v>39.880000000000003</v>
      </c>
      <c r="S5" s="16">
        <f t="shared" ref="S5:S16" si="7">RANK(R5,R$5:R$28,1)</f>
        <v>1</v>
      </c>
      <c r="T5" s="17">
        <v>40.270000000000003</v>
      </c>
      <c r="U5" s="16">
        <f t="shared" ref="U5:U16" si="8">RANK(T5,T$5:T$28,1)</f>
        <v>1</v>
      </c>
      <c r="V5" s="15">
        <v>40.200000000000003</v>
      </c>
      <c r="W5" s="16">
        <f t="shared" ref="W5:W16" si="9">RANK(V5,V$5:V$28,1)</f>
        <v>1</v>
      </c>
      <c r="X5" s="17">
        <v>40.340000000000003</v>
      </c>
      <c r="Y5" s="16">
        <f t="shared" ref="Y5:Y16" si="10">RANK(X5,X$5:X$28,1)</f>
        <v>1</v>
      </c>
      <c r="Z5" s="17">
        <v>39.869999999999997</v>
      </c>
      <c r="AA5" s="16">
        <f t="shared" ref="AA5:AA16" si="11">RANK(Z5,Z$5:Z$28,1)</f>
        <v>1</v>
      </c>
      <c r="AB5" s="18">
        <f t="shared" ref="AB5:AB16" si="12">AVERAGEIF(D5:AA5,"&gt;25")</f>
        <v>40.055833333333332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22">
        <v>39.9</v>
      </c>
      <c r="E6" s="23">
        <f t="shared" si="0"/>
        <v>1</v>
      </c>
      <c r="F6" s="22">
        <v>40.08</v>
      </c>
      <c r="G6" s="24">
        <f t="shared" si="1"/>
        <v>2</v>
      </c>
      <c r="H6" s="26">
        <v>40.369999999999997</v>
      </c>
      <c r="I6" s="24">
        <f t="shared" si="2"/>
        <v>5</v>
      </c>
      <c r="J6" s="26">
        <v>40.229999999999997</v>
      </c>
      <c r="K6" s="24">
        <f t="shared" si="3"/>
        <v>3</v>
      </c>
      <c r="L6" s="26">
        <v>39.909999999999997</v>
      </c>
      <c r="M6" s="24">
        <f t="shared" si="4"/>
        <v>3</v>
      </c>
      <c r="N6" s="22">
        <v>41.03</v>
      </c>
      <c r="O6" s="24">
        <f t="shared" si="5"/>
        <v>3</v>
      </c>
      <c r="P6" s="26">
        <v>40.08</v>
      </c>
      <c r="Q6" s="24">
        <f t="shared" si="6"/>
        <v>2</v>
      </c>
      <c r="R6" s="26">
        <v>40.26</v>
      </c>
      <c r="S6" s="24">
        <f t="shared" si="7"/>
        <v>3</v>
      </c>
      <c r="T6" s="26">
        <v>40.35</v>
      </c>
      <c r="U6" s="24">
        <f t="shared" si="8"/>
        <v>2</v>
      </c>
      <c r="V6" s="22">
        <v>40.25</v>
      </c>
      <c r="W6" s="24">
        <f t="shared" si="9"/>
        <v>2</v>
      </c>
      <c r="X6" s="25">
        <v>40.4</v>
      </c>
      <c r="Y6" s="24">
        <f t="shared" si="10"/>
        <v>2</v>
      </c>
      <c r="Z6" s="26">
        <v>40.07</v>
      </c>
      <c r="AA6" s="24">
        <f t="shared" si="11"/>
        <v>4</v>
      </c>
      <c r="AB6" s="18">
        <f t="shared" si="12"/>
        <v>40.244166666666665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24</v>
      </c>
      <c r="C7" s="21">
        <v>7.5</v>
      </c>
      <c r="D7" s="22">
        <v>40.31</v>
      </c>
      <c r="E7" s="23">
        <f t="shared" si="0"/>
        <v>3</v>
      </c>
      <c r="F7" s="22">
        <v>40.08</v>
      </c>
      <c r="G7" s="24">
        <f t="shared" si="1"/>
        <v>2</v>
      </c>
      <c r="H7" s="26">
        <v>40</v>
      </c>
      <c r="I7" s="24">
        <f t="shared" si="2"/>
        <v>2</v>
      </c>
      <c r="J7" s="26">
        <v>40.17</v>
      </c>
      <c r="K7" s="24">
        <f t="shared" si="3"/>
        <v>2</v>
      </c>
      <c r="L7" s="26">
        <v>39.94</v>
      </c>
      <c r="M7" s="24">
        <f t="shared" si="4"/>
        <v>4</v>
      </c>
      <c r="N7" s="22">
        <v>41.12</v>
      </c>
      <c r="O7" s="24">
        <f t="shared" si="5"/>
        <v>4</v>
      </c>
      <c r="P7" s="25">
        <v>40.090000000000003</v>
      </c>
      <c r="Q7" s="24">
        <f t="shared" si="6"/>
        <v>3</v>
      </c>
      <c r="R7" s="26">
        <v>40.15</v>
      </c>
      <c r="S7" s="24">
        <f t="shared" si="7"/>
        <v>2</v>
      </c>
      <c r="T7" s="26">
        <v>40.479999999999997</v>
      </c>
      <c r="U7" s="24">
        <f t="shared" si="8"/>
        <v>3</v>
      </c>
      <c r="V7" s="22">
        <v>40.26</v>
      </c>
      <c r="W7" s="24">
        <f t="shared" si="9"/>
        <v>3</v>
      </c>
      <c r="X7" s="26">
        <v>40.61</v>
      </c>
      <c r="Y7" s="24">
        <f t="shared" si="10"/>
        <v>4</v>
      </c>
      <c r="Z7" s="26">
        <v>40.08</v>
      </c>
      <c r="AA7" s="24">
        <f t="shared" si="11"/>
        <v>5</v>
      </c>
      <c r="AB7" s="18">
        <f t="shared" si="12"/>
        <v>40.274166666666666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14</v>
      </c>
      <c r="C8" s="21" t="s">
        <v>7</v>
      </c>
      <c r="D8" s="27">
        <v>40.31</v>
      </c>
      <c r="E8" s="23">
        <f t="shared" si="0"/>
        <v>3</v>
      </c>
      <c r="F8" s="22">
        <v>40.33</v>
      </c>
      <c r="G8" s="24">
        <f t="shared" si="1"/>
        <v>5</v>
      </c>
      <c r="H8" s="26">
        <v>40.28</v>
      </c>
      <c r="I8" s="24">
        <f t="shared" si="2"/>
        <v>4</v>
      </c>
      <c r="J8" s="26">
        <v>40.24</v>
      </c>
      <c r="K8" s="24">
        <f t="shared" si="3"/>
        <v>4</v>
      </c>
      <c r="L8" s="26">
        <v>39.89</v>
      </c>
      <c r="M8" s="24">
        <f t="shared" si="4"/>
        <v>2</v>
      </c>
      <c r="N8" s="22">
        <v>40.97</v>
      </c>
      <c r="O8" s="24">
        <f t="shared" si="5"/>
        <v>2</v>
      </c>
      <c r="P8" s="26">
        <v>40.25</v>
      </c>
      <c r="Q8" s="24">
        <f t="shared" si="6"/>
        <v>4</v>
      </c>
      <c r="R8" s="26">
        <v>40.270000000000003</v>
      </c>
      <c r="S8" s="24">
        <f t="shared" si="7"/>
        <v>4</v>
      </c>
      <c r="T8" s="26">
        <v>40.51</v>
      </c>
      <c r="U8" s="24">
        <f t="shared" si="8"/>
        <v>4</v>
      </c>
      <c r="V8" s="22">
        <v>40.57</v>
      </c>
      <c r="W8" s="24">
        <f t="shared" si="9"/>
        <v>5</v>
      </c>
      <c r="X8" s="26">
        <v>40.6</v>
      </c>
      <c r="Y8" s="24">
        <f t="shared" si="10"/>
        <v>3</v>
      </c>
      <c r="Z8" s="26">
        <v>39.9</v>
      </c>
      <c r="AA8" s="24">
        <f t="shared" si="11"/>
        <v>2</v>
      </c>
      <c r="AB8" s="18">
        <f t="shared" si="12"/>
        <v>40.343333333333327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40</v>
      </c>
      <c r="C9" s="21">
        <v>15</v>
      </c>
      <c r="D9" s="22">
        <v>40.35</v>
      </c>
      <c r="E9" s="23">
        <f t="shared" si="0"/>
        <v>5</v>
      </c>
      <c r="F9" s="22">
        <v>40.380000000000003</v>
      </c>
      <c r="G9" s="24">
        <f t="shared" si="1"/>
        <v>6</v>
      </c>
      <c r="H9" s="26">
        <v>40.1</v>
      </c>
      <c r="I9" s="24">
        <f t="shared" si="2"/>
        <v>3</v>
      </c>
      <c r="J9" s="26">
        <v>40.49</v>
      </c>
      <c r="K9" s="24">
        <f t="shared" si="3"/>
        <v>5</v>
      </c>
      <c r="L9" s="26">
        <v>40.26</v>
      </c>
      <c r="M9" s="24">
        <f t="shared" si="4"/>
        <v>7</v>
      </c>
      <c r="N9" s="22">
        <v>41.31</v>
      </c>
      <c r="O9" s="24">
        <f t="shared" si="5"/>
        <v>6</v>
      </c>
      <c r="P9" s="26">
        <v>40.380000000000003</v>
      </c>
      <c r="Q9" s="24">
        <f t="shared" si="6"/>
        <v>5</v>
      </c>
      <c r="R9" s="25">
        <v>40.380000000000003</v>
      </c>
      <c r="S9" s="24">
        <f t="shared" si="7"/>
        <v>5</v>
      </c>
      <c r="T9" s="26">
        <v>40.61</v>
      </c>
      <c r="U9" s="24">
        <f t="shared" si="8"/>
        <v>5</v>
      </c>
      <c r="V9" s="22">
        <v>40.71</v>
      </c>
      <c r="W9" s="24">
        <f t="shared" si="9"/>
        <v>6</v>
      </c>
      <c r="X9" s="26">
        <v>40.93</v>
      </c>
      <c r="Y9" s="24">
        <f t="shared" si="10"/>
        <v>7</v>
      </c>
      <c r="Z9" s="26">
        <v>40.06</v>
      </c>
      <c r="AA9" s="24">
        <f t="shared" si="11"/>
        <v>3</v>
      </c>
      <c r="AB9" s="18">
        <f t="shared" si="12"/>
        <v>40.49666666666667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43</v>
      </c>
      <c r="C10" s="21">
        <v>15</v>
      </c>
      <c r="D10" s="22">
        <v>40.450000000000003</v>
      </c>
      <c r="E10" s="23">
        <f t="shared" si="0"/>
        <v>6</v>
      </c>
      <c r="F10" s="22">
        <v>40.18</v>
      </c>
      <c r="G10" s="24">
        <f t="shared" si="1"/>
        <v>4</v>
      </c>
      <c r="H10" s="25">
        <v>40.39</v>
      </c>
      <c r="I10" s="24">
        <f t="shared" si="2"/>
        <v>6</v>
      </c>
      <c r="J10" s="26">
        <v>40.79</v>
      </c>
      <c r="K10" s="24">
        <f t="shared" si="3"/>
        <v>7</v>
      </c>
      <c r="L10" s="26">
        <v>40.18</v>
      </c>
      <c r="M10" s="24">
        <f t="shared" si="4"/>
        <v>6</v>
      </c>
      <c r="N10" s="22">
        <v>41.43</v>
      </c>
      <c r="O10" s="24">
        <f t="shared" si="5"/>
        <v>7</v>
      </c>
      <c r="P10" s="26">
        <v>40.39</v>
      </c>
      <c r="Q10" s="24">
        <f t="shared" si="6"/>
        <v>6</v>
      </c>
      <c r="R10" s="26">
        <v>40.5</v>
      </c>
      <c r="S10" s="24">
        <f t="shared" si="7"/>
        <v>6</v>
      </c>
      <c r="T10" s="26">
        <v>40.85</v>
      </c>
      <c r="U10" s="24">
        <f t="shared" si="8"/>
        <v>6</v>
      </c>
      <c r="V10" s="22">
        <v>40.35</v>
      </c>
      <c r="W10" s="24">
        <f t="shared" si="9"/>
        <v>4</v>
      </c>
      <c r="X10" s="26">
        <v>40.81</v>
      </c>
      <c r="Y10" s="24">
        <f t="shared" si="10"/>
        <v>5</v>
      </c>
      <c r="Z10" s="26">
        <v>40.99</v>
      </c>
      <c r="AA10" s="24">
        <f t="shared" si="11"/>
        <v>9</v>
      </c>
      <c r="AB10" s="18">
        <f t="shared" si="12"/>
        <v>40.609166666666674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31</v>
      </c>
      <c r="C11" s="21" t="s">
        <v>7</v>
      </c>
      <c r="D11" s="22">
        <v>40.619999999999997</v>
      </c>
      <c r="E11" s="23">
        <f t="shared" si="0"/>
        <v>7</v>
      </c>
      <c r="F11" s="22">
        <v>40.61</v>
      </c>
      <c r="G11" s="24">
        <f t="shared" si="1"/>
        <v>7</v>
      </c>
      <c r="H11" s="26">
        <v>40.82</v>
      </c>
      <c r="I11" s="24">
        <f t="shared" si="2"/>
        <v>8</v>
      </c>
      <c r="J11" s="26">
        <v>40.57</v>
      </c>
      <c r="K11" s="24">
        <f t="shared" si="3"/>
        <v>6</v>
      </c>
      <c r="L11" s="26">
        <v>40.35</v>
      </c>
      <c r="M11" s="24">
        <f t="shared" si="4"/>
        <v>8</v>
      </c>
      <c r="N11" s="27">
        <v>41.28</v>
      </c>
      <c r="O11" s="24">
        <f t="shared" si="5"/>
        <v>5</v>
      </c>
      <c r="P11" s="26">
        <v>40.61</v>
      </c>
      <c r="Q11" s="24">
        <f t="shared" si="6"/>
        <v>7</v>
      </c>
      <c r="R11" s="26">
        <v>40.69</v>
      </c>
      <c r="S11" s="24">
        <f t="shared" si="7"/>
        <v>7</v>
      </c>
      <c r="T11" s="26">
        <v>40.98</v>
      </c>
      <c r="U11" s="24">
        <f t="shared" si="8"/>
        <v>7</v>
      </c>
      <c r="V11" s="22">
        <v>40.92</v>
      </c>
      <c r="W11" s="24">
        <f t="shared" si="9"/>
        <v>7</v>
      </c>
      <c r="X11" s="26">
        <v>40.97</v>
      </c>
      <c r="Y11" s="24">
        <f t="shared" si="10"/>
        <v>8</v>
      </c>
      <c r="Z11" s="26">
        <v>40.26</v>
      </c>
      <c r="AA11" s="24">
        <f t="shared" si="11"/>
        <v>6</v>
      </c>
      <c r="AB11" s="18">
        <f t="shared" si="12"/>
        <v>40.723333333333329</v>
      </c>
      <c r="AC11" s="19"/>
    </row>
    <row r="12" spans="1:32" ht="30" customHeight="1" thickBot="1" x14ac:dyDescent="0.25">
      <c r="A12" s="12">
        <f ca="1">RANK(AB12,AB$5:OFFSET(AB$5,0,0,COUNTA(B$5:B$23)),1)</f>
        <v>8</v>
      </c>
      <c r="B12" s="20" t="s">
        <v>32</v>
      </c>
      <c r="C12" s="21" t="s">
        <v>7</v>
      </c>
      <c r="D12" s="22">
        <v>40.770000000000003</v>
      </c>
      <c r="E12" s="23">
        <f t="shared" si="0"/>
        <v>9</v>
      </c>
      <c r="F12" s="22">
        <v>40.83</v>
      </c>
      <c r="G12" s="24">
        <f t="shared" si="1"/>
        <v>9</v>
      </c>
      <c r="H12" s="26">
        <v>40.700000000000003</v>
      </c>
      <c r="I12" s="24">
        <f t="shared" si="2"/>
        <v>7</v>
      </c>
      <c r="J12" s="26">
        <v>40.79</v>
      </c>
      <c r="K12" s="24">
        <f t="shared" si="3"/>
        <v>7</v>
      </c>
      <c r="L12" s="26">
        <v>40.4</v>
      </c>
      <c r="M12" s="24">
        <f t="shared" si="4"/>
        <v>9</v>
      </c>
      <c r="N12" s="22">
        <v>41.62</v>
      </c>
      <c r="O12" s="24">
        <f t="shared" si="5"/>
        <v>9</v>
      </c>
      <c r="P12" s="26">
        <v>40.76</v>
      </c>
      <c r="Q12" s="24">
        <f t="shared" si="6"/>
        <v>8</v>
      </c>
      <c r="R12" s="26">
        <v>40.840000000000003</v>
      </c>
      <c r="S12" s="24">
        <f t="shared" si="7"/>
        <v>9</v>
      </c>
      <c r="T12" s="25">
        <v>41</v>
      </c>
      <c r="U12" s="24">
        <f t="shared" si="8"/>
        <v>8</v>
      </c>
      <c r="V12" s="22">
        <v>41.11</v>
      </c>
      <c r="W12" s="24">
        <f t="shared" si="9"/>
        <v>9</v>
      </c>
      <c r="X12" s="26">
        <v>40.869999999999997</v>
      </c>
      <c r="Y12" s="24">
        <f t="shared" si="10"/>
        <v>6</v>
      </c>
      <c r="Z12" s="26">
        <v>40.590000000000003</v>
      </c>
      <c r="AA12" s="24">
        <f t="shared" si="11"/>
        <v>7</v>
      </c>
      <c r="AB12" s="18">
        <f t="shared" si="12"/>
        <v>40.856666666666676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9</v>
      </c>
      <c r="B13" s="20" t="s">
        <v>8</v>
      </c>
      <c r="C13" s="21" t="s">
        <v>7</v>
      </c>
      <c r="D13" s="22">
        <v>40.68</v>
      </c>
      <c r="E13" s="23">
        <f t="shared" si="0"/>
        <v>8</v>
      </c>
      <c r="F13" s="22">
        <v>40.65</v>
      </c>
      <c r="G13" s="24">
        <f t="shared" si="1"/>
        <v>8</v>
      </c>
      <c r="H13" s="26">
        <v>41.03</v>
      </c>
      <c r="I13" s="24">
        <f t="shared" si="2"/>
        <v>9</v>
      </c>
      <c r="J13" s="26">
        <v>40.840000000000003</v>
      </c>
      <c r="K13" s="24">
        <f t="shared" si="3"/>
        <v>9</v>
      </c>
      <c r="L13" s="26">
        <v>40.130000000000003</v>
      </c>
      <c r="M13" s="24">
        <f t="shared" si="4"/>
        <v>5</v>
      </c>
      <c r="N13" s="22">
        <v>41.49</v>
      </c>
      <c r="O13" s="24">
        <f t="shared" si="5"/>
        <v>8</v>
      </c>
      <c r="P13" s="26">
        <v>40.799999999999997</v>
      </c>
      <c r="Q13" s="24">
        <f t="shared" si="6"/>
        <v>9</v>
      </c>
      <c r="R13" s="26">
        <v>40.799999999999997</v>
      </c>
      <c r="S13" s="24">
        <f t="shared" si="7"/>
        <v>8</v>
      </c>
      <c r="T13" s="26">
        <v>41.2</v>
      </c>
      <c r="U13" s="24">
        <f t="shared" si="8"/>
        <v>9</v>
      </c>
      <c r="V13" s="27">
        <v>41.04</v>
      </c>
      <c r="W13" s="24">
        <f t="shared" si="9"/>
        <v>8</v>
      </c>
      <c r="X13" s="26">
        <v>40.99</v>
      </c>
      <c r="Y13" s="24">
        <f t="shared" si="10"/>
        <v>9</v>
      </c>
      <c r="Z13" s="26">
        <v>40.92</v>
      </c>
      <c r="AA13" s="24">
        <f t="shared" si="11"/>
        <v>8</v>
      </c>
      <c r="AB13" s="18">
        <f t="shared" si="12"/>
        <v>40.880833333333335</v>
      </c>
      <c r="AC13" s="19"/>
    </row>
    <row r="14" spans="1:32" ht="30" customHeight="1" thickBot="1" x14ac:dyDescent="0.25">
      <c r="A14" s="12">
        <f ca="1">RANK(AB14,AB$5:OFFSET(AB$5,0,0,COUNTA(B$5:B$23)),1)</f>
        <v>10</v>
      </c>
      <c r="B14" s="20" t="s">
        <v>113</v>
      </c>
      <c r="C14" s="21" t="s">
        <v>7</v>
      </c>
      <c r="D14" s="22">
        <v>41.54</v>
      </c>
      <c r="E14" s="23">
        <f t="shared" si="0"/>
        <v>10</v>
      </c>
      <c r="F14" s="22">
        <v>41.3</v>
      </c>
      <c r="G14" s="24">
        <f t="shared" si="1"/>
        <v>11</v>
      </c>
      <c r="H14" s="26">
        <v>41.3</v>
      </c>
      <c r="I14" s="24">
        <f t="shared" si="2"/>
        <v>10</v>
      </c>
      <c r="J14" s="25">
        <v>41.38</v>
      </c>
      <c r="K14" s="24">
        <f t="shared" si="3"/>
        <v>10</v>
      </c>
      <c r="L14" s="26">
        <v>41.03</v>
      </c>
      <c r="M14" s="24">
        <f t="shared" si="4"/>
        <v>10</v>
      </c>
      <c r="N14" s="22">
        <v>42.29</v>
      </c>
      <c r="O14" s="24">
        <f t="shared" si="5"/>
        <v>11</v>
      </c>
      <c r="P14" s="26">
        <v>41.24</v>
      </c>
      <c r="Q14" s="24">
        <f t="shared" si="6"/>
        <v>10</v>
      </c>
      <c r="R14" s="26">
        <v>41.24</v>
      </c>
      <c r="S14" s="24">
        <f t="shared" si="7"/>
        <v>10</v>
      </c>
      <c r="T14" s="26">
        <v>41.62</v>
      </c>
      <c r="U14" s="24">
        <f t="shared" si="8"/>
        <v>10</v>
      </c>
      <c r="V14" s="22">
        <v>41.53</v>
      </c>
      <c r="W14" s="24">
        <f t="shared" si="9"/>
        <v>11</v>
      </c>
      <c r="X14" s="26">
        <v>41.5</v>
      </c>
      <c r="Y14" s="24">
        <f t="shared" si="10"/>
        <v>10</v>
      </c>
      <c r="Z14" s="26">
        <v>41.01</v>
      </c>
      <c r="AA14" s="24">
        <f t="shared" si="11"/>
        <v>10</v>
      </c>
      <c r="AB14" s="18">
        <f t="shared" si="12"/>
        <v>41.414999999999999</v>
      </c>
      <c r="AC14" s="19"/>
    </row>
    <row r="15" spans="1:32" ht="30" customHeight="1" thickBot="1" x14ac:dyDescent="0.25">
      <c r="A15" s="12">
        <f ca="1">RANK(AB15,AB$5:OFFSET(AB$5,0,0,COUNTA(B$5:B$23)),1)</f>
        <v>11</v>
      </c>
      <c r="B15" s="20" t="s">
        <v>116</v>
      </c>
      <c r="C15" s="21">
        <v>20</v>
      </c>
      <c r="D15" s="22">
        <v>41.64</v>
      </c>
      <c r="E15" s="23">
        <f t="shared" si="0"/>
        <v>11</v>
      </c>
      <c r="F15" s="22">
        <v>41.08</v>
      </c>
      <c r="G15" s="24">
        <f t="shared" si="1"/>
        <v>10</v>
      </c>
      <c r="H15" s="26">
        <v>41.8</v>
      </c>
      <c r="I15" s="24">
        <f t="shared" si="2"/>
        <v>11</v>
      </c>
      <c r="J15" s="26">
        <v>41.52</v>
      </c>
      <c r="K15" s="24">
        <f t="shared" si="3"/>
        <v>11</v>
      </c>
      <c r="L15" s="26">
        <v>41.24</v>
      </c>
      <c r="M15" s="24">
        <f t="shared" si="4"/>
        <v>11</v>
      </c>
      <c r="N15" s="22">
        <v>42.27</v>
      </c>
      <c r="O15" s="24">
        <f t="shared" si="5"/>
        <v>10</v>
      </c>
      <c r="P15" s="26">
        <v>41.44</v>
      </c>
      <c r="Q15" s="24">
        <f t="shared" si="6"/>
        <v>11</v>
      </c>
      <c r="R15" s="26">
        <v>41.75</v>
      </c>
      <c r="S15" s="24">
        <f t="shared" si="7"/>
        <v>11</v>
      </c>
      <c r="T15" s="26">
        <v>42.05</v>
      </c>
      <c r="U15" s="24">
        <f t="shared" si="8"/>
        <v>11</v>
      </c>
      <c r="V15" s="22">
        <v>41.49</v>
      </c>
      <c r="W15" s="24">
        <f t="shared" si="9"/>
        <v>10</v>
      </c>
      <c r="X15" s="26">
        <v>41.82</v>
      </c>
      <c r="Y15" s="24">
        <f t="shared" si="10"/>
        <v>11</v>
      </c>
      <c r="Z15" s="25">
        <v>41.16</v>
      </c>
      <c r="AA15" s="24">
        <f t="shared" si="11"/>
        <v>11</v>
      </c>
      <c r="AB15" s="18">
        <f t="shared" si="12"/>
        <v>41.604999999999997</v>
      </c>
      <c r="AC15" s="19"/>
    </row>
    <row r="16" spans="1:32" ht="30" customHeight="1" thickBot="1" x14ac:dyDescent="0.25">
      <c r="A16" s="12">
        <f ca="1">RANK(AB16,AB$5:OFFSET(AB$5,0,0,COUNTA(B$5:B$23)),1)</f>
        <v>12</v>
      </c>
      <c r="B16" s="20" t="s">
        <v>119</v>
      </c>
      <c r="C16" s="21" t="s">
        <v>7</v>
      </c>
      <c r="D16" s="22">
        <v>43.02</v>
      </c>
      <c r="E16" s="23">
        <f t="shared" si="0"/>
        <v>12</v>
      </c>
      <c r="F16" s="27">
        <v>43.68</v>
      </c>
      <c r="G16" s="24">
        <f t="shared" si="1"/>
        <v>12</v>
      </c>
      <c r="H16" s="26">
        <v>44.06</v>
      </c>
      <c r="I16" s="24">
        <f t="shared" si="2"/>
        <v>12</v>
      </c>
      <c r="J16" s="26">
        <v>44.18</v>
      </c>
      <c r="K16" s="24">
        <f t="shared" si="3"/>
        <v>12</v>
      </c>
      <c r="L16" s="26">
        <v>43.64</v>
      </c>
      <c r="M16" s="24">
        <f t="shared" si="4"/>
        <v>12</v>
      </c>
      <c r="N16" s="22">
        <v>44.76</v>
      </c>
      <c r="O16" s="24">
        <f t="shared" si="5"/>
        <v>12</v>
      </c>
      <c r="P16" s="26">
        <v>43.9</v>
      </c>
      <c r="Q16" s="24">
        <f t="shared" si="6"/>
        <v>12</v>
      </c>
      <c r="R16" s="26">
        <v>43.91</v>
      </c>
      <c r="S16" s="24">
        <f t="shared" si="7"/>
        <v>12</v>
      </c>
      <c r="T16" s="26">
        <v>44.99</v>
      </c>
      <c r="U16" s="24">
        <f t="shared" si="8"/>
        <v>12</v>
      </c>
      <c r="V16" s="22">
        <v>43.9</v>
      </c>
      <c r="W16" s="24">
        <f t="shared" si="9"/>
        <v>12</v>
      </c>
      <c r="X16" s="26">
        <v>44.01</v>
      </c>
      <c r="Y16" s="24">
        <f t="shared" si="10"/>
        <v>12</v>
      </c>
      <c r="Z16" s="26">
        <v>43.13</v>
      </c>
      <c r="AA16" s="24">
        <f t="shared" si="11"/>
        <v>12</v>
      </c>
      <c r="AB16" s="18">
        <f t="shared" si="12"/>
        <v>43.931666666666665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ref="E17:E28" si="13">RANK(D17,D$5:D$28,1)</f>
        <v>#N/A</v>
      </c>
      <c r="F17" s="22"/>
      <c r="G17" s="24" t="e">
        <f t="shared" ref="G17:G28" si="14">RANK(F17,F$5:F$28,1)</f>
        <v>#N/A</v>
      </c>
      <c r="H17" s="26"/>
      <c r="I17" s="24" t="e">
        <f t="shared" ref="I17:I28" si="15">RANK(H17,H$5:H$28,1)</f>
        <v>#N/A</v>
      </c>
      <c r="J17" s="26"/>
      <c r="K17" s="24" t="e">
        <f t="shared" ref="K17:K28" si="16">RANK(J17,J$5:J$28,1)</f>
        <v>#N/A</v>
      </c>
      <c r="L17" s="26"/>
      <c r="M17" s="24" t="e">
        <f t="shared" ref="M17:M28" si="17">RANK(L17,L$5:L$28,1)</f>
        <v>#N/A</v>
      </c>
      <c r="N17" s="22"/>
      <c r="O17" s="24" t="e">
        <f t="shared" ref="O17:O28" si="18">RANK(N17,N$5:N$28,1)</f>
        <v>#N/A</v>
      </c>
      <c r="P17" s="26"/>
      <c r="Q17" s="24" t="e">
        <f t="shared" ref="Q17:Q28" si="19">RANK(P17,P$5:P$28,1)</f>
        <v>#N/A</v>
      </c>
      <c r="R17" s="26"/>
      <c r="S17" s="24" t="e">
        <f t="shared" ref="S17:S28" si="20">RANK(R17,R$5:R$28,1)</f>
        <v>#N/A</v>
      </c>
      <c r="T17" s="26"/>
      <c r="U17" s="24" t="e">
        <f t="shared" ref="U17:U28" si="21">RANK(T17,T$5:T$28,1)</f>
        <v>#N/A</v>
      </c>
      <c r="V17" s="22"/>
      <c r="W17" s="24" t="e">
        <f t="shared" ref="W17:W28" si="22">RANK(V17,V$5:V$28,1)</f>
        <v>#N/A</v>
      </c>
      <c r="X17" s="26"/>
      <c r="Y17" s="24" t="e">
        <f t="shared" ref="Y17:Y28" si="23">RANK(X17,X$5:X$28,1)</f>
        <v>#N/A</v>
      </c>
      <c r="Z17" s="26"/>
      <c r="AA17" s="24" t="e">
        <f t="shared" ref="AA17:AA28" si="24">RANK(Z17,Z$5:Z$28,1)</f>
        <v>#N/A</v>
      </c>
      <c r="AB17" s="18" t="e">
        <f t="shared" ref="AB17:AB28" si="25">AVERAGEIF(D17:AA17,"&gt;25")</f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26"/>
      <c r="K18" s="24" t="e">
        <f t="shared" si="16"/>
        <v>#N/A</v>
      </c>
      <c r="L18" s="26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40.212000000000003</v>
      </c>
      <c r="E29" s="39">
        <f ca="1">RANK(D29,$D30:$O30,1)</f>
        <v>7</v>
      </c>
      <c r="F29" s="38">
        <f ca="1">AVERAGEIF(OFFSET(F5,0,0,$C29), "&gt;25")</f>
        <v>40.15</v>
      </c>
      <c r="G29" s="39">
        <f ca="1">RANK(F29,$D30:$O30,1)</f>
        <v>5</v>
      </c>
      <c r="H29" s="40">
        <f ca="1">AVERAGEIF(OFFSET(H5,0,0,$C29), "&gt;25")</f>
        <v>40.134</v>
      </c>
      <c r="I29" s="39">
        <f ca="1">RANK(H29,$D30:$O30,1)</f>
        <v>4</v>
      </c>
      <c r="J29" s="38">
        <f ca="1">AVERAGEIF(OFFSET(J5,0,0,$C29), "&gt;25")</f>
        <v>40.257999999999996</v>
      </c>
      <c r="K29" s="39">
        <f ca="1">RANK(J29,$D30:$O30,1)</f>
        <v>8</v>
      </c>
      <c r="L29" s="40">
        <f ca="1">AVERAGEIF(OFFSET(L5,0,0,$C29), "&gt;25")</f>
        <v>39.955999999999996</v>
      </c>
      <c r="M29" s="39">
        <f ca="1">RANK(L29,$D30:$O30,1)</f>
        <v>1</v>
      </c>
      <c r="N29" s="38">
        <f ca="1">AVERAGEIF(OFFSET(N5,0,0,$C29), "&gt;25")</f>
        <v>40.968000000000004</v>
      </c>
      <c r="O29" s="39">
        <f ca="1">RANK(N29,$D30:$O30,1)</f>
        <v>12</v>
      </c>
      <c r="P29" s="40">
        <f ca="1">AVERAGEIF(OFFSET(P5,0,0,$C29), "&gt;25")</f>
        <v>40.113999999999997</v>
      </c>
      <c r="Q29" s="39">
        <f ca="1">RANK(P29,$D30:$O30,1)</f>
        <v>3</v>
      </c>
      <c r="R29" s="38">
        <f ca="1">AVERAGEIF(OFFSET(R5,0,0,$C29), "&gt;25")</f>
        <v>40.188000000000002</v>
      </c>
      <c r="S29" s="39">
        <f ca="1">RANK(R29,$D30:$O30,1)</f>
        <v>6</v>
      </c>
      <c r="T29" s="40">
        <f ca="1">AVERAGEIF(OFFSET(T5,0,0,$C29), "&gt;25")</f>
        <v>40.443999999999996</v>
      </c>
      <c r="U29" s="39">
        <f ca="1">RANK(T29,$D30:$O30,1)</f>
        <v>10</v>
      </c>
      <c r="V29" s="38">
        <f ca="1">AVERAGEIF(OFFSET(V5,0,0,$C29), "&gt;25")</f>
        <v>40.398000000000003</v>
      </c>
      <c r="W29" s="39">
        <f ca="1">RANK(V29,$D30:$O30,1)</f>
        <v>9</v>
      </c>
      <c r="X29" s="38">
        <f ca="1">AVERAGEIF(OFFSET(X5,0,0,$C29), "&gt;25")</f>
        <v>40.576000000000008</v>
      </c>
      <c r="Y29" s="39">
        <f ca="1">RANK(X29,$D30:$O30,1)</f>
        <v>11</v>
      </c>
      <c r="Z29" s="38">
        <f ca="1">AVERAGEIF(OFFSET(Z5,0,0,$C29), "&gt;25")</f>
        <v>39.995999999999995</v>
      </c>
      <c r="AA29" s="39">
        <f ca="1">RANK(Z29,$D30:$O30,1)</f>
        <v>2</v>
      </c>
      <c r="AB29" s="41">
        <f>AVERAGEIF(AB5:AB28, "&gt;25")</f>
        <v>40.952986111111116</v>
      </c>
    </row>
    <row r="30" spans="1:29" ht="30" customHeight="1" x14ac:dyDescent="0.2">
      <c r="D30" s="42">
        <f ca="1">OFFSET($D$29,0,(COLUMN()-4)*2 )</f>
        <v>40.212000000000003</v>
      </c>
      <c r="E30" s="42">
        <f t="shared" ref="E30:O30" ca="1" si="26">OFFSET($D$29,0,(COLUMN()-4)*2 )</f>
        <v>40.15</v>
      </c>
      <c r="F30" s="42">
        <f t="shared" ca="1" si="26"/>
        <v>40.134</v>
      </c>
      <c r="G30" s="42">
        <f t="shared" ca="1" si="26"/>
        <v>40.257999999999996</v>
      </c>
      <c r="H30" s="42">
        <f t="shared" ca="1" si="26"/>
        <v>39.955999999999996</v>
      </c>
      <c r="I30" s="42">
        <f t="shared" ca="1" si="26"/>
        <v>40.968000000000004</v>
      </c>
      <c r="J30" s="42">
        <f t="shared" ca="1" si="26"/>
        <v>40.113999999999997</v>
      </c>
      <c r="K30" s="42">
        <f t="shared" ca="1" si="26"/>
        <v>40.188000000000002</v>
      </c>
      <c r="L30" s="42">
        <f t="shared" ca="1" si="26"/>
        <v>40.443999999999996</v>
      </c>
      <c r="M30" s="42">
        <f t="shared" ca="1" si="26"/>
        <v>40.398000000000003</v>
      </c>
      <c r="N30" s="42">
        <f t="shared" ca="1" si="26"/>
        <v>40.576000000000008</v>
      </c>
      <c r="O30" s="42">
        <f t="shared" ca="1" si="26"/>
        <v>39.995999999999995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B5:AB16">
    <sortCondition ref="AB5:AB1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60" zoomScaleNormal="60" workbookViewId="0">
      <selection activeCell="T36" sqref="T36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6</v>
      </c>
      <c r="O4" s="9" t="s">
        <v>4</v>
      </c>
      <c r="P4" s="46">
        <v>7</v>
      </c>
      <c r="Q4" s="9" t="s">
        <v>4</v>
      </c>
      <c r="R4" s="46">
        <v>8</v>
      </c>
      <c r="S4" s="9" t="s">
        <v>4</v>
      </c>
      <c r="T4" s="47">
        <v>9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33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5</v>
      </c>
      <c r="D5" s="49">
        <v>41.97</v>
      </c>
      <c r="E5" s="12">
        <f>RANK(D5,D$5:D$28,1)</f>
        <v>2</v>
      </c>
      <c r="F5" s="15">
        <v>41.95</v>
      </c>
      <c r="G5" s="16">
        <f>RANK(F5,F$5:F$28,1)</f>
        <v>4</v>
      </c>
      <c r="H5" s="17">
        <v>41.76</v>
      </c>
      <c r="I5" s="16">
        <f>RANK(H5,H$5:H$28,1)</f>
        <v>1</v>
      </c>
      <c r="J5" s="17">
        <v>41.71</v>
      </c>
      <c r="K5" s="16">
        <f>RANK(J5,J$5:J$28,1)</f>
        <v>2</v>
      </c>
      <c r="L5" s="17">
        <v>41.58</v>
      </c>
      <c r="M5" s="16">
        <f>RANK(L5,L$5:L$28,1)</f>
        <v>1</v>
      </c>
      <c r="N5" s="15">
        <v>41.75</v>
      </c>
      <c r="O5" s="16">
        <f>RANK(N5,N$5:N$28,1)</f>
        <v>1</v>
      </c>
      <c r="P5" s="17">
        <v>41.61</v>
      </c>
      <c r="Q5" s="16">
        <f>RANK(P5,P$5:P$28,1)</f>
        <v>1</v>
      </c>
      <c r="R5" s="17">
        <v>41.61</v>
      </c>
      <c r="S5" s="16">
        <f>RANK(R5,R$5:R$28,1)</f>
        <v>2</v>
      </c>
      <c r="T5" s="17">
        <v>41.55</v>
      </c>
      <c r="U5" s="16">
        <f>RANK(T5,T$5:T$28,1)</f>
        <v>1</v>
      </c>
      <c r="V5" s="15">
        <v>41.37</v>
      </c>
      <c r="W5" s="16">
        <f>RANK(V5,V$5:V$28,1)</f>
        <v>1</v>
      </c>
      <c r="X5" s="17">
        <v>42.07</v>
      </c>
      <c r="Y5" s="16">
        <f>RANK(X5,X$5:X$28,1)</f>
        <v>3</v>
      </c>
      <c r="Z5" s="17">
        <v>41.62</v>
      </c>
      <c r="AA5" s="16">
        <f>RANK(Z5,Z$5:Z$28,1)</f>
        <v>1</v>
      </c>
      <c r="AB5" s="18">
        <f>AVERAGEIF(D5:AA5,"&gt;25")</f>
        <v>41.712500000000006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40</v>
      </c>
      <c r="C6" s="21">
        <v>15</v>
      </c>
      <c r="D6" s="22">
        <v>41.86</v>
      </c>
      <c r="E6" s="23">
        <f>RANK(D6,D$5:D$28,1)</f>
        <v>1</v>
      </c>
      <c r="F6" s="22">
        <v>41.66</v>
      </c>
      <c r="G6" s="24">
        <f>RANK(F6,F$5:F$28,1)</f>
        <v>1</v>
      </c>
      <c r="H6" s="26">
        <v>42.12</v>
      </c>
      <c r="I6" s="24">
        <f>RANK(H6,H$5:H$28,1)</f>
        <v>4</v>
      </c>
      <c r="J6" s="26">
        <v>41.45</v>
      </c>
      <c r="K6" s="24">
        <f>RANK(J6,J$5:J$28,1)</f>
        <v>1</v>
      </c>
      <c r="L6" s="26">
        <v>41.77</v>
      </c>
      <c r="M6" s="24">
        <f>RANK(L6,L$5:L$28,1)</f>
        <v>2</v>
      </c>
      <c r="N6" s="22">
        <v>41.93</v>
      </c>
      <c r="O6" s="24">
        <f>RANK(N6,N$5:N$28,1)</f>
        <v>2</v>
      </c>
      <c r="P6" s="25">
        <v>41.86</v>
      </c>
      <c r="Q6" s="24">
        <f>RANK(P6,P$5:P$28,1)</f>
        <v>2</v>
      </c>
      <c r="R6" s="26">
        <v>42.43</v>
      </c>
      <c r="S6" s="24">
        <f>RANK(R6,R$5:R$28,1)</f>
        <v>6</v>
      </c>
      <c r="T6" s="26">
        <v>41.88</v>
      </c>
      <c r="U6" s="24">
        <f>RANK(T6,T$5:T$28,1)</f>
        <v>4</v>
      </c>
      <c r="V6" s="22">
        <v>42.04</v>
      </c>
      <c r="W6" s="24">
        <f>RANK(V6,V$5:V$28,1)</f>
        <v>4</v>
      </c>
      <c r="X6" s="26">
        <v>42.02</v>
      </c>
      <c r="Y6" s="24">
        <f>RANK(X6,X$5:X$28,1)</f>
        <v>2</v>
      </c>
      <c r="Z6" s="26">
        <v>41.76</v>
      </c>
      <c r="AA6" s="24">
        <f>RANK(Z6,Z$5:Z$28,1)</f>
        <v>3</v>
      </c>
      <c r="AB6" s="18">
        <f>AVERAGEIF(D6:AA6,"&gt;25")</f>
        <v>41.898333333333333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43</v>
      </c>
      <c r="C7" s="21">
        <v>15</v>
      </c>
      <c r="D7" s="22">
        <v>42.34</v>
      </c>
      <c r="E7" s="23">
        <f>RANK(D7,D$5:D$28,1)</f>
        <v>4</v>
      </c>
      <c r="F7" s="22">
        <v>41.66</v>
      </c>
      <c r="G7" s="24">
        <f>RANK(F7,F$5:F$28,1)</f>
        <v>1</v>
      </c>
      <c r="H7" s="26">
        <v>42.09</v>
      </c>
      <c r="I7" s="24">
        <f>RANK(H7,H$5:H$28,1)</f>
        <v>3</v>
      </c>
      <c r="J7" s="26">
        <v>42.13</v>
      </c>
      <c r="K7" s="24">
        <f>RANK(J7,J$5:J$28,1)</f>
        <v>4</v>
      </c>
      <c r="L7" s="26">
        <v>42.15</v>
      </c>
      <c r="M7" s="24">
        <f>RANK(L7,L$5:L$28,1)</f>
        <v>5</v>
      </c>
      <c r="N7" s="27">
        <v>42.44</v>
      </c>
      <c r="O7" s="24">
        <f>RANK(N7,N$5:N$28,1)</f>
        <v>3</v>
      </c>
      <c r="P7" s="26">
        <v>42.43</v>
      </c>
      <c r="Q7" s="24">
        <f>RANK(P7,P$5:P$28,1)</f>
        <v>7</v>
      </c>
      <c r="R7" s="26">
        <v>41.88</v>
      </c>
      <c r="S7" s="24">
        <f>RANK(R7,R$5:R$28,1)</f>
        <v>3</v>
      </c>
      <c r="T7" s="26">
        <v>41.72</v>
      </c>
      <c r="U7" s="24">
        <f>RANK(T7,T$5:T$28,1)</f>
        <v>2</v>
      </c>
      <c r="V7" s="22">
        <v>42.05</v>
      </c>
      <c r="W7" s="24">
        <f>RANK(V7,V$5:V$28,1)</f>
        <v>5</v>
      </c>
      <c r="X7" s="26">
        <v>42.01</v>
      </c>
      <c r="Y7" s="24">
        <f>RANK(X7,X$5:X$28,1)</f>
        <v>1</v>
      </c>
      <c r="Z7" s="26">
        <v>41.74</v>
      </c>
      <c r="AA7" s="24">
        <f>RANK(Z7,Z$5:Z$28,1)</f>
        <v>2</v>
      </c>
      <c r="AB7" s="18">
        <f>AVERAGEIF(D7:AA7,"&gt;25")</f>
        <v>42.053333333333335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27</v>
      </c>
      <c r="C8" s="21" t="s">
        <v>7</v>
      </c>
      <c r="D8" s="22">
        <v>42.44</v>
      </c>
      <c r="E8" s="23">
        <f>RANK(D8,D$5:D$28,1)</f>
        <v>5</v>
      </c>
      <c r="F8" s="22">
        <v>41.81</v>
      </c>
      <c r="G8" s="24">
        <f>RANK(F8,F$5:F$28,1)</f>
        <v>3</v>
      </c>
      <c r="H8" s="26">
        <v>42.21</v>
      </c>
      <c r="I8" s="24">
        <f>RANK(H8,H$5:H$28,1)</f>
        <v>5</v>
      </c>
      <c r="J8" s="26">
        <v>41.86</v>
      </c>
      <c r="K8" s="24">
        <f>RANK(J8,J$5:J$28,1)</f>
        <v>3</v>
      </c>
      <c r="L8" s="25">
        <v>42.02</v>
      </c>
      <c r="M8" s="24">
        <f>RANK(L8,L$5:L$28,1)</f>
        <v>4</v>
      </c>
      <c r="N8" s="22">
        <v>43.07</v>
      </c>
      <c r="O8" s="24">
        <f>RANK(N8,N$5:N$28,1)</f>
        <v>8</v>
      </c>
      <c r="P8" s="26">
        <v>42.25</v>
      </c>
      <c r="Q8" s="24">
        <f>RANK(P8,P$5:P$28,1)</f>
        <v>6</v>
      </c>
      <c r="R8" s="26">
        <v>41.57</v>
      </c>
      <c r="S8" s="24">
        <f>RANK(R8,R$5:R$28,1)</f>
        <v>1</v>
      </c>
      <c r="T8" s="26">
        <v>41.86</v>
      </c>
      <c r="U8" s="24">
        <f>RANK(T8,T$5:T$28,1)</f>
        <v>3</v>
      </c>
      <c r="V8" s="22">
        <v>42.21</v>
      </c>
      <c r="W8" s="24">
        <f>RANK(V8,V$5:V$28,1)</f>
        <v>6</v>
      </c>
      <c r="X8" s="26">
        <v>42.21</v>
      </c>
      <c r="Y8" s="24">
        <f>RANK(X8,X$5:X$28,1)</f>
        <v>4</v>
      </c>
      <c r="Z8" s="26">
        <v>41.91</v>
      </c>
      <c r="AA8" s="24">
        <f>RANK(Z8,Z$5:Z$28,1)</f>
        <v>4</v>
      </c>
      <c r="AB8" s="18">
        <f>AVERAGEIF(D8:AA8,"&gt;25")</f>
        <v>42.118333333333332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32</v>
      </c>
      <c r="C9" s="21" t="s">
        <v>7</v>
      </c>
      <c r="D9" s="22">
        <v>42.44</v>
      </c>
      <c r="E9" s="23">
        <f>RANK(D9,D$5:D$28,1)</f>
        <v>5</v>
      </c>
      <c r="F9" s="27">
        <v>42.55</v>
      </c>
      <c r="G9" s="24">
        <f>RANK(F9,F$5:F$28,1)</f>
        <v>7</v>
      </c>
      <c r="H9" s="26">
        <v>42.23</v>
      </c>
      <c r="I9" s="24">
        <f>RANK(H9,H$5:H$28,1)</f>
        <v>6</v>
      </c>
      <c r="J9" s="26">
        <v>42.14</v>
      </c>
      <c r="K9" s="24">
        <f>RANK(J9,J$5:J$28,1)</f>
        <v>5</v>
      </c>
      <c r="L9" s="26">
        <v>41.97</v>
      </c>
      <c r="M9" s="24">
        <f>RANK(L9,L$5:L$28,1)</f>
        <v>3</v>
      </c>
      <c r="N9" s="22">
        <v>42.44</v>
      </c>
      <c r="O9" s="24">
        <f>RANK(N9,N$5:N$28,1)</f>
        <v>3</v>
      </c>
      <c r="P9" s="26">
        <v>42.23</v>
      </c>
      <c r="Q9" s="24">
        <f>RANK(P9,P$5:P$28,1)</f>
        <v>5</v>
      </c>
      <c r="R9" s="26">
        <v>41.94</v>
      </c>
      <c r="S9" s="24">
        <f>RANK(R9,R$5:R$28,1)</f>
        <v>4</v>
      </c>
      <c r="T9" s="26">
        <v>42.16</v>
      </c>
      <c r="U9" s="24">
        <f>RANK(T9,T$5:T$28,1)</f>
        <v>7</v>
      </c>
      <c r="V9" s="22">
        <v>41.79</v>
      </c>
      <c r="W9" s="24">
        <f>RANK(V9,V$5:V$28,1)</f>
        <v>2</v>
      </c>
      <c r="X9" s="26">
        <v>42.27</v>
      </c>
      <c r="Y9" s="24">
        <f>RANK(X9,X$5:X$28,1)</f>
        <v>5</v>
      </c>
      <c r="Z9" s="26">
        <v>42.19</v>
      </c>
      <c r="AA9" s="24">
        <f>RANK(Z9,Z$5:Z$28,1)</f>
        <v>5</v>
      </c>
      <c r="AB9" s="18">
        <f>AVERAGEIF(D9:AA9,"&gt;25")</f>
        <v>42.195833333333333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88</v>
      </c>
      <c r="C10" s="21"/>
      <c r="D10" s="22">
        <v>42.14</v>
      </c>
      <c r="E10" s="23">
        <f>RANK(D10,D$5:D$28,1)</f>
        <v>3</v>
      </c>
      <c r="F10" s="22">
        <v>42.37</v>
      </c>
      <c r="G10" s="24">
        <f>RANK(F10,F$5:F$28,1)</f>
        <v>6</v>
      </c>
      <c r="H10" s="26">
        <v>42.07</v>
      </c>
      <c r="I10" s="24">
        <f>RANK(H10,H$5:H$28,1)</f>
        <v>2</v>
      </c>
      <c r="J10" s="26">
        <v>42.18</v>
      </c>
      <c r="K10" s="24">
        <f>RANK(J10,J$5:J$28,1)</f>
        <v>6</v>
      </c>
      <c r="L10" s="26">
        <v>42.16</v>
      </c>
      <c r="M10" s="24">
        <f>RANK(L10,L$5:L$28,1)</f>
        <v>6</v>
      </c>
      <c r="N10" s="22">
        <v>42.57</v>
      </c>
      <c r="O10" s="24">
        <f>RANK(N10,N$5:N$28,1)</f>
        <v>5</v>
      </c>
      <c r="P10" s="26">
        <v>42.19</v>
      </c>
      <c r="Q10" s="24">
        <f>RANK(P10,P$5:P$28,1)</f>
        <v>4</v>
      </c>
      <c r="R10" s="26">
        <v>42.21</v>
      </c>
      <c r="S10" s="24">
        <f>RANK(R10,R$5:R$28,1)</f>
        <v>5</v>
      </c>
      <c r="T10" s="25">
        <v>42.09</v>
      </c>
      <c r="U10" s="24">
        <f>RANK(T10,T$5:T$28,1)</f>
        <v>6</v>
      </c>
      <c r="V10" s="22">
        <v>42.37</v>
      </c>
      <c r="W10" s="24">
        <f>RANK(V10,V$5:V$28,1)</f>
        <v>7</v>
      </c>
      <c r="X10" s="26">
        <v>42.32</v>
      </c>
      <c r="Y10" s="24">
        <f>RANK(X10,X$5:X$28,1)</f>
        <v>6</v>
      </c>
      <c r="Z10" s="26">
        <v>42.2</v>
      </c>
      <c r="AA10" s="24">
        <f>RANK(Z10,Z$5:Z$28,1)</f>
        <v>6</v>
      </c>
      <c r="AB10" s="18">
        <f>AVERAGEIF(D10:AA10,"&gt;25")</f>
        <v>42.239166666666655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90</v>
      </c>
      <c r="C11" s="21"/>
      <c r="D11" s="22">
        <v>42.75</v>
      </c>
      <c r="E11" s="23">
        <f>RANK(D11,D$5:D$28,1)</f>
        <v>7</v>
      </c>
      <c r="F11" s="22">
        <v>42.28</v>
      </c>
      <c r="G11" s="24">
        <f>RANK(F11,F$5:F$28,1)</f>
        <v>5</v>
      </c>
      <c r="H11" s="26">
        <v>42.56</v>
      </c>
      <c r="I11" s="24">
        <f>RANK(H11,H$5:H$28,1)</f>
        <v>7</v>
      </c>
      <c r="J11" s="26">
        <v>42.3</v>
      </c>
      <c r="K11" s="24">
        <f>RANK(J11,J$5:J$28,1)</f>
        <v>7</v>
      </c>
      <c r="L11" s="26">
        <v>42.42</v>
      </c>
      <c r="M11" s="24">
        <f>RANK(L11,L$5:L$28,1)</f>
        <v>7</v>
      </c>
      <c r="N11" s="22">
        <v>42.95</v>
      </c>
      <c r="O11" s="24">
        <f>RANK(N11,N$5:N$28,1)</f>
        <v>7</v>
      </c>
      <c r="P11" s="26">
        <v>42.15</v>
      </c>
      <c r="Q11" s="24">
        <f>RANK(P11,P$5:P$28,1)</f>
        <v>3</v>
      </c>
      <c r="R11" s="26">
        <v>42.77</v>
      </c>
      <c r="S11" s="24">
        <f>RANK(R11,R$5:R$28,1)</f>
        <v>8</v>
      </c>
      <c r="T11" s="26">
        <v>42.05</v>
      </c>
      <c r="U11" s="24">
        <f>RANK(T11,T$5:T$28,1)</f>
        <v>5</v>
      </c>
      <c r="V11" s="27">
        <v>41.84</v>
      </c>
      <c r="W11" s="24">
        <f>RANK(V11,V$5:V$28,1)</f>
        <v>3</v>
      </c>
      <c r="X11" s="26">
        <v>42.7</v>
      </c>
      <c r="Y11" s="24">
        <f>RANK(X11,X$5:X$28,1)</f>
        <v>7</v>
      </c>
      <c r="Z11" s="26">
        <v>42.24</v>
      </c>
      <c r="AA11" s="24">
        <f>RANK(Z11,Z$5:Z$28,1)</f>
        <v>7</v>
      </c>
      <c r="AB11" s="18">
        <f>AVERAGEIF(D11:AA11,"&gt;25")</f>
        <v>42.417499999999997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113</v>
      </c>
      <c r="C12" s="21" t="s">
        <v>7</v>
      </c>
      <c r="D12" s="22">
        <v>43.88</v>
      </c>
      <c r="E12" s="23">
        <f>RANK(D12,D$5:D$28,1)</f>
        <v>9</v>
      </c>
      <c r="F12" s="22">
        <v>42.73</v>
      </c>
      <c r="G12" s="24">
        <f>RANK(F12,F$5:F$28,1)</f>
        <v>8</v>
      </c>
      <c r="H12" s="25">
        <v>42.99</v>
      </c>
      <c r="I12" s="24">
        <f>RANK(H12,H$5:H$28,1)</f>
        <v>8</v>
      </c>
      <c r="J12" s="26">
        <v>42.7</v>
      </c>
      <c r="K12" s="24">
        <f>RANK(J12,J$5:J$28,1)</f>
        <v>8</v>
      </c>
      <c r="L12" s="26">
        <v>42.91</v>
      </c>
      <c r="M12" s="24">
        <f>RANK(L12,L$5:L$28,1)</f>
        <v>8</v>
      </c>
      <c r="N12" s="22">
        <v>42.85</v>
      </c>
      <c r="O12" s="24">
        <f>RANK(N12,N$5:N$28,1)</f>
        <v>6</v>
      </c>
      <c r="P12" s="26">
        <v>42.83</v>
      </c>
      <c r="Q12" s="24">
        <f>RANK(P12,P$5:P$28,1)</f>
        <v>8</v>
      </c>
      <c r="R12" s="26">
        <v>42.68</v>
      </c>
      <c r="S12" s="24">
        <f>RANK(R12,R$5:R$28,1)</f>
        <v>7</v>
      </c>
      <c r="T12" s="26">
        <v>42.82</v>
      </c>
      <c r="U12" s="24">
        <f>RANK(T12,T$5:T$28,1)</f>
        <v>8</v>
      </c>
      <c r="V12" s="22">
        <v>42.57</v>
      </c>
      <c r="W12" s="24">
        <f>RANK(V12,V$5:V$28,1)</f>
        <v>8</v>
      </c>
      <c r="X12" s="26">
        <v>43.31</v>
      </c>
      <c r="Y12" s="24">
        <f>RANK(X12,X$5:X$28,1)</f>
        <v>8</v>
      </c>
      <c r="Z12" s="26">
        <v>42.88</v>
      </c>
      <c r="AA12" s="24">
        <f>RANK(Z12,Z$5:Z$28,1)</f>
        <v>8</v>
      </c>
      <c r="AB12" s="18">
        <f>AVERAGEIF(D12:AA12,"&gt;25")</f>
        <v>42.929166666666667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116</v>
      </c>
      <c r="C13" s="21">
        <v>17.5</v>
      </c>
      <c r="D13" s="22">
        <v>43.8</v>
      </c>
      <c r="E13" s="23">
        <f>RANK(D13,D$5:D$28,1)</f>
        <v>8</v>
      </c>
      <c r="F13" s="22">
        <v>43.15</v>
      </c>
      <c r="G13" s="24">
        <f>RANK(F13,F$5:F$28,1)</f>
        <v>9</v>
      </c>
      <c r="H13" s="26">
        <v>43.32</v>
      </c>
      <c r="I13" s="24">
        <f>RANK(H13,H$5:H$28,1)</f>
        <v>9</v>
      </c>
      <c r="J13" s="26">
        <v>43.23</v>
      </c>
      <c r="K13" s="24">
        <f>RANK(J13,J$5:J$28,1)</f>
        <v>9</v>
      </c>
      <c r="L13" s="26">
        <v>43.63</v>
      </c>
      <c r="M13" s="24">
        <f>RANK(L13,L$5:L$28,1)</f>
        <v>9</v>
      </c>
      <c r="N13" s="22">
        <v>43.31</v>
      </c>
      <c r="O13" s="24">
        <f>RANK(N13,N$5:N$28,1)</f>
        <v>9</v>
      </c>
      <c r="P13" s="26">
        <v>43.36</v>
      </c>
      <c r="Q13" s="24">
        <f>RANK(P13,P$5:P$28,1)</f>
        <v>9</v>
      </c>
      <c r="R13" s="26">
        <v>43.36</v>
      </c>
      <c r="S13" s="24">
        <f>RANK(R13,R$5:R$28,1)</f>
        <v>9</v>
      </c>
      <c r="T13" s="26">
        <v>43.1</v>
      </c>
      <c r="U13" s="24">
        <f>RANK(T13,T$5:T$28,1)</f>
        <v>9</v>
      </c>
      <c r="V13" s="22">
        <v>43.41</v>
      </c>
      <c r="W13" s="24">
        <f>RANK(V13,V$5:V$28,1)</f>
        <v>9</v>
      </c>
      <c r="X13" s="25">
        <v>43.53</v>
      </c>
      <c r="Y13" s="24">
        <f>RANK(X13,X$5:X$28,1)</f>
        <v>9</v>
      </c>
      <c r="Z13" s="26">
        <v>43.39</v>
      </c>
      <c r="AA13" s="24">
        <f>RANK(Z13,Z$5:Z$28,1)</f>
        <v>9</v>
      </c>
      <c r="AB13" s="18">
        <f>AVERAGEIF(D13:AA13,"&gt;25")</f>
        <v>43.382499999999993</v>
      </c>
      <c r="AC13" s="19"/>
    </row>
    <row r="14" spans="1:29" ht="30" hidden="1" customHeight="1" thickBot="1" x14ac:dyDescent="0.25">
      <c r="A14" s="12" t="e">
        <f ca="1">RANK(AB14,AB$5:OFFSET(AB$5,0,0,COUNTA(B$5:B$23)),1)</f>
        <v>#DIV/0!</v>
      </c>
      <c r="C14" s="21"/>
      <c r="D14" s="22"/>
      <c r="E14" s="23" t="e">
        <f t="shared" ref="E5:E28" si="0">RANK(D14,D$5:D$28,1)</f>
        <v>#N/A</v>
      </c>
      <c r="F14" s="22"/>
      <c r="G14" s="24" t="e">
        <f t="shared" ref="G5:G28" si="1">RANK(F14,F$5:F$28,1)</f>
        <v>#N/A</v>
      </c>
      <c r="H14" s="26"/>
      <c r="I14" s="24" t="e">
        <f t="shared" ref="I5:I28" si="2">RANK(H14,H$5:H$28,1)</f>
        <v>#N/A</v>
      </c>
      <c r="J14" s="26"/>
      <c r="K14" s="24" t="e">
        <f t="shared" ref="K5:K28" si="3">RANK(J14,J$5:J$28,1)</f>
        <v>#N/A</v>
      </c>
      <c r="L14" s="26"/>
      <c r="M14" s="24" t="e">
        <f t="shared" ref="M5:M28" si="4">RANK(L14,L$5:L$28,1)</f>
        <v>#N/A</v>
      </c>
      <c r="N14" s="22"/>
      <c r="O14" s="24" t="e">
        <f t="shared" ref="O5:O28" si="5">RANK(N14,N$5:N$28,1)</f>
        <v>#N/A</v>
      </c>
      <c r="P14" s="26"/>
      <c r="Q14" s="24" t="e">
        <f t="shared" ref="Q5:Q28" si="6">RANK(P14,P$5:P$28,1)</f>
        <v>#N/A</v>
      </c>
      <c r="R14" s="26"/>
      <c r="S14" s="24" t="e">
        <f t="shared" ref="S5:S28" si="7">RANK(R14,R$5:R$28,1)</f>
        <v>#N/A</v>
      </c>
      <c r="T14" s="26"/>
      <c r="U14" s="24" t="e">
        <f t="shared" ref="U5:U28" si="8">RANK(T14,T$5:T$28,1)</f>
        <v>#N/A</v>
      </c>
      <c r="V14" s="22"/>
      <c r="W14" s="24" t="e">
        <f t="shared" ref="W5:W28" si="9">RANK(V14,V$5:V$28,1)</f>
        <v>#N/A</v>
      </c>
      <c r="X14" s="25"/>
      <c r="Y14" s="24" t="e">
        <f t="shared" ref="Y5:Y28" si="10">RANK(X14,X$5:X$28,1)</f>
        <v>#N/A</v>
      </c>
      <c r="Z14" s="26"/>
      <c r="AA14" s="24" t="e">
        <f t="shared" ref="AA5:AA15" si="11">RANK(Z14,Z$5:Z$28,1)</f>
        <v>#N/A</v>
      </c>
      <c r="AB14" s="18" t="e">
        <f t="shared" ref="AB5:AB28" si="12">AVERAGEIF(D14:AA14,"&gt;25")</f>
        <v>#DIV/0!</v>
      </c>
      <c r="AC14" s="19"/>
    </row>
    <row r="15" spans="1:29" ht="30" hidden="1" customHeight="1" thickBot="1" x14ac:dyDescent="0.25">
      <c r="A15" s="12" t="e">
        <f ca="1">RANK(AB15,AB$5:OFFSET(AB$5,0,0,COUNTA(B$5:B$23)),1)</f>
        <v>#DIV/0!</v>
      </c>
      <c r="B15" s="20"/>
      <c r="C15" s="21"/>
      <c r="D15" s="22"/>
      <c r="E15" s="23" t="e">
        <f t="shared" si="0"/>
        <v>#N/A</v>
      </c>
      <c r="F15" s="22"/>
      <c r="G15" s="24" t="e">
        <f t="shared" si="1"/>
        <v>#N/A</v>
      </c>
      <c r="H15" s="26"/>
      <c r="I15" s="24" t="e">
        <f t="shared" si="2"/>
        <v>#N/A</v>
      </c>
      <c r="J15" s="26"/>
      <c r="K15" s="24" t="e">
        <f t="shared" si="3"/>
        <v>#N/A</v>
      </c>
      <c r="L15" s="26"/>
      <c r="M15" s="24" t="e">
        <f t="shared" si="4"/>
        <v>#N/A</v>
      </c>
      <c r="N15" s="22"/>
      <c r="O15" s="24" t="e">
        <f t="shared" si="5"/>
        <v>#N/A</v>
      </c>
      <c r="P15" s="26"/>
      <c r="Q15" s="24" t="e">
        <f t="shared" si="6"/>
        <v>#N/A</v>
      </c>
      <c r="R15" s="26"/>
      <c r="S15" s="24" t="e">
        <f t="shared" si="7"/>
        <v>#N/A</v>
      </c>
      <c r="T15" s="26"/>
      <c r="U15" s="24" t="e">
        <f t="shared" si="8"/>
        <v>#N/A</v>
      </c>
      <c r="V15" s="22"/>
      <c r="W15" s="24" t="e">
        <f t="shared" si="9"/>
        <v>#N/A</v>
      </c>
      <c r="X15" s="26"/>
      <c r="Y15" s="24" t="e">
        <f t="shared" si="10"/>
        <v>#N/A</v>
      </c>
      <c r="Z15" s="26"/>
      <c r="AA15" s="24" t="e">
        <f t="shared" si="11"/>
        <v>#N/A</v>
      </c>
      <c r="AB15" s="18" t="e">
        <f t="shared" si="12"/>
        <v>#DIV/0!</v>
      </c>
      <c r="AC15" s="19"/>
    </row>
    <row r="16" spans="1:29" ht="30" hidden="1" customHeight="1" thickBot="1" x14ac:dyDescent="0.25">
      <c r="A16" s="12" t="e">
        <f ca="1">RANK(AB16,AB$5:OFFSET(AB$5,0,0,COUNTA(B$5:B$23)),1)</f>
        <v>#DIV/0!</v>
      </c>
      <c r="B16" s="20"/>
      <c r="C16" s="21"/>
      <c r="D16" s="22"/>
      <c r="E16" s="23" t="e">
        <f t="shared" si="0"/>
        <v>#N/A</v>
      </c>
      <c r="F16" s="22"/>
      <c r="G16" s="24" t="e">
        <f t="shared" si="1"/>
        <v>#N/A</v>
      </c>
      <c r="H16" s="26"/>
      <c r="I16" s="24" t="e">
        <f t="shared" si="2"/>
        <v>#N/A</v>
      </c>
      <c r="J16" s="26"/>
      <c r="K16" s="24" t="e">
        <f t="shared" si="3"/>
        <v>#N/A</v>
      </c>
      <c r="L16" s="26"/>
      <c r="M16" s="24" t="e">
        <f t="shared" si="4"/>
        <v>#N/A</v>
      </c>
      <c r="N16" s="22"/>
      <c r="O16" s="24" t="e">
        <f t="shared" si="5"/>
        <v>#N/A</v>
      </c>
      <c r="P16" s="26"/>
      <c r="Q16" s="24" t="e">
        <f t="shared" si="6"/>
        <v>#N/A</v>
      </c>
      <c r="R16" s="26"/>
      <c r="S16" s="24" t="e">
        <f t="shared" si="7"/>
        <v>#N/A</v>
      </c>
      <c r="T16" s="26"/>
      <c r="U16" s="24" t="e">
        <f t="shared" si="8"/>
        <v>#N/A</v>
      </c>
      <c r="V16" s="22"/>
      <c r="W16" s="24" t="e">
        <f t="shared" si="9"/>
        <v>#N/A</v>
      </c>
      <c r="X16" s="26"/>
      <c r="Y16" s="24" t="e">
        <f t="shared" si="10"/>
        <v>#N/A</v>
      </c>
      <c r="Z16" s="26"/>
      <c r="AA16" s="24" t="e">
        <f>RANK(Z16,Z$5:Z$28,1)</f>
        <v>#N/A</v>
      </c>
      <c r="AB16" s="18" t="e">
        <f t="shared" si="12"/>
        <v>#DIV/0!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si="0"/>
        <v>#N/A</v>
      </c>
      <c r="F17" s="22"/>
      <c r="G17" s="24" t="e">
        <f t="shared" si="1"/>
        <v>#N/A</v>
      </c>
      <c r="H17" s="26"/>
      <c r="I17" s="24" t="e">
        <f t="shared" si="2"/>
        <v>#N/A</v>
      </c>
      <c r="J17" s="26"/>
      <c r="K17" s="24" t="e">
        <f t="shared" si="3"/>
        <v>#N/A</v>
      </c>
      <c r="L17" s="26"/>
      <c r="M17" s="24" t="e">
        <f t="shared" si="4"/>
        <v>#N/A</v>
      </c>
      <c r="N17" s="22"/>
      <c r="O17" s="24" t="e">
        <f t="shared" si="5"/>
        <v>#N/A</v>
      </c>
      <c r="P17" s="26"/>
      <c r="Q17" s="24" t="e">
        <f t="shared" si="6"/>
        <v>#N/A</v>
      </c>
      <c r="R17" s="26"/>
      <c r="S17" s="24" t="e">
        <f t="shared" si="7"/>
        <v>#N/A</v>
      </c>
      <c r="T17" s="26"/>
      <c r="U17" s="24" t="e">
        <f t="shared" si="8"/>
        <v>#N/A</v>
      </c>
      <c r="V17" s="22"/>
      <c r="W17" s="24" t="e">
        <f t="shared" si="9"/>
        <v>#N/A</v>
      </c>
      <c r="X17" s="26"/>
      <c r="Y17" s="24" t="e">
        <f t="shared" si="10"/>
        <v>#N/A</v>
      </c>
      <c r="Z17" s="26"/>
      <c r="AA17" s="24" t="e">
        <f t="shared" ref="AA17:AA28" si="13">RANK(Z17,Z$5:Z$28,1)</f>
        <v>#N/A</v>
      </c>
      <c r="AB17" s="18" t="e">
        <f t="shared" si="12"/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0"/>
        <v>#N/A</v>
      </c>
      <c r="F18" s="22"/>
      <c r="G18" s="24" t="e">
        <f t="shared" si="1"/>
        <v>#N/A</v>
      </c>
      <c r="H18" s="26"/>
      <c r="I18" s="24" t="e">
        <f t="shared" si="2"/>
        <v>#N/A</v>
      </c>
      <c r="J18" s="26"/>
      <c r="K18" s="24" t="e">
        <f t="shared" si="3"/>
        <v>#N/A</v>
      </c>
      <c r="L18" s="26"/>
      <c r="M18" s="24" t="e">
        <f t="shared" si="4"/>
        <v>#N/A</v>
      </c>
      <c r="N18" s="22"/>
      <c r="O18" s="24" t="e">
        <f t="shared" si="5"/>
        <v>#N/A</v>
      </c>
      <c r="P18" s="26"/>
      <c r="Q18" s="24" t="e">
        <f t="shared" si="6"/>
        <v>#N/A</v>
      </c>
      <c r="R18" s="26"/>
      <c r="S18" s="24" t="e">
        <f t="shared" si="7"/>
        <v>#N/A</v>
      </c>
      <c r="T18" s="26"/>
      <c r="U18" s="24" t="e">
        <f t="shared" si="8"/>
        <v>#N/A</v>
      </c>
      <c r="V18" s="22"/>
      <c r="W18" s="24" t="e">
        <f t="shared" si="9"/>
        <v>#N/A</v>
      </c>
      <c r="X18" s="26"/>
      <c r="Y18" s="24" t="e">
        <f t="shared" si="10"/>
        <v>#N/A</v>
      </c>
      <c r="Z18" s="26"/>
      <c r="AA18" s="24" t="e">
        <f t="shared" si="13"/>
        <v>#N/A</v>
      </c>
      <c r="AB18" s="18" t="e">
        <f t="shared" si="12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0"/>
        <v>#N/A</v>
      </c>
      <c r="F19" s="22"/>
      <c r="G19" s="24" t="e">
        <f t="shared" si="1"/>
        <v>#N/A</v>
      </c>
      <c r="H19" s="26"/>
      <c r="I19" s="24" t="e">
        <f t="shared" si="2"/>
        <v>#N/A</v>
      </c>
      <c r="J19" s="26"/>
      <c r="K19" s="24" t="e">
        <f t="shared" si="3"/>
        <v>#N/A</v>
      </c>
      <c r="L19" s="26"/>
      <c r="M19" s="24" t="e">
        <f t="shared" si="4"/>
        <v>#N/A</v>
      </c>
      <c r="N19" s="22"/>
      <c r="O19" s="24" t="e">
        <f t="shared" si="5"/>
        <v>#N/A</v>
      </c>
      <c r="P19" s="26"/>
      <c r="Q19" s="24" t="e">
        <f t="shared" si="6"/>
        <v>#N/A</v>
      </c>
      <c r="R19" s="26"/>
      <c r="S19" s="24" t="e">
        <f t="shared" si="7"/>
        <v>#N/A</v>
      </c>
      <c r="T19" s="26"/>
      <c r="U19" s="24" t="e">
        <f t="shared" si="8"/>
        <v>#N/A</v>
      </c>
      <c r="V19" s="22"/>
      <c r="W19" s="24" t="e">
        <f t="shared" si="9"/>
        <v>#N/A</v>
      </c>
      <c r="X19" s="26"/>
      <c r="Y19" s="24" t="e">
        <f t="shared" si="10"/>
        <v>#N/A</v>
      </c>
      <c r="Z19" s="26"/>
      <c r="AA19" s="24" t="e">
        <f t="shared" si="13"/>
        <v>#N/A</v>
      </c>
      <c r="AB19" s="18" t="e">
        <f t="shared" si="12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0"/>
        <v>#N/A</v>
      </c>
      <c r="F20" s="22"/>
      <c r="G20" s="24" t="e">
        <f t="shared" si="1"/>
        <v>#N/A</v>
      </c>
      <c r="H20" s="26"/>
      <c r="I20" s="24" t="e">
        <f t="shared" si="2"/>
        <v>#N/A</v>
      </c>
      <c r="J20" s="26"/>
      <c r="K20" s="24" t="e">
        <f t="shared" si="3"/>
        <v>#N/A</v>
      </c>
      <c r="L20" s="26"/>
      <c r="M20" s="24" t="e">
        <f t="shared" si="4"/>
        <v>#N/A</v>
      </c>
      <c r="N20" s="22"/>
      <c r="O20" s="24" t="e">
        <f t="shared" si="5"/>
        <v>#N/A</v>
      </c>
      <c r="P20" s="26"/>
      <c r="Q20" s="24" t="e">
        <f t="shared" si="6"/>
        <v>#N/A</v>
      </c>
      <c r="R20" s="26"/>
      <c r="S20" s="24" t="e">
        <f t="shared" si="7"/>
        <v>#N/A</v>
      </c>
      <c r="T20" s="26"/>
      <c r="U20" s="24" t="e">
        <f t="shared" si="8"/>
        <v>#N/A</v>
      </c>
      <c r="V20" s="22"/>
      <c r="W20" s="24" t="e">
        <f t="shared" si="9"/>
        <v>#N/A</v>
      </c>
      <c r="X20" s="26"/>
      <c r="Y20" s="24" t="e">
        <f t="shared" si="10"/>
        <v>#N/A</v>
      </c>
      <c r="Z20" s="26"/>
      <c r="AA20" s="24" t="e">
        <f t="shared" si="13"/>
        <v>#N/A</v>
      </c>
      <c r="AB20" s="18" t="e">
        <f t="shared" si="12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3"/>
        <v>#N/A</v>
      </c>
      <c r="AB21" s="18" t="e">
        <f t="shared" si="12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3"/>
        <v>#N/A</v>
      </c>
      <c r="AB22" s="18" t="e">
        <f t="shared" si="12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3"/>
        <v>#N/A</v>
      </c>
      <c r="AB23" s="18" t="e">
        <f t="shared" si="12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3"/>
        <v>#N/A</v>
      </c>
      <c r="AB24" s="18" t="e">
        <f t="shared" si="12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3"/>
        <v>#N/A</v>
      </c>
      <c r="AB25" s="18" t="e">
        <f t="shared" si="12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3"/>
        <v>#N/A</v>
      </c>
      <c r="AB26" s="18" t="e">
        <f t="shared" si="12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3"/>
        <v>#N/A</v>
      </c>
      <c r="AB27" s="18" t="e">
        <f t="shared" si="12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0"/>
        <v>#N/A</v>
      </c>
      <c r="F28" s="34"/>
      <c r="G28" s="35" t="e">
        <f t="shared" si="1"/>
        <v>#N/A</v>
      </c>
      <c r="H28" s="36"/>
      <c r="I28" s="35" t="e">
        <f t="shared" si="2"/>
        <v>#N/A</v>
      </c>
      <c r="J28" s="36"/>
      <c r="K28" s="35" t="e">
        <f t="shared" si="3"/>
        <v>#N/A</v>
      </c>
      <c r="L28" s="36"/>
      <c r="M28" s="35" t="e">
        <f t="shared" si="4"/>
        <v>#N/A</v>
      </c>
      <c r="N28" s="34"/>
      <c r="O28" s="35" t="e">
        <f t="shared" si="5"/>
        <v>#N/A</v>
      </c>
      <c r="P28" s="36"/>
      <c r="Q28" s="35" t="e">
        <f t="shared" si="6"/>
        <v>#N/A</v>
      </c>
      <c r="R28" s="36"/>
      <c r="S28" s="35" t="e">
        <f t="shared" si="7"/>
        <v>#N/A</v>
      </c>
      <c r="T28" s="36"/>
      <c r="U28" s="35" t="e">
        <f t="shared" si="8"/>
        <v>#N/A</v>
      </c>
      <c r="V28" s="34"/>
      <c r="W28" s="35" t="e">
        <f t="shared" si="9"/>
        <v>#N/A</v>
      </c>
      <c r="X28" s="36"/>
      <c r="Y28" s="35" t="e">
        <f t="shared" si="10"/>
        <v>#N/A</v>
      </c>
      <c r="Z28" s="36"/>
      <c r="AA28" s="35" t="e">
        <f t="shared" si="13"/>
        <v>#N/A</v>
      </c>
      <c r="AB28" s="18" t="e">
        <f t="shared" si="12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42.21</v>
      </c>
      <c r="E29" s="39">
        <f ca="1">RANK(D29,$D30:$O30,1)</f>
        <v>11</v>
      </c>
      <c r="F29" s="38">
        <f ca="1">AVERAGEIF(OFFSET(F5,0,0,$C29), "&gt;25")</f>
        <v>41.926000000000002</v>
      </c>
      <c r="G29" s="39">
        <f ca="1">RANK(F29,$D30:$O30,1)</f>
        <v>7</v>
      </c>
      <c r="H29" s="40">
        <f ca="1">AVERAGEIF(OFFSET(H5,0,0,$C29), "&gt;25")</f>
        <v>42.082000000000001</v>
      </c>
      <c r="I29" s="39">
        <f ca="1">RANK(H29,$D30:$O30,1)</f>
        <v>9</v>
      </c>
      <c r="J29" s="38">
        <f ca="1">AVERAGEIF(OFFSET(J5,0,0,$C29), "&gt;25")</f>
        <v>41.85799999999999</v>
      </c>
      <c r="K29" s="39">
        <f ca="1">RANK(J29,$D30:$O30,1)</f>
        <v>3</v>
      </c>
      <c r="L29" s="40">
        <f ca="1">AVERAGEIF(OFFSET(L5,0,0,$C29), "&gt;25")</f>
        <v>41.898000000000003</v>
      </c>
      <c r="M29" s="39">
        <f ca="1">RANK(L29,$D30:$O30,1)</f>
        <v>6</v>
      </c>
      <c r="N29" s="38">
        <f ca="1">AVERAGEIF(OFFSET(N5,0,0,$C29), "&gt;25")</f>
        <v>42.326000000000001</v>
      </c>
      <c r="O29" s="39">
        <f ca="1">RANK(N29,$D30:$O30,1)</f>
        <v>12</v>
      </c>
      <c r="P29" s="40">
        <f ca="1">AVERAGEIF(OFFSET(P5,0,0,$C29), "&gt;25")</f>
        <v>42.076000000000001</v>
      </c>
      <c r="Q29" s="39">
        <f ca="1">RANK(P29,$D30:$O30,1)</f>
        <v>8</v>
      </c>
      <c r="R29" s="38">
        <f ca="1">AVERAGEIF(OFFSET(R5,0,0,$C29), "&gt;25")</f>
        <v>41.885999999999996</v>
      </c>
      <c r="S29" s="39">
        <f ca="1">RANK(R29,$D30:$O30,1)</f>
        <v>4</v>
      </c>
      <c r="T29" s="40">
        <f ca="1">AVERAGEIF(OFFSET(T5,0,0,$C29), "&gt;25")</f>
        <v>41.833999999999996</v>
      </c>
      <c r="U29" s="39">
        <f ca="1">RANK(T29,$D30:$O30,1)</f>
        <v>1</v>
      </c>
      <c r="V29" s="38">
        <f ca="1">AVERAGEIF(OFFSET(V5,0,0,$C29), "&gt;25")</f>
        <v>41.891999999999996</v>
      </c>
      <c r="W29" s="39">
        <f ca="1">RANK(V29,$D30:$O30,1)</f>
        <v>5</v>
      </c>
      <c r="X29" s="38">
        <f ca="1">AVERAGEIF(OFFSET(X5,0,0,$C29), "&gt;25")</f>
        <v>42.116</v>
      </c>
      <c r="Y29" s="39">
        <f ca="1">RANK(X29,$D30:$O30,1)</f>
        <v>10</v>
      </c>
      <c r="Z29" s="38">
        <f ca="1">AVERAGEIF(OFFSET(Z5,0,0,$C29), "&gt;25")</f>
        <v>41.844000000000001</v>
      </c>
      <c r="AA29" s="39">
        <f ca="1">RANK(Z29,$D30:$O30,1)</f>
        <v>2</v>
      </c>
      <c r="AB29" s="41">
        <f>AVERAGEIF(AB5:AB28, "&gt;25")</f>
        <v>42.327407407407406</v>
      </c>
    </row>
    <row r="30" spans="1:29" ht="30" customHeight="1" x14ac:dyDescent="0.2">
      <c r="D30" s="42">
        <f ca="1">OFFSET($D$29,0,(COLUMN()-4)*2 )</f>
        <v>42.21</v>
      </c>
      <c r="E30" s="42">
        <f t="shared" ref="E30:O30" ca="1" si="14">OFFSET($D$29,0,(COLUMN()-4)*2 )</f>
        <v>41.926000000000002</v>
      </c>
      <c r="F30" s="42">
        <f t="shared" ca="1" si="14"/>
        <v>42.082000000000001</v>
      </c>
      <c r="G30" s="42">
        <f t="shared" ca="1" si="14"/>
        <v>41.85799999999999</v>
      </c>
      <c r="H30" s="42">
        <f t="shared" ca="1" si="14"/>
        <v>41.898000000000003</v>
      </c>
      <c r="I30" s="42">
        <f t="shared" ca="1" si="14"/>
        <v>42.326000000000001</v>
      </c>
      <c r="J30" s="42">
        <f t="shared" ca="1" si="14"/>
        <v>42.076000000000001</v>
      </c>
      <c r="K30" s="42">
        <f t="shared" ca="1" si="14"/>
        <v>41.885999999999996</v>
      </c>
      <c r="L30" s="42">
        <f t="shared" ca="1" si="14"/>
        <v>41.833999999999996</v>
      </c>
      <c r="M30" s="42">
        <f t="shared" ca="1" si="14"/>
        <v>41.891999999999996</v>
      </c>
      <c r="N30" s="42">
        <f t="shared" ca="1" si="14"/>
        <v>42.116</v>
      </c>
      <c r="O30" s="42">
        <f t="shared" ca="1" si="14"/>
        <v>41.844000000000001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3">
    <sortCondition ref="A5:A13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zoomScale="60" zoomScaleNormal="60" workbookViewId="0">
      <selection activeCell="H9" sqref="H9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122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4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3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10</v>
      </c>
      <c r="U4" s="9" t="s">
        <v>4</v>
      </c>
      <c r="V4" s="46">
        <v>13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5</v>
      </c>
      <c r="D5" s="49">
        <v>42.56</v>
      </c>
      <c r="E5" s="12">
        <f>RANK(D5,D$5:D$28,1)</f>
        <v>1</v>
      </c>
      <c r="F5" s="15">
        <v>43.81</v>
      </c>
      <c r="G5" s="16">
        <f>RANK(F5,F$5:F$28,1)</f>
        <v>4</v>
      </c>
      <c r="H5" s="17">
        <v>42.67</v>
      </c>
      <c r="I5" s="16">
        <f>RANK(H5,H$5:H$28,1)</f>
        <v>2</v>
      </c>
      <c r="J5" s="17">
        <v>42.97</v>
      </c>
      <c r="K5" s="16">
        <f>RANK(J5,J$5:J$28,1)</f>
        <v>3</v>
      </c>
      <c r="L5" s="17">
        <v>42.93</v>
      </c>
      <c r="M5" s="16">
        <f>RANK(L5,L$5:L$28,1)</f>
        <v>2</v>
      </c>
      <c r="N5" s="15">
        <v>43.02</v>
      </c>
      <c r="O5" s="16">
        <f>RANK(N5,N$5:N$28,1)</f>
        <v>5</v>
      </c>
      <c r="P5" s="17">
        <v>42.8</v>
      </c>
      <c r="Q5" s="16">
        <f>RANK(P5,P$5:P$28,1)</f>
        <v>4</v>
      </c>
      <c r="R5" s="17">
        <v>42.34</v>
      </c>
      <c r="S5" s="16">
        <f>RANK(R5,R$5:R$28,1)</f>
        <v>1</v>
      </c>
      <c r="T5" s="17">
        <v>42.5</v>
      </c>
      <c r="U5" s="16">
        <f>RANK(T5,T$5:T$28,1)</f>
        <v>1</v>
      </c>
      <c r="V5" s="15">
        <v>43.14</v>
      </c>
      <c r="W5" s="16">
        <f>RANK(V5,V$5:V$28,1)</f>
        <v>3</v>
      </c>
      <c r="X5" s="17">
        <v>42.26</v>
      </c>
      <c r="Y5" s="16">
        <f>RANK(X5,X$5:X$28,1)</f>
        <v>1</v>
      </c>
      <c r="Z5" s="17">
        <v>42.68</v>
      </c>
      <c r="AA5" s="16">
        <f>RANK(Z5,Z$5:Z$28,1)</f>
        <v>1</v>
      </c>
      <c r="AB5" s="18">
        <f>AVERAGEIF(D5:AA5,"&gt;25")</f>
        <v>42.806666666666665</v>
      </c>
      <c r="AC5" s="19"/>
    </row>
    <row r="6" spans="1:32" ht="30" customHeight="1" thickBot="1" x14ac:dyDescent="0.25">
      <c r="A6" s="12">
        <f ca="1">RANK(AB6,AB$5:OFFSET(AB$5,0,0,COUNTA(B$5:B$23)),1)</f>
        <v>2</v>
      </c>
      <c r="B6" s="20" t="s">
        <v>15</v>
      </c>
      <c r="C6" s="21" t="s">
        <v>7</v>
      </c>
      <c r="D6" s="22">
        <v>42.61</v>
      </c>
      <c r="E6" s="23">
        <f>RANK(D6,D$5:D$28,1)</f>
        <v>2</v>
      </c>
      <c r="F6" s="22">
        <v>43.36</v>
      </c>
      <c r="G6" s="24">
        <f>RANK(F6,F$5:F$28,1)</f>
        <v>1</v>
      </c>
      <c r="H6" s="25">
        <v>42.66</v>
      </c>
      <c r="I6" s="24">
        <f>RANK(H6,H$5:H$28,1)</f>
        <v>1</v>
      </c>
      <c r="J6" s="26">
        <v>43.35</v>
      </c>
      <c r="K6" s="24">
        <f>RANK(J6,J$5:J$28,1)</f>
        <v>5</v>
      </c>
      <c r="L6" s="26">
        <v>43</v>
      </c>
      <c r="M6" s="24">
        <f>RANK(L6,L$5:L$28,1)</f>
        <v>3</v>
      </c>
      <c r="N6" s="22">
        <v>42.79</v>
      </c>
      <c r="O6" s="24">
        <f>RANK(N6,N$5:N$28,1)</f>
        <v>3</v>
      </c>
      <c r="P6" s="26">
        <v>42.77</v>
      </c>
      <c r="Q6" s="24">
        <f>RANK(P6,P$5:P$28,1)</f>
        <v>2</v>
      </c>
      <c r="R6" s="26">
        <v>42.56</v>
      </c>
      <c r="S6" s="24">
        <f>RANK(R6,R$5:R$28,1)</f>
        <v>3</v>
      </c>
      <c r="T6" s="26">
        <v>42.58</v>
      </c>
      <c r="U6" s="24">
        <f>RANK(T6,T$5:T$28,1)</f>
        <v>3</v>
      </c>
      <c r="V6" s="22">
        <v>42.89</v>
      </c>
      <c r="W6" s="24">
        <f>RANK(V6,V$5:V$28,1)</f>
        <v>1</v>
      </c>
      <c r="X6" s="26">
        <v>42.44</v>
      </c>
      <c r="Y6" s="24">
        <f>RANK(X6,X$5:X$28,1)</f>
        <v>2</v>
      </c>
      <c r="Z6" s="26">
        <v>42.8</v>
      </c>
      <c r="AA6" s="24">
        <f>RANK(Z6,Z$5:Z$28,1)</f>
        <v>2</v>
      </c>
      <c r="AB6" s="18">
        <f>AVERAGEIF(D6:AA6,"&gt;25")</f>
        <v>42.817499999999995</v>
      </c>
      <c r="AC6" s="19"/>
    </row>
    <row r="7" spans="1:32" ht="30" customHeight="1" thickBot="1" x14ac:dyDescent="0.25">
      <c r="A7" s="12">
        <f ca="1">RANK(AB7,AB$5:OFFSET(AB$5,0,0,COUNTA(B$5:B$23)),1)</f>
        <v>3</v>
      </c>
      <c r="B7" s="20" t="s">
        <v>40</v>
      </c>
      <c r="C7" s="21">
        <v>15</v>
      </c>
      <c r="D7" s="22">
        <v>43.2</v>
      </c>
      <c r="E7" s="23">
        <f>RANK(D7,D$5:D$28,1)</f>
        <v>5</v>
      </c>
      <c r="F7" s="22">
        <v>43.98</v>
      </c>
      <c r="G7" s="24">
        <f>RANK(F7,F$5:F$28,1)</f>
        <v>5</v>
      </c>
      <c r="H7" s="26">
        <v>43.84</v>
      </c>
      <c r="I7" s="24">
        <f>RANK(H7,H$5:H$28,1)</f>
        <v>5</v>
      </c>
      <c r="J7" s="26">
        <v>43.4</v>
      </c>
      <c r="K7" s="24">
        <f>RANK(J7,J$5:J$28,1)</f>
        <v>6</v>
      </c>
      <c r="L7" s="26">
        <v>43.44</v>
      </c>
      <c r="M7" s="24">
        <f>RANK(L7,L$5:L$28,1)</f>
        <v>6</v>
      </c>
      <c r="N7" s="22">
        <v>42.86</v>
      </c>
      <c r="O7" s="24">
        <f>RANK(N7,N$5:N$28,1)</f>
        <v>4</v>
      </c>
      <c r="P7" s="26">
        <v>42.77</v>
      </c>
      <c r="Q7" s="24">
        <f>RANK(P7,P$5:P$28,1)</f>
        <v>2</v>
      </c>
      <c r="R7" s="26">
        <v>42.55</v>
      </c>
      <c r="S7" s="24">
        <f>RANK(R7,R$5:R$28,1)</f>
        <v>2</v>
      </c>
      <c r="T7" s="26">
        <v>42.53</v>
      </c>
      <c r="U7" s="24">
        <f>RANK(T7,T$5:T$28,1)</f>
        <v>2</v>
      </c>
      <c r="V7" s="22">
        <v>42.94</v>
      </c>
      <c r="W7" s="24">
        <f>RANK(V7,V$5:V$28,1)</f>
        <v>2</v>
      </c>
      <c r="X7" s="25">
        <v>42.61</v>
      </c>
      <c r="Y7" s="24">
        <f>RANK(X7,X$5:X$28,1)</f>
        <v>4</v>
      </c>
      <c r="Z7" s="26">
        <v>43.23</v>
      </c>
      <c r="AA7" s="24">
        <f>RANK(Z7,Z$5:Z$28,1)</f>
        <v>3</v>
      </c>
      <c r="AB7" s="18">
        <f>AVERAGEIF(D7:AA7,"&gt;25")</f>
        <v>43.112500000000004</v>
      </c>
      <c r="AC7" s="19"/>
    </row>
    <row r="8" spans="1:32" ht="30" customHeight="1" thickBot="1" x14ac:dyDescent="0.25">
      <c r="A8" s="12">
        <f ca="1">RANK(AB8,AB$5:OFFSET(AB$5,0,0,COUNTA(B$5:B$23)),1)</f>
        <v>4</v>
      </c>
      <c r="B8" s="20" t="s">
        <v>68</v>
      </c>
      <c r="C8" s="21" t="s">
        <v>7</v>
      </c>
      <c r="D8" s="22">
        <v>42.89</v>
      </c>
      <c r="E8" s="23">
        <f>RANK(D8,D$5:D$28,1)</f>
        <v>3</v>
      </c>
      <c r="F8" s="22">
        <v>44.28</v>
      </c>
      <c r="G8" s="24">
        <f>RANK(F8,F$5:F$28,1)</f>
        <v>6</v>
      </c>
      <c r="H8" s="26">
        <v>43.45</v>
      </c>
      <c r="I8" s="24">
        <f>RANK(H8,H$5:H$28,1)</f>
        <v>3</v>
      </c>
      <c r="J8" s="26">
        <v>43.12</v>
      </c>
      <c r="K8" s="24">
        <f>RANK(J8,J$5:J$28,1)</f>
        <v>4</v>
      </c>
      <c r="L8" s="26">
        <v>42.82</v>
      </c>
      <c r="M8" s="24">
        <f>RANK(L8,L$5:L$28,1)</f>
        <v>1</v>
      </c>
      <c r="N8" s="22">
        <v>42.77</v>
      </c>
      <c r="O8" s="24">
        <f>RANK(N8,N$5:N$28,1)</f>
        <v>2</v>
      </c>
      <c r="P8" s="26">
        <v>42.42</v>
      </c>
      <c r="Q8" s="24">
        <f>RANK(P8,P$5:P$28,1)</f>
        <v>1</v>
      </c>
      <c r="R8" s="25">
        <v>42.63</v>
      </c>
      <c r="S8" s="24">
        <f>RANK(R8,R$5:R$28,1)</f>
        <v>4</v>
      </c>
      <c r="T8" s="26">
        <v>43.84</v>
      </c>
      <c r="U8" s="24">
        <f>RANK(T8,T$5:T$28,1)</f>
        <v>6</v>
      </c>
      <c r="V8" s="22">
        <v>43.68</v>
      </c>
      <c r="W8" s="24">
        <f>RANK(V8,V$5:V$28,1)</f>
        <v>7</v>
      </c>
      <c r="X8" s="26">
        <v>43.2</v>
      </c>
      <c r="Y8" s="24">
        <f>RANK(X8,X$5:X$28,1)</f>
        <v>6</v>
      </c>
      <c r="Z8" s="26">
        <v>43.38</v>
      </c>
      <c r="AA8" s="24">
        <f>RANK(Z8,Z$5:Z$28,1)</f>
        <v>4</v>
      </c>
      <c r="AB8" s="18">
        <f>AVERAGEIF(D8:AA8,"&gt;25")</f>
        <v>43.206666666666671</v>
      </c>
      <c r="AC8" s="19"/>
    </row>
    <row r="9" spans="1:32" ht="30" customHeight="1" thickBot="1" x14ac:dyDescent="0.25">
      <c r="A9" s="12">
        <f ca="1">RANK(AB9,AB$5:OFFSET(AB$5,0,0,COUNTA(B$5:B$23)),1)</f>
        <v>5</v>
      </c>
      <c r="B9" s="20" t="s">
        <v>27</v>
      </c>
      <c r="C9" s="21" t="s">
        <v>7</v>
      </c>
      <c r="D9" s="22">
        <v>43.01</v>
      </c>
      <c r="E9" s="23">
        <f>RANK(D9,D$5:D$28,1)</f>
        <v>4</v>
      </c>
      <c r="F9" s="22">
        <v>43.59</v>
      </c>
      <c r="G9" s="24">
        <f>RANK(F9,F$5:F$28,1)</f>
        <v>3</v>
      </c>
      <c r="H9" s="26">
        <v>43.71</v>
      </c>
      <c r="I9" s="24">
        <f>RANK(H9,H$5:H$28,1)</f>
        <v>4</v>
      </c>
      <c r="J9" s="26">
        <v>42.92</v>
      </c>
      <c r="K9" s="24">
        <f>RANK(J9,J$5:J$28,1)</f>
        <v>2</v>
      </c>
      <c r="L9" s="26">
        <v>43.05</v>
      </c>
      <c r="M9" s="24">
        <f>RANK(L9,L$5:L$28,1)</f>
        <v>4</v>
      </c>
      <c r="N9" s="27">
        <v>42.53</v>
      </c>
      <c r="O9" s="24">
        <f>RANK(N9,N$5:N$28,1)</f>
        <v>1</v>
      </c>
      <c r="P9" s="26">
        <v>43.58</v>
      </c>
      <c r="Q9" s="24">
        <f>RANK(P9,P$5:P$28,1)</f>
        <v>7</v>
      </c>
      <c r="R9" s="26">
        <v>43.28</v>
      </c>
      <c r="S9" s="24">
        <f>RANK(R9,R$5:R$28,1)</f>
        <v>6</v>
      </c>
      <c r="T9" s="26">
        <v>43.17</v>
      </c>
      <c r="U9" s="24">
        <f>RANK(T9,T$5:T$28,1)</f>
        <v>5</v>
      </c>
      <c r="V9" s="22">
        <v>43.51</v>
      </c>
      <c r="W9" s="24">
        <f>RANK(V9,V$5:V$28,1)</f>
        <v>6</v>
      </c>
      <c r="X9" s="26">
        <v>42.45</v>
      </c>
      <c r="Y9" s="24">
        <f>RANK(X9,X$5:X$28,1)</f>
        <v>3</v>
      </c>
      <c r="Z9" s="26">
        <v>43.72</v>
      </c>
      <c r="AA9" s="24">
        <f>RANK(Z9,Z$5:Z$28,1)</f>
        <v>6</v>
      </c>
      <c r="AB9" s="18">
        <f>AVERAGEIF(D9:AA9,"&gt;25")</f>
        <v>43.210000000000008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123</v>
      </c>
      <c r="C10" s="21">
        <v>15</v>
      </c>
      <c r="D10" s="22">
        <v>43.26</v>
      </c>
      <c r="E10" s="23">
        <f>RANK(D10,D$5:D$28,1)</f>
        <v>6</v>
      </c>
      <c r="F10" s="22">
        <v>43.37</v>
      </c>
      <c r="G10" s="24">
        <f>RANK(F10,F$5:F$28,1)</f>
        <v>2</v>
      </c>
      <c r="H10" s="26">
        <v>44.48</v>
      </c>
      <c r="I10" s="24">
        <f>RANK(H10,H$5:H$28,1)</f>
        <v>7</v>
      </c>
      <c r="J10" s="26">
        <v>42.8</v>
      </c>
      <c r="K10" s="24">
        <f>RANK(J10,J$5:J$28,1)</f>
        <v>1</v>
      </c>
      <c r="L10" s="25">
        <v>43.18</v>
      </c>
      <c r="M10" s="24">
        <f>RANK(L10,L$5:L$28,1)</f>
        <v>5</v>
      </c>
      <c r="N10" s="22">
        <v>43.73</v>
      </c>
      <c r="O10" s="24">
        <f>RANK(N10,N$5:N$28,1)</f>
        <v>7</v>
      </c>
      <c r="P10" s="26">
        <v>43.54</v>
      </c>
      <c r="Q10" s="24">
        <f>RANK(P10,P$5:P$28,1)</f>
        <v>6</v>
      </c>
      <c r="R10" s="26">
        <v>42.75</v>
      </c>
      <c r="S10" s="24">
        <f>RANK(R10,R$5:R$28,1)</f>
        <v>5</v>
      </c>
      <c r="T10" s="26">
        <v>43.12</v>
      </c>
      <c r="U10" s="24">
        <f>RANK(T10,T$5:T$28,1)</f>
        <v>4</v>
      </c>
      <c r="V10" s="22">
        <v>43.19</v>
      </c>
      <c r="W10" s="24">
        <f>RANK(V10,V$5:V$28,1)</f>
        <v>4</v>
      </c>
      <c r="X10" s="26">
        <v>42.83</v>
      </c>
      <c r="Y10" s="24">
        <f>RANK(X10,X$5:X$28,1)</f>
        <v>5</v>
      </c>
      <c r="Z10" s="26">
        <v>43.63</v>
      </c>
      <c r="AA10" s="24">
        <f>RANK(Z10,Z$5:Z$28,1)</f>
        <v>5</v>
      </c>
      <c r="AB10" s="18">
        <f>AVERAGEIF(D10:AA10,"&gt;25")</f>
        <v>43.323333333333331</v>
      </c>
      <c r="AC10" s="19"/>
    </row>
    <row r="11" spans="1:32" ht="30" customHeight="1" thickBot="1" x14ac:dyDescent="0.25">
      <c r="A11" s="12">
        <f ca="1">RANK(AB11,AB$5:OFFSET(AB$5,0,0,COUNTA(B$5:B$23)),1)</f>
        <v>7</v>
      </c>
      <c r="B11" s="20" t="s">
        <v>116</v>
      </c>
      <c r="C11" s="21">
        <v>17.5</v>
      </c>
      <c r="D11" s="22">
        <v>44.16</v>
      </c>
      <c r="E11" s="23">
        <f>RANK(D11,D$5:D$28,1)</f>
        <v>7</v>
      </c>
      <c r="F11" s="22">
        <v>44.8</v>
      </c>
      <c r="G11" s="24">
        <f>RANK(F11,F$5:F$28,1)</f>
        <v>7</v>
      </c>
      <c r="H11" s="26">
        <v>44.35</v>
      </c>
      <c r="I11" s="24">
        <f>RANK(H11,H$5:H$28,1)</f>
        <v>6</v>
      </c>
      <c r="J11" s="26">
        <v>43.98</v>
      </c>
      <c r="K11" s="24">
        <f>RANK(J11,J$5:J$28,1)</f>
        <v>7</v>
      </c>
      <c r="L11" s="26">
        <v>44</v>
      </c>
      <c r="M11" s="24">
        <f>RANK(L11,L$5:L$28,1)</f>
        <v>7</v>
      </c>
      <c r="N11" s="22">
        <v>43.45</v>
      </c>
      <c r="O11" s="24">
        <f>RANK(N11,N$5:N$28,1)</f>
        <v>6</v>
      </c>
      <c r="P11" s="26">
        <v>43.36</v>
      </c>
      <c r="Q11" s="24">
        <f>RANK(P11,P$5:P$28,1)</f>
        <v>5</v>
      </c>
      <c r="R11" s="26">
        <v>43.29</v>
      </c>
      <c r="S11" s="24">
        <f>RANK(R11,R$5:R$28,1)</f>
        <v>7</v>
      </c>
      <c r="T11" s="26">
        <v>43.94</v>
      </c>
      <c r="U11" s="24">
        <f>RANK(T11,T$5:T$28,1)</f>
        <v>7</v>
      </c>
      <c r="V11" s="27">
        <v>43.23</v>
      </c>
      <c r="W11" s="24">
        <f>RANK(V11,V$5:V$28,1)</f>
        <v>5</v>
      </c>
      <c r="X11" s="26">
        <v>45.06</v>
      </c>
      <c r="Y11" s="24">
        <f>RANK(X11,X$5:X$28,1)</f>
        <v>7</v>
      </c>
      <c r="Z11" s="26">
        <v>44.73</v>
      </c>
      <c r="AA11" s="24">
        <f>RANK(Z11,Z$5:Z$28,1)</f>
        <v>7</v>
      </c>
      <c r="AB11" s="18">
        <f>AVERAGEIF(D11:AA11,"&gt;25")</f>
        <v>44.029166666666669</v>
      </c>
      <c r="AC11" s="19"/>
    </row>
    <row r="12" spans="1:32" ht="30" hidden="1" customHeight="1" thickBot="1" x14ac:dyDescent="0.25">
      <c r="A12" s="12" t="e">
        <f ca="1">RANK(AB12,AB$5:OFFSET(AB$5,0,0,COUNTA(B$5:B$23)),1)</f>
        <v>#DIV/0!</v>
      </c>
      <c r="B12" s="20"/>
      <c r="C12" s="21"/>
      <c r="D12" s="22"/>
      <c r="E12" s="23" t="e">
        <f t="shared" ref="E5:E28" si="0">RANK(D12,D$5:D$28,1)</f>
        <v>#N/A</v>
      </c>
      <c r="F12" s="22"/>
      <c r="G12" s="24" t="e">
        <f t="shared" ref="G5:G28" si="1">RANK(F12,F$5:F$28,1)</f>
        <v>#N/A</v>
      </c>
      <c r="H12" s="26"/>
      <c r="I12" s="24" t="e">
        <f t="shared" ref="I5:I28" si="2">RANK(H12,H$5:H$28,1)</f>
        <v>#N/A</v>
      </c>
      <c r="J12" s="26"/>
      <c r="K12" s="24" t="e">
        <f t="shared" ref="K5:K28" si="3">RANK(J12,J$5:J$28,1)</f>
        <v>#N/A</v>
      </c>
      <c r="L12" s="26"/>
      <c r="M12" s="24" t="e">
        <f t="shared" ref="M5:M28" si="4">RANK(L12,L$5:L$28,1)</f>
        <v>#N/A</v>
      </c>
      <c r="N12" s="22"/>
      <c r="O12" s="24" t="e">
        <f t="shared" ref="O5:O28" si="5">RANK(N12,N$5:N$28,1)</f>
        <v>#N/A</v>
      </c>
      <c r="P12" s="26"/>
      <c r="Q12" s="24" t="e">
        <f t="shared" ref="Q5:Q28" si="6">RANK(P12,P$5:P$28,1)</f>
        <v>#N/A</v>
      </c>
      <c r="R12" s="26"/>
      <c r="S12" s="24" t="e">
        <f t="shared" ref="S5:S28" si="7">RANK(R12,R$5:R$28,1)</f>
        <v>#N/A</v>
      </c>
      <c r="T12" s="26"/>
      <c r="U12" s="24" t="e">
        <f t="shared" ref="U5:U28" si="8">RANK(T12,T$5:T$28,1)</f>
        <v>#N/A</v>
      </c>
      <c r="V12" s="22"/>
      <c r="W12" s="24" t="e">
        <f t="shared" ref="W5:W28" si="9">RANK(V12,V$5:V$28,1)</f>
        <v>#N/A</v>
      </c>
      <c r="X12" s="26"/>
      <c r="Y12" s="24" t="e">
        <f t="shared" ref="Y5:Y28" si="10">RANK(X12,X$5:X$28,1)</f>
        <v>#N/A</v>
      </c>
      <c r="Z12" s="26"/>
      <c r="AA12" s="24" t="e">
        <f t="shared" ref="AA5:AA15" si="11">RANK(Z12,Z$5:Z$28,1)</f>
        <v>#N/A</v>
      </c>
      <c r="AB12" s="18" t="e">
        <f t="shared" ref="AB5:AB28" si="12">AVERAGEIF(D12:AA12,"&gt;25")</f>
        <v>#DIV/0!</v>
      </c>
      <c r="AC12" s="19"/>
      <c r="AF12" s="1">
        <f>9*3*133</f>
        <v>3591</v>
      </c>
    </row>
    <row r="13" spans="1:32" ht="30" hidden="1" customHeight="1" thickBot="1" x14ac:dyDescent="0.25">
      <c r="A13" s="12" t="e">
        <f ca="1">RANK(AB13,AB$5:OFFSET(AB$5,0,0,COUNTA(B$5:B$23)),1)</f>
        <v>#DIV/0!</v>
      </c>
      <c r="B13" s="20"/>
      <c r="C13" s="21"/>
      <c r="D13" s="22"/>
      <c r="E13" s="23" t="e">
        <f t="shared" si="0"/>
        <v>#N/A</v>
      </c>
      <c r="F13" s="22"/>
      <c r="G13" s="24" t="e">
        <f t="shared" si="1"/>
        <v>#N/A</v>
      </c>
      <c r="H13" s="26"/>
      <c r="I13" s="24" t="e">
        <f t="shared" si="2"/>
        <v>#N/A</v>
      </c>
      <c r="J13" s="26"/>
      <c r="K13" s="24" t="e">
        <f t="shared" si="3"/>
        <v>#N/A</v>
      </c>
      <c r="L13" s="26"/>
      <c r="M13" s="24" t="e">
        <f t="shared" si="4"/>
        <v>#N/A</v>
      </c>
      <c r="N13" s="22"/>
      <c r="O13" s="24" t="e">
        <f t="shared" si="5"/>
        <v>#N/A</v>
      </c>
      <c r="P13" s="26"/>
      <c r="Q13" s="24" t="e">
        <f t="shared" si="6"/>
        <v>#N/A</v>
      </c>
      <c r="R13" s="26"/>
      <c r="S13" s="24" t="e">
        <f t="shared" si="7"/>
        <v>#N/A</v>
      </c>
      <c r="T13" s="26"/>
      <c r="U13" s="24" t="e">
        <f t="shared" si="8"/>
        <v>#N/A</v>
      </c>
      <c r="V13" s="22"/>
      <c r="W13" s="24" t="e">
        <f t="shared" si="9"/>
        <v>#N/A</v>
      </c>
      <c r="X13" s="26"/>
      <c r="Y13" s="24" t="e">
        <f t="shared" si="10"/>
        <v>#N/A</v>
      </c>
      <c r="Z13" s="26"/>
      <c r="AA13" s="24" t="e">
        <f t="shared" si="11"/>
        <v>#N/A</v>
      </c>
      <c r="AB13" s="18" t="e">
        <f t="shared" si="12"/>
        <v>#DIV/0!</v>
      </c>
      <c r="AC13" s="19"/>
    </row>
    <row r="14" spans="1:32" ht="30" hidden="1" customHeight="1" thickBot="1" x14ac:dyDescent="0.25">
      <c r="A14" s="12" t="e">
        <f ca="1">RANK(AB14,AB$5:OFFSET(AB$5,0,0,COUNTA(B$5:B$23)),1)</f>
        <v>#DIV/0!</v>
      </c>
      <c r="B14" s="20"/>
      <c r="C14" s="21"/>
      <c r="D14" s="22"/>
      <c r="E14" s="23" t="e">
        <f t="shared" si="0"/>
        <v>#N/A</v>
      </c>
      <c r="F14" s="22"/>
      <c r="G14" s="24" t="e">
        <f t="shared" si="1"/>
        <v>#N/A</v>
      </c>
      <c r="H14" s="26"/>
      <c r="I14" s="24" t="e">
        <f t="shared" si="2"/>
        <v>#N/A</v>
      </c>
      <c r="J14" s="26"/>
      <c r="K14" s="24" t="e">
        <f t="shared" si="3"/>
        <v>#N/A</v>
      </c>
      <c r="L14" s="26"/>
      <c r="M14" s="24" t="e">
        <f t="shared" si="4"/>
        <v>#N/A</v>
      </c>
      <c r="N14" s="22"/>
      <c r="O14" s="24" t="e">
        <f t="shared" si="5"/>
        <v>#N/A</v>
      </c>
      <c r="P14" s="26"/>
      <c r="Q14" s="24" t="e">
        <f t="shared" si="6"/>
        <v>#N/A</v>
      </c>
      <c r="R14" s="26"/>
      <c r="S14" s="24" t="e">
        <f t="shared" si="7"/>
        <v>#N/A</v>
      </c>
      <c r="T14" s="26"/>
      <c r="U14" s="24" t="e">
        <f t="shared" si="8"/>
        <v>#N/A</v>
      </c>
      <c r="V14" s="22"/>
      <c r="W14" s="24" t="e">
        <f t="shared" si="9"/>
        <v>#N/A</v>
      </c>
      <c r="X14" s="26"/>
      <c r="Y14" s="24" t="e">
        <f t="shared" si="10"/>
        <v>#N/A</v>
      </c>
      <c r="Z14" s="26"/>
      <c r="AA14" s="24" t="e">
        <f t="shared" si="11"/>
        <v>#N/A</v>
      </c>
      <c r="AB14" s="18" t="e">
        <f t="shared" si="12"/>
        <v>#DIV/0!</v>
      </c>
      <c r="AC14" s="19"/>
    </row>
    <row r="15" spans="1:32" ht="30" hidden="1" customHeight="1" thickBot="1" x14ac:dyDescent="0.25">
      <c r="A15" s="12" t="e">
        <f ca="1">RANK(AB15,AB$5:OFFSET(AB$5,0,0,COUNTA(B$5:B$23)),1)</f>
        <v>#DIV/0!</v>
      </c>
      <c r="B15" s="20"/>
      <c r="C15" s="21"/>
      <c r="D15" s="22"/>
      <c r="E15" s="23" t="e">
        <f t="shared" si="0"/>
        <v>#N/A</v>
      </c>
      <c r="F15" s="22"/>
      <c r="G15" s="24" t="e">
        <f t="shared" si="1"/>
        <v>#N/A</v>
      </c>
      <c r="H15" s="26"/>
      <c r="I15" s="24" t="e">
        <f t="shared" si="2"/>
        <v>#N/A</v>
      </c>
      <c r="J15" s="26"/>
      <c r="K15" s="24" t="e">
        <f t="shared" si="3"/>
        <v>#N/A</v>
      </c>
      <c r="L15" s="26"/>
      <c r="M15" s="24" t="e">
        <f t="shared" si="4"/>
        <v>#N/A</v>
      </c>
      <c r="N15" s="22"/>
      <c r="O15" s="24" t="e">
        <f t="shared" si="5"/>
        <v>#N/A</v>
      </c>
      <c r="P15" s="26"/>
      <c r="Q15" s="24" t="e">
        <f t="shared" si="6"/>
        <v>#N/A</v>
      </c>
      <c r="R15" s="26"/>
      <c r="S15" s="24" t="e">
        <f t="shared" si="7"/>
        <v>#N/A</v>
      </c>
      <c r="T15" s="26"/>
      <c r="U15" s="24" t="e">
        <f t="shared" si="8"/>
        <v>#N/A</v>
      </c>
      <c r="V15" s="22"/>
      <c r="W15" s="24" t="e">
        <f t="shared" si="9"/>
        <v>#N/A</v>
      </c>
      <c r="X15" s="26"/>
      <c r="Y15" s="24" t="e">
        <f t="shared" si="10"/>
        <v>#N/A</v>
      </c>
      <c r="Z15" s="26"/>
      <c r="AA15" s="24" t="e">
        <f t="shared" si="11"/>
        <v>#N/A</v>
      </c>
      <c r="AB15" s="18" t="e">
        <f t="shared" si="12"/>
        <v>#DIV/0!</v>
      </c>
      <c r="AC15" s="19"/>
    </row>
    <row r="16" spans="1:32" ht="30" hidden="1" customHeight="1" thickBot="1" x14ac:dyDescent="0.25">
      <c r="A16" s="12" t="e">
        <f ca="1">RANK(AB16,AB$5:OFFSET(AB$5,0,0,COUNTA(B$5:B$23)),1)</f>
        <v>#DIV/0!</v>
      </c>
      <c r="B16" s="20"/>
      <c r="C16" s="21"/>
      <c r="D16" s="22"/>
      <c r="E16" s="23" t="e">
        <f t="shared" si="0"/>
        <v>#N/A</v>
      </c>
      <c r="F16" s="22"/>
      <c r="G16" s="24" t="e">
        <f t="shared" si="1"/>
        <v>#N/A</v>
      </c>
      <c r="H16" s="26"/>
      <c r="I16" s="24" t="e">
        <f t="shared" si="2"/>
        <v>#N/A</v>
      </c>
      <c r="J16" s="26"/>
      <c r="K16" s="24" t="e">
        <f t="shared" si="3"/>
        <v>#N/A</v>
      </c>
      <c r="L16" s="26"/>
      <c r="M16" s="24" t="e">
        <f t="shared" si="4"/>
        <v>#N/A</v>
      </c>
      <c r="N16" s="22"/>
      <c r="O16" s="24" t="e">
        <f t="shared" si="5"/>
        <v>#N/A</v>
      </c>
      <c r="P16" s="26"/>
      <c r="Q16" s="24" t="e">
        <f t="shared" si="6"/>
        <v>#N/A</v>
      </c>
      <c r="R16" s="26"/>
      <c r="S16" s="24" t="e">
        <f t="shared" si="7"/>
        <v>#N/A</v>
      </c>
      <c r="T16" s="26"/>
      <c r="U16" s="24" t="e">
        <f t="shared" si="8"/>
        <v>#N/A</v>
      </c>
      <c r="V16" s="22"/>
      <c r="W16" s="24" t="e">
        <f t="shared" si="9"/>
        <v>#N/A</v>
      </c>
      <c r="X16" s="26"/>
      <c r="Y16" s="24" t="e">
        <f t="shared" si="10"/>
        <v>#N/A</v>
      </c>
      <c r="Z16" s="26"/>
      <c r="AA16" s="24" t="e">
        <f>RANK(Z16,Z$5:Z$28,1)</f>
        <v>#N/A</v>
      </c>
      <c r="AB16" s="18" t="e">
        <f t="shared" si="12"/>
        <v>#DIV/0!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si="0"/>
        <v>#N/A</v>
      </c>
      <c r="F17" s="22"/>
      <c r="G17" s="24" t="e">
        <f t="shared" si="1"/>
        <v>#N/A</v>
      </c>
      <c r="H17" s="26"/>
      <c r="I17" s="24" t="e">
        <f t="shared" si="2"/>
        <v>#N/A</v>
      </c>
      <c r="J17" s="26"/>
      <c r="K17" s="24" t="e">
        <f t="shared" si="3"/>
        <v>#N/A</v>
      </c>
      <c r="L17" s="26"/>
      <c r="M17" s="24" t="e">
        <f t="shared" si="4"/>
        <v>#N/A</v>
      </c>
      <c r="N17" s="22"/>
      <c r="O17" s="24" t="e">
        <f t="shared" si="5"/>
        <v>#N/A</v>
      </c>
      <c r="P17" s="26"/>
      <c r="Q17" s="24" t="e">
        <f t="shared" si="6"/>
        <v>#N/A</v>
      </c>
      <c r="R17" s="26"/>
      <c r="S17" s="24" t="e">
        <f t="shared" si="7"/>
        <v>#N/A</v>
      </c>
      <c r="T17" s="26"/>
      <c r="U17" s="24" t="e">
        <f t="shared" si="8"/>
        <v>#N/A</v>
      </c>
      <c r="V17" s="22"/>
      <c r="W17" s="24" t="e">
        <f t="shared" si="9"/>
        <v>#N/A</v>
      </c>
      <c r="X17" s="26"/>
      <c r="Y17" s="24" t="e">
        <f t="shared" si="10"/>
        <v>#N/A</v>
      </c>
      <c r="Z17" s="26"/>
      <c r="AA17" s="24" t="e">
        <f t="shared" ref="AA17:AA28" si="13">RANK(Z17,Z$5:Z$28,1)</f>
        <v>#N/A</v>
      </c>
      <c r="AB17" s="18" t="e">
        <f t="shared" si="12"/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0"/>
        <v>#N/A</v>
      </c>
      <c r="F18" s="22"/>
      <c r="G18" s="24" t="e">
        <f t="shared" si="1"/>
        <v>#N/A</v>
      </c>
      <c r="H18" s="26"/>
      <c r="I18" s="24" t="e">
        <f t="shared" si="2"/>
        <v>#N/A</v>
      </c>
      <c r="J18" s="26"/>
      <c r="K18" s="24" t="e">
        <f t="shared" si="3"/>
        <v>#N/A</v>
      </c>
      <c r="L18" s="26"/>
      <c r="M18" s="24" t="e">
        <f t="shared" si="4"/>
        <v>#N/A</v>
      </c>
      <c r="N18" s="22"/>
      <c r="O18" s="24" t="e">
        <f t="shared" si="5"/>
        <v>#N/A</v>
      </c>
      <c r="P18" s="26"/>
      <c r="Q18" s="24" t="e">
        <f t="shared" si="6"/>
        <v>#N/A</v>
      </c>
      <c r="R18" s="26"/>
      <c r="S18" s="24" t="e">
        <f t="shared" si="7"/>
        <v>#N/A</v>
      </c>
      <c r="T18" s="26"/>
      <c r="U18" s="24" t="e">
        <f t="shared" si="8"/>
        <v>#N/A</v>
      </c>
      <c r="V18" s="22"/>
      <c r="W18" s="24" t="e">
        <f t="shared" si="9"/>
        <v>#N/A</v>
      </c>
      <c r="X18" s="26"/>
      <c r="Y18" s="24" t="e">
        <f t="shared" si="10"/>
        <v>#N/A</v>
      </c>
      <c r="Z18" s="26"/>
      <c r="AA18" s="24" t="e">
        <f t="shared" si="13"/>
        <v>#N/A</v>
      </c>
      <c r="AB18" s="18" t="e">
        <f t="shared" si="12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0"/>
        <v>#N/A</v>
      </c>
      <c r="F19" s="22"/>
      <c r="G19" s="24" t="e">
        <f t="shared" si="1"/>
        <v>#N/A</v>
      </c>
      <c r="H19" s="26"/>
      <c r="I19" s="24" t="e">
        <f t="shared" si="2"/>
        <v>#N/A</v>
      </c>
      <c r="J19" s="26"/>
      <c r="K19" s="24" t="e">
        <f t="shared" si="3"/>
        <v>#N/A</v>
      </c>
      <c r="L19" s="26"/>
      <c r="M19" s="24" t="e">
        <f t="shared" si="4"/>
        <v>#N/A</v>
      </c>
      <c r="N19" s="22"/>
      <c r="O19" s="24" t="e">
        <f t="shared" si="5"/>
        <v>#N/A</v>
      </c>
      <c r="P19" s="26"/>
      <c r="Q19" s="24" t="e">
        <f t="shared" si="6"/>
        <v>#N/A</v>
      </c>
      <c r="R19" s="26"/>
      <c r="S19" s="24" t="e">
        <f t="shared" si="7"/>
        <v>#N/A</v>
      </c>
      <c r="T19" s="26"/>
      <c r="U19" s="24" t="e">
        <f t="shared" si="8"/>
        <v>#N/A</v>
      </c>
      <c r="V19" s="22"/>
      <c r="W19" s="24" t="e">
        <f t="shared" si="9"/>
        <v>#N/A</v>
      </c>
      <c r="X19" s="26"/>
      <c r="Y19" s="24" t="e">
        <f t="shared" si="10"/>
        <v>#N/A</v>
      </c>
      <c r="Z19" s="26"/>
      <c r="AA19" s="24" t="e">
        <f t="shared" si="13"/>
        <v>#N/A</v>
      </c>
      <c r="AB19" s="18" t="e">
        <f t="shared" si="12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0"/>
        <v>#N/A</v>
      </c>
      <c r="F20" s="22"/>
      <c r="G20" s="24" t="e">
        <f t="shared" si="1"/>
        <v>#N/A</v>
      </c>
      <c r="H20" s="26"/>
      <c r="I20" s="24" t="e">
        <f t="shared" si="2"/>
        <v>#N/A</v>
      </c>
      <c r="J20" s="26"/>
      <c r="K20" s="24" t="e">
        <f t="shared" si="3"/>
        <v>#N/A</v>
      </c>
      <c r="L20" s="26"/>
      <c r="M20" s="24" t="e">
        <f t="shared" si="4"/>
        <v>#N/A</v>
      </c>
      <c r="N20" s="22"/>
      <c r="O20" s="24" t="e">
        <f t="shared" si="5"/>
        <v>#N/A</v>
      </c>
      <c r="P20" s="26"/>
      <c r="Q20" s="24" t="e">
        <f t="shared" si="6"/>
        <v>#N/A</v>
      </c>
      <c r="R20" s="26"/>
      <c r="S20" s="24" t="e">
        <f t="shared" si="7"/>
        <v>#N/A</v>
      </c>
      <c r="T20" s="26"/>
      <c r="U20" s="24" t="e">
        <f t="shared" si="8"/>
        <v>#N/A</v>
      </c>
      <c r="V20" s="22"/>
      <c r="W20" s="24" t="e">
        <f t="shared" si="9"/>
        <v>#N/A</v>
      </c>
      <c r="X20" s="26"/>
      <c r="Y20" s="24" t="e">
        <f t="shared" si="10"/>
        <v>#N/A</v>
      </c>
      <c r="Z20" s="26"/>
      <c r="AA20" s="24" t="e">
        <f t="shared" si="13"/>
        <v>#N/A</v>
      </c>
      <c r="AB20" s="18" t="e">
        <f t="shared" si="12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3"/>
        <v>#N/A</v>
      </c>
      <c r="AB21" s="18" t="e">
        <f t="shared" si="12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3"/>
        <v>#N/A</v>
      </c>
      <c r="AB22" s="18" t="e">
        <f t="shared" si="12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3"/>
        <v>#N/A</v>
      </c>
      <c r="AB23" s="18" t="e">
        <f t="shared" si="12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3"/>
        <v>#N/A</v>
      </c>
      <c r="AB24" s="18" t="e">
        <f t="shared" si="12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3"/>
        <v>#N/A</v>
      </c>
      <c r="AB25" s="18" t="e">
        <f t="shared" si="12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3"/>
        <v>#N/A</v>
      </c>
      <c r="AB26" s="18" t="e">
        <f t="shared" si="12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3"/>
        <v>#N/A</v>
      </c>
      <c r="AB27" s="18" t="e">
        <f t="shared" si="12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0"/>
        <v>#N/A</v>
      </c>
      <c r="F28" s="34"/>
      <c r="G28" s="35" t="e">
        <f t="shared" si="1"/>
        <v>#N/A</v>
      </c>
      <c r="H28" s="36"/>
      <c r="I28" s="35" t="e">
        <f t="shared" si="2"/>
        <v>#N/A</v>
      </c>
      <c r="J28" s="36"/>
      <c r="K28" s="35" t="e">
        <f t="shared" si="3"/>
        <v>#N/A</v>
      </c>
      <c r="L28" s="36"/>
      <c r="M28" s="35" t="e">
        <f t="shared" si="4"/>
        <v>#N/A</v>
      </c>
      <c r="N28" s="34"/>
      <c r="O28" s="35" t="e">
        <f t="shared" si="5"/>
        <v>#N/A</v>
      </c>
      <c r="P28" s="36"/>
      <c r="Q28" s="35" t="e">
        <f t="shared" si="6"/>
        <v>#N/A</v>
      </c>
      <c r="R28" s="36"/>
      <c r="S28" s="35" t="e">
        <f t="shared" si="7"/>
        <v>#N/A</v>
      </c>
      <c r="T28" s="36"/>
      <c r="U28" s="35" t="e">
        <f t="shared" si="8"/>
        <v>#N/A</v>
      </c>
      <c r="V28" s="34"/>
      <c r="W28" s="35" t="e">
        <f t="shared" si="9"/>
        <v>#N/A</v>
      </c>
      <c r="X28" s="36"/>
      <c r="Y28" s="35" t="e">
        <f t="shared" si="10"/>
        <v>#N/A</v>
      </c>
      <c r="Z28" s="36"/>
      <c r="AA28" s="35" t="e">
        <f t="shared" si="13"/>
        <v>#N/A</v>
      </c>
      <c r="AB28" s="18" t="e">
        <f t="shared" si="12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42.853999999999999</v>
      </c>
      <c r="E29" s="39">
        <f ca="1">RANK(D29,$D30:$O30,1)</f>
        <v>4</v>
      </c>
      <c r="F29" s="38">
        <f ca="1">AVERAGEIF(OFFSET(F5,0,0,$C29), "&gt;25")</f>
        <v>43.804000000000002</v>
      </c>
      <c r="G29" s="39">
        <f ca="1">RANK(F29,$D30:$O30,1)</f>
        <v>12</v>
      </c>
      <c r="H29" s="40">
        <f ca="1">AVERAGEIF(OFFSET(H5,0,0,$C29), "&gt;25")</f>
        <v>43.266000000000005</v>
      </c>
      <c r="I29" s="39">
        <f ca="1">RANK(H29,$D30:$O30,1)</f>
        <v>11</v>
      </c>
      <c r="J29" s="38">
        <f ca="1">AVERAGEIF(OFFSET(J5,0,0,$C29), "&gt;25")</f>
        <v>43.152000000000001</v>
      </c>
      <c r="K29" s="39">
        <f ca="1">RANK(J29,$D30:$O30,1)</f>
        <v>8</v>
      </c>
      <c r="L29" s="40">
        <f ca="1">AVERAGEIF(OFFSET(L5,0,0,$C29), "&gt;25")</f>
        <v>43.048000000000002</v>
      </c>
      <c r="M29" s="39">
        <f ca="1">RANK(L29,$D30:$O30,1)</f>
        <v>7</v>
      </c>
      <c r="N29" s="38">
        <f ca="1">AVERAGEIF(OFFSET(N5,0,0,$C29), "&gt;25")</f>
        <v>42.794000000000004</v>
      </c>
      <c r="O29" s="39">
        <f ca="1">RANK(N29,$D30:$O30,1)</f>
        <v>3</v>
      </c>
      <c r="P29" s="40">
        <f ca="1">AVERAGEIF(OFFSET(P5,0,0,$C29), "&gt;25")</f>
        <v>42.867999999999995</v>
      </c>
      <c r="Q29" s="39">
        <f ca="1">RANK(P29,$D30:$O30,1)</f>
        <v>5</v>
      </c>
      <c r="R29" s="38">
        <f ca="1">AVERAGEIF(OFFSET(R5,0,0,$C29), "&gt;25")</f>
        <v>42.672000000000004</v>
      </c>
      <c r="S29" s="39">
        <f ca="1">RANK(R29,$D30:$O30,1)</f>
        <v>2</v>
      </c>
      <c r="T29" s="40">
        <f ca="1">AVERAGEIF(OFFSET(T5,0,0,$C29), "&gt;25")</f>
        <v>42.923999999999999</v>
      </c>
      <c r="U29" s="39">
        <f ca="1">RANK(T29,$D30:$O30,1)</f>
        <v>6</v>
      </c>
      <c r="V29" s="38">
        <f ca="1">AVERAGEIF(OFFSET(V5,0,0,$C29), "&gt;25")</f>
        <v>43.231999999999999</v>
      </c>
      <c r="W29" s="39">
        <f ca="1">RANK(V29,$D30:$O30,1)</f>
        <v>10</v>
      </c>
      <c r="X29" s="38">
        <f ca="1">AVERAGEIF(OFFSET(X5,0,0,$C29), "&gt;25")</f>
        <v>42.591999999999999</v>
      </c>
      <c r="Y29" s="39">
        <f ca="1">RANK(X29,$D30:$O30,1)</f>
        <v>1</v>
      </c>
      <c r="Z29" s="38">
        <f ca="1">AVERAGEIF(OFFSET(Z5,0,0,$C29), "&gt;25")</f>
        <v>43.161999999999992</v>
      </c>
      <c r="AA29" s="39">
        <f ca="1">RANK(Z29,$D30:$O30,1)</f>
        <v>9</v>
      </c>
      <c r="AB29" s="41">
        <f>AVERAGEIF(AB5:AB28, "&gt;25")</f>
        <v>43.215119047619055</v>
      </c>
    </row>
    <row r="30" spans="1:29" ht="30" customHeight="1" x14ac:dyDescent="0.2">
      <c r="D30" s="42">
        <f ca="1">OFFSET($D$29,0,(COLUMN()-4)*2 )</f>
        <v>42.853999999999999</v>
      </c>
      <c r="E30" s="42">
        <f t="shared" ref="E30:O30" ca="1" si="14">OFFSET($D$29,0,(COLUMN()-4)*2 )</f>
        <v>43.804000000000002</v>
      </c>
      <c r="F30" s="42">
        <f t="shared" ca="1" si="14"/>
        <v>43.266000000000005</v>
      </c>
      <c r="G30" s="42">
        <f t="shared" ca="1" si="14"/>
        <v>43.152000000000001</v>
      </c>
      <c r="H30" s="42">
        <f t="shared" ca="1" si="14"/>
        <v>43.048000000000002</v>
      </c>
      <c r="I30" s="42">
        <f t="shared" ca="1" si="14"/>
        <v>42.794000000000004</v>
      </c>
      <c r="J30" s="42">
        <f t="shared" ca="1" si="14"/>
        <v>42.867999999999995</v>
      </c>
      <c r="K30" s="42">
        <f t="shared" ca="1" si="14"/>
        <v>42.672000000000004</v>
      </c>
      <c r="L30" s="42">
        <f t="shared" ca="1" si="14"/>
        <v>42.923999999999999</v>
      </c>
      <c r="M30" s="42">
        <f t="shared" ca="1" si="14"/>
        <v>43.231999999999999</v>
      </c>
      <c r="N30" s="42">
        <f t="shared" ca="1" si="14"/>
        <v>42.591999999999999</v>
      </c>
      <c r="O30" s="42">
        <f t="shared" ca="1" si="14"/>
        <v>43.161999999999992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1">
    <sortCondition ref="A5:A11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60" zoomScaleNormal="60" workbookViewId="0">
      <selection activeCell="AA14" sqref="AA14:AA15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 t="e">
        <f ca="1">RANK(AB5,AB$5:OFFSET(AB$5,0,0,COUNTA(B$5:B$23)),1)</f>
        <v>#DIV/0!</v>
      </c>
      <c r="B5" s="13"/>
      <c r="C5" s="14"/>
      <c r="D5" s="15"/>
      <c r="E5" s="12" t="e">
        <f t="shared" ref="E5:E28" si="0">RANK(D5,D$5:D$28,1)</f>
        <v>#N/A</v>
      </c>
      <c r="F5" s="15"/>
      <c r="G5" s="16" t="e">
        <f t="shared" ref="G5:G28" si="1">RANK(F5,F$5:F$28,1)</f>
        <v>#N/A</v>
      </c>
      <c r="H5" s="17"/>
      <c r="I5" s="16" t="e">
        <f t="shared" ref="I5:I28" si="2">RANK(H5,H$5:H$28,1)</f>
        <v>#N/A</v>
      </c>
      <c r="J5" s="17"/>
      <c r="K5" s="16" t="e">
        <f t="shared" ref="K5:K28" si="3">RANK(J5,J$5:J$28,1)</f>
        <v>#N/A</v>
      </c>
      <c r="L5" s="17"/>
      <c r="M5" s="16" t="e">
        <f t="shared" ref="M5:M28" si="4">RANK(L5,L$5:L$28,1)</f>
        <v>#N/A</v>
      </c>
      <c r="N5" s="15"/>
      <c r="O5" s="16" t="e">
        <f t="shared" ref="O5:O28" si="5">RANK(N5,N$5:N$28,1)</f>
        <v>#N/A</v>
      </c>
      <c r="P5" s="17"/>
      <c r="Q5" s="16" t="e">
        <f t="shared" ref="Q5:Q28" si="6">RANK(P5,P$5:P$28,1)</f>
        <v>#N/A</v>
      </c>
      <c r="R5" s="17"/>
      <c r="S5" s="16" t="e">
        <f t="shared" ref="S5:S28" si="7">RANK(R5,R$5:R$28,1)</f>
        <v>#N/A</v>
      </c>
      <c r="T5" s="17"/>
      <c r="U5" s="16" t="e">
        <f t="shared" ref="U5:U28" si="8">RANK(T5,T$5:T$28,1)</f>
        <v>#N/A</v>
      </c>
      <c r="V5" s="15"/>
      <c r="W5" s="16" t="e">
        <f t="shared" ref="W5:W28" si="9">RANK(V5,V$5:V$28,1)</f>
        <v>#N/A</v>
      </c>
      <c r="X5" s="17"/>
      <c r="Y5" s="16" t="e">
        <f t="shared" ref="Y5:Y28" si="10">RANK(X5,X$5:X$28,1)</f>
        <v>#N/A</v>
      </c>
      <c r="Z5" s="17"/>
      <c r="AA5" s="16" t="e">
        <f t="shared" ref="AA5:AA15" si="11">RANK(Z5,Z$5:Z$28,1)</f>
        <v>#N/A</v>
      </c>
      <c r="AB5" s="18" t="e">
        <f t="shared" ref="AB5:AB28" si="12">AVERAGEIF(D5:AA5,"&gt;25")</f>
        <v>#DIV/0!</v>
      </c>
      <c r="AC5" s="19"/>
    </row>
    <row r="6" spans="1:32" ht="30" customHeight="1" thickBot="1" x14ac:dyDescent="0.25">
      <c r="A6" s="12" t="e">
        <f ca="1">RANK(AB6,AB$5:OFFSET(AB$5,0,0,COUNTA(B$5:B$23)),1)</f>
        <v>#DIV/0!</v>
      </c>
      <c r="B6" s="20"/>
      <c r="C6" s="21"/>
      <c r="D6" s="22"/>
      <c r="E6" s="23" t="e">
        <f t="shared" si="0"/>
        <v>#N/A</v>
      </c>
      <c r="F6" s="22"/>
      <c r="G6" s="24" t="e">
        <f t="shared" si="1"/>
        <v>#N/A</v>
      </c>
      <c r="H6" s="26"/>
      <c r="I6" s="24" t="e">
        <f t="shared" si="2"/>
        <v>#N/A</v>
      </c>
      <c r="J6" s="26"/>
      <c r="K6" s="24" t="e">
        <f t="shared" si="3"/>
        <v>#N/A</v>
      </c>
      <c r="L6" s="26"/>
      <c r="M6" s="24" t="e">
        <f t="shared" si="4"/>
        <v>#N/A</v>
      </c>
      <c r="N6" s="22"/>
      <c r="O6" s="24" t="e">
        <f t="shared" si="5"/>
        <v>#N/A</v>
      </c>
      <c r="P6" s="26"/>
      <c r="Q6" s="24" t="e">
        <f t="shared" si="6"/>
        <v>#N/A</v>
      </c>
      <c r="R6" s="26"/>
      <c r="S6" s="24" t="e">
        <f t="shared" si="7"/>
        <v>#N/A</v>
      </c>
      <c r="T6" s="26"/>
      <c r="U6" s="24" t="e">
        <f t="shared" si="8"/>
        <v>#N/A</v>
      </c>
      <c r="V6" s="22"/>
      <c r="W6" s="24" t="e">
        <f t="shared" si="9"/>
        <v>#N/A</v>
      </c>
      <c r="X6" s="26"/>
      <c r="Y6" s="24" t="e">
        <f t="shared" si="10"/>
        <v>#N/A</v>
      </c>
      <c r="Z6" s="26"/>
      <c r="AA6" s="24" t="e">
        <f t="shared" si="11"/>
        <v>#N/A</v>
      </c>
      <c r="AB6" s="18" t="e">
        <f t="shared" si="12"/>
        <v>#DIV/0!</v>
      </c>
      <c r="AC6" s="19"/>
    </row>
    <row r="7" spans="1:32" ht="30" customHeight="1" thickBot="1" x14ac:dyDescent="0.25">
      <c r="A7" s="12" t="e">
        <f ca="1">RANK(AB7,AB$5:OFFSET(AB$5,0,0,COUNTA(B$5:B$23)),1)</f>
        <v>#DIV/0!</v>
      </c>
      <c r="B7" s="20"/>
      <c r="C7" s="21"/>
      <c r="D7" s="22"/>
      <c r="E7" s="23" t="e">
        <f t="shared" si="0"/>
        <v>#N/A</v>
      </c>
      <c r="F7" s="22"/>
      <c r="G7" s="24" t="e">
        <f t="shared" si="1"/>
        <v>#N/A</v>
      </c>
      <c r="H7" s="26"/>
      <c r="I7" s="24" t="e">
        <f t="shared" si="2"/>
        <v>#N/A</v>
      </c>
      <c r="J7" s="26"/>
      <c r="K7" s="24" t="e">
        <f t="shared" si="3"/>
        <v>#N/A</v>
      </c>
      <c r="L7" s="26"/>
      <c r="M7" s="24" t="e">
        <f t="shared" si="4"/>
        <v>#N/A</v>
      </c>
      <c r="N7" s="22"/>
      <c r="O7" s="24" t="e">
        <f t="shared" si="5"/>
        <v>#N/A</v>
      </c>
      <c r="P7" s="26"/>
      <c r="Q7" s="24" t="e">
        <f t="shared" si="6"/>
        <v>#N/A</v>
      </c>
      <c r="R7" s="26"/>
      <c r="S7" s="24" t="e">
        <f t="shared" si="7"/>
        <v>#N/A</v>
      </c>
      <c r="T7" s="26"/>
      <c r="U7" s="24" t="e">
        <f t="shared" si="8"/>
        <v>#N/A</v>
      </c>
      <c r="V7" s="22"/>
      <c r="W7" s="24" t="e">
        <f t="shared" si="9"/>
        <v>#N/A</v>
      </c>
      <c r="X7" s="26"/>
      <c r="Y7" s="24" t="e">
        <f t="shared" si="10"/>
        <v>#N/A</v>
      </c>
      <c r="Z7" s="26"/>
      <c r="AA7" s="24" t="e">
        <f t="shared" si="11"/>
        <v>#N/A</v>
      </c>
      <c r="AB7" s="18" t="e">
        <f t="shared" si="12"/>
        <v>#DIV/0!</v>
      </c>
      <c r="AC7" s="19"/>
    </row>
    <row r="8" spans="1:32" ht="30" customHeight="1" thickBot="1" x14ac:dyDescent="0.25">
      <c r="A8" s="12" t="e">
        <f ca="1">RANK(AB8,AB$5:OFFSET(AB$5,0,0,COUNTA(B$5:B$23)),1)</f>
        <v>#DIV/0!</v>
      </c>
      <c r="B8" s="20"/>
      <c r="C8" s="21"/>
      <c r="D8" s="22"/>
      <c r="E8" s="23" t="e">
        <f t="shared" si="0"/>
        <v>#N/A</v>
      </c>
      <c r="F8" s="22"/>
      <c r="G8" s="24" t="e">
        <f t="shared" si="1"/>
        <v>#N/A</v>
      </c>
      <c r="H8" s="26"/>
      <c r="I8" s="24" t="e">
        <f t="shared" si="2"/>
        <v>#N/A</v>
      </c>
      <c r="J8" s="26"/>
      <c r="K8" s="24" t="e">
        <f t="shared" si="3"/>
        <v>#N/A</v>
      </c>
      <c r="L8" s="26"/>
      <c r="M8" s="24" t="e">
        <f t="shared" si="4"/>
        <v>#N/A</v>
      </c>
      <c r="N8" s="22"/>
      <c r="O8" s="24" t="e">
        <f t="shared" si="5"/>
        <v>#N/A</v>
      </c>
      <c r="P8" s="26"/>
      <c r="Q8" s="24" t="e">
        <f t="shared" si="6"/>
        <v>#N/A</v>
      </c>
      <c r="R8" s="26"/>
      <c r="S8" s="24" t="e">
        <f t="shared" si="7"/>
        <v>#N/A</v>
      </c>
      <c r="T8" s="26"/>
      <c r="U8" s="24" t="e">
        <f t="shared" si="8"/>
        <v>#N/A</v>
      </c>
      <c r="V8" s="22"/>
      <c r="W8" s="24" t="e">
        <f t="shared" si="9"/>
        <v>#N/A</v>
      </c>
      <c r="X8" s="26"/>
      <c r="Y8" s="24" t="e">
        <f t="shared" si="10"/>
        <v>#N/A</v>
      </c>
      <c r="Z8" s="26"/>
      <c r="AA8" s="24" t="e">
        <f t="shared" si="11"/>
        <v>#N/A</v>
      </c>
      <c r="AB8" s="18" t="e">
        <f t="shared" si="12"/>
        <v>#DIV/0!</v>
      </c>
      <c r="AC8" s="19"/>
    </row>
    <row r="9" spans="1:32" ht="30" customHeight="1" thickBot="1" x14ac:dyDescent="0.25">
      <c r="A9" s="12" t="e">
        <f ca="1">RANK(AB9,AB$5:OFFSET(AB$5,0,0,COUNTA(B$5:B$23)),1)</f>
        <v>#DIV/0!</v>
      </c>
      <c r="B9" s="20"/>
      <c r="C9" s="21"/>
      <c r="D9" s="22"/>
      <c r="E9" s="23" t="e">
        <f t="shared" si="0"/>
        <v>#N/A</v>
      </c>
      <c r="F9" s="22"/>
      <c r="G9" s="24" t="e">
        <f t="shared" si="1"/>
        <v>#N/A</v>
      </c>
      <c r="H9" s="26"/>
      <c r="I9" s="24" t="e">
        <f t="shared" si="2"/>
        <v>#N/A</v>
      </c>
      <c r="J9" s="26"/>
      <c r="K9" s="24" t="e">
        <f t="shared" si="3"/>
        <v>#N/A</v>
      </c>
      <c r="L9" s="26"/>
      <c r="M9" s="24" t="e">
        <f t="shared" si="4"/>
        <v>#N/A</v>
      </c>
      <c r="N9" s="22"/>
      <c r="O9" s="24" t="e">
        <f t="shared" si="5"/>
        <v>#N/A</v>
      </c>
      <c r="P9" s="26"/>
      <c r="Q9" s="24" t="e">
        <f t="shared" si="6"/>
        <v>#N/A</v>
      </c>
      <c r="R9" s="26"/>
      <c r="S9" s="24" t="e">
        <f t="shared" si="7"/>
        <v>#N/A</v>
      </c>
      <c r="T9" s="26"/>
      <c r="U9" s="24" t="e">
        <f t="shared" si="8"/>
        <v>#N/A</v>
      </c>
      <c r="V9" s="22"/>
      <c r="W9" s="24" t="e">
        <f t="shared" si="9"/>
        <v>#N/A</v>
      </c>
      <c r="X9" s="26"/>
      <c r="Y9" s="24" t="e">
        <f t="shared" si="10"/>
        <v>#N/A</v>
      </c>
      <c r="Z9" s="26"/>
      <c r="AA9" s="24" t="e">
        <f t="shared" si="11"/>
        <v>#N/A</v>
      </c>
      <c r="AB9" s="18" t="e">
        <f t="shared" si="12"/>
        <v>#DIV/0!</v>
      </c>
      <c r="AC9" s="19"/>
    </row>
    <row r="10" spans="1:32" ht="30" customHeight="1" thickBot="1" x14ac:dyDescent="0.25">
      <c r="A10" s="12" t="e">
        <f ca="1">RANK(AB10,AB$5:OFFSET(AB$5,0,0,COUNTA(B$5:B$23)),1)</f>
        <v>#DIV/0!</v>
      </c>
      <c r="B10" s="20"/>
      <c r="C10" s="21"/>
      <c r="D10" s="22"/>
      <c r="E10" s="23" t="e">
        <f t="shared" si="0"/>
        <v>#N/A</v>
      </c>
      <c r="F10" s="22"/>
      <c r="G10" s="24" t="e">
        <f t="shared" si="1"/>
        <v>#N/A</v>
      </c>
      <c r="H10" s="26"/>
      <c r="I10" s="24" t="e">
        <f t="shared" si="2"/>
        <v>#N/A</v>
      </c>
      <c r="J10" s="26"/>
      <c r="K10" s="24" t="e">
        <f t="shared" si="3"/>
        <v>#N/A</v>
      </c>
      <c r="L10" s="26"/>
      <c r="M10" s="24" t="e">
        <f t="shared" si="4"/>
        <v>#N/A</v>
      </c>
      <c r="N10" s="22"/>
      <c r="O10" s="24" t="e">
        <f t="shared" si="5"/>
        <v>#N/A</v>
      </c>
      <c r="P10" s="26"/>
      <c r="Q10" s="24" t="e">
        <f t="shared" si="6"/>
        <v>#N/A</v>
      </c>
      <c r="R10" s="26"/>
      <c r="S10" s="24" t="e">
        <f t="shared" si="7"/>
        <v>#N/A</v>
      </c>
      <c r="T10" s="26"/>
      <c r="U10" s="24" t="e">
        <f t="shared" si="8"/>
        <v>#N/A</v>
      </c>
      <c r="V10" s="22"/>
      <c r="W10" s="24" t="e">
        <f t="shared" si="9"/>
        <v>#N/A</v>
      </c>
      <c r="X10" s="26"/>
      <c r="Y10" s="24" t="e">
        <f t="shared" si="10"/>
        <v>#N/A</v>
      </c>
      <c r="Z10" s="26"/>
      <c r="AA10" s="24" t="e">
        <f t="shared" si="11"/>
        <v>#N/A</v>
      </c>
      <c r="AB10" s="18" t="e">
        <f t="shared" si="12"/>
        <v>#DIV/0!</v>
      </c>
      <c r="AC10" s="19"/>
    </row>
    <row r="11" spans="1:32" ht="30" customHeight="1" thickBot="1" x14ac:dyDescent="0.25">
      <c r="A11" s="12" t="e">
        <f ca="1">RANK(AB11,AB$5:OFFSET(AB$5,0,0,COUNTA(B$5:B$23)),1)</f>
        <v>#DIV/0!</v>
      </c>
      <c r="B11" s="20"/>
      <c r="C11" s="21"/>
      <c r="D11" s="22"/>
      <c r="E11" s="23" t="e">
        <f t="shared" si="0"/>
        <v>#N/A</v>
      </c>
      <c r="F11" s="22"/>
      <c r="G11" s="24" t="e">
        <f t="shared" si="1"/>
        <v>#N/A</v>
      </c>
      <c r="H11" s="26"/>
      <c r="I11" s="24" t="e">
        <f t="shared" si="2"/>
        <v>#N/A</v>
      </c>
      <c r="J11" s="26"/>
      <c r="K11" s="24" t="e">
        <f t="shared" si="3"/>
        <v>#N/A</v>
      </c>
      <c r="L11" s="26"/>
      <c r="M11" s="24" t="e">
        <f t="shared" si="4"/>
        <v>#N/A</v>
      </c>
      <c r="N11" s="22"/>
      <c r="O11" s="24" t="e">
        <f t="shared" si="5"/>
        <v>#N/A</v>
      </c>
      <c r="P11" s="26"/>
      <c r="Q11" s="24" t="e">
        <f t="shared" si="6"/>
        <v>#N/A</v>
      </c>
      <c r="R11" s="26"/>
      <c r="S11" s="24" t="e">
        <f t="shared" si="7"/>
        <v>#N/A</v>
      </c>
      <c r="T11" s="26"/>
      <c r="U11" s="24" t="e">
        <f t="shared" si="8"/>
        <v>#N/A</v>
      </c>
      <c r="V11" s="22"/>
      <c r="W11" s="24" t="e">
        <f t="shared" si="9"/>
        <v>#N/A</v>
      </c>
      <c r="X11" s="26"/>
      <c r="Y11" s="24" t="e">
        <f t="shared" si="10"/>
        <v>#N/A</v>
      </c>
      <c r="Z11" s="26"/>
      <c r="AA11" s="24" t="e">
        <f t="shared" si="11"/>
        <v>#N/A</v>
      </c>
      <c r="AB11" s="18" t="e">
        <f t="shared" si="12"/>
        <v>#DIV/0!</v>
      </c>
      <c r="AC11" s="19"/>
    </row>
    <row r="12" spans="1:32" ht="30" customHeight="1" thickBot="1" x14ac:dyDescent="0.25">
      <c r="A12" s="12" t="e">
        <f ca="1">RANK(AB12,AB$5:OFFSET(AB$5,0,0,COUNTA(B$5:B$23)),1)</f>
        <v>#DIV/0!</v>
      </c>
      <c r="B12" s="20"/>
      <c r="C12" s="21"/>
      <c r="D12" s="22"/>
      <c r="E12" s="23" t="e">
        <f t="shared" si="0"/>
        <v>#N/A</v>
      </c>
      <c r="F12" s="22"/>
      <c r="G12" s="24" t="e">
        <f t="shared" si="1"/>
        <v>#N/A</v>
      </c>
      <c r="H12" s="26"/>
      <c r="I12" s="24" t="e">
        <f t="shared" si="2"/>
        <v>#N/A</v>
      </c>
      <c r="J12" s="26"/>
      <c r="K12" s="24" t="e">
        <f t="shared" si="3"/>
        <v>#N/A</v>
      </c>
      <c r="L12" s="26"/>
      <c r="M12" s="24" t="e">
        <f t="shared" si="4"/>
        <v>#N/A</v>
      </c>
      <c r="N12" s="22"/>
      <c r="O12" s="24" t="e">
        <f t="shared" si="5"/>
        <v>#N/A</v>
      </c>
      <c r="P12" s="26"/>
      <c r="Q12" s="24" t="e">
        <f t="shared" si="6"/>
        <v>#N/A</v>
      </c>
      <c r="R12" s="26"/>
      <c r="S12" s="24" t="e">
        <f t="shared" si="7"/>
        <v>#N/A</v>
      </c>
      <c r="T12" s="26"/>
      <c r="U12" s="24" t="e">
        <f t="shared" si="8"/>
        <v>#N/A</v>
      </c>
      <c r="V12" s="22"/>
      <c r="W12" s="24" t="e">
        <f t="shared" si="9"/>
        <v>#N/A</v>
      </c>
      <c r="X12" s="26"/>
      <c r="Y12" s="24" t="e">
        <f t="shared" si="10"/>
        <v>#N/A</v>
      </c>
      <c r="Z12" s="26"/>
      <c r="AA12" s="24" t="e">
        <f t="shared" si="11"/>
        <v>#N/A</v>
      </c>
      <c r="AB12" s="18" t="e">
        <f t="shared" si="12"/>
        <v>#DIV/0!</v>
      </c>
      <c r="AC12" s="19"/>
      <c r="AF12" s="1">
        <f>9*3*133</f>
        <v>3591</v>
      </c>
    </row>
    <row r="13" spans="1:32" ht="30" customHeight="1" thickBot="1" x14ac:dyDescent="0.25">
      <c r="A13" s="12" t="e">
        <f ca="1">RANK(AB13,AB$5:OFFSET(AB$5,0,0,COUNTA(B$5:B$23)),1)</f>
        <v>#DIV/0!</v>
      </c>
      <c r="B13" s="20"/>
      <c r="C13" s="21"/>
      <c r="D13" s="22"/>
      <c r="E13" s="23" t="e">
        <f t="shared" si="0"/>
        <v>#N/A</v>
      </c>
      <c r="F13" s="22"/>
      <c r="G13" s="24" t="e">
        <f t="shared" si="1"/>
        <v>#N/A</v>
      </c>
      <c r="H13" s="26"/>
      <c r="I13" s="24" t="e">
        <f t="shared" si="2"/>
        <v>#N/A</v>
      </c>
      <c r="J13" s="26"/>
      <c r="K13" s="24" t="e">
        <f t="shared" si="3"/>
        <v>#N/A</v>
      </c>
      <c r="L13" s="26"/>
      <c r="M13" s="24" t="e">
        <f t="shared" si="4"/>
        <v>#N/A</v>
      </c>
      <c r="N13" s="22"/>
      <c r="O13" s="24" t="e">
        <f t="shared" si="5"/>
        <v>#N/A</v>
      </c>
      <c r="P13" s="26"/>
      <c r="Q13" s="24" t="e">
        <f t="shared" si="6"/>
        <v>#N/A</v>
      </c>
      <c r="R13" s="26"/>
      <c r="S13" s="24" t="e">
        <f t="shared" si="7"/>
        <v>#N/A</v>
      </c>
      <c r="T13" s="26"/>
      <c r="U13" s="24" t="e">
        <f t="shared" si="8"/>
        <v>#N/A</v>
      </c>
      <c r="V13" s="22"/>
      <c r="W13" s="24" t="e">
        <f t="shared" si="9"/>
        <v>#N/A</v>
      </c>
      <c r="X13" s="26"/>
      <c r="Y13" s="24" t="e">
        <f t="shared" si="10"/>
        <v>#N/A</v>
      </c>
      <c r="Z13" s="26"/>
      <c r="AA13" s="24" t="e">
        <f t="shared" si="11"/>
        <v>#N/A</v>
      </c>
      <c r="AB13" s="18" t="e">
        <f t="shared" si="12"/>
        <v>#DIV/0!</v>
      </c>
      <c r="AC13" s="19"/>
    </row>
    <row r="14" spans="1:32" ht="30" customHeight="1" thickBot="1" x14ac:dyDescent="0.25">
      <c r="A14" s="12" t="e">
        <f ca="1">RANK(AB14,AB$5:OFFSET(AB$5,0,0,COUNTA(B$5:B$23)),1)</f>
        <v>#DIV/0!</v>
      </c>
      <c r="B14" s="20"/>
      <c r="C14" s="21"/>
      <c r="D14" s="22"/>
      <c r="E14" s="23" t="e">
        <f t="shared" si="0"/>
        <v>#N/A</v>
      </c>
      <c r="F14" s="22"/>
      <c r="G14" s="24" t="e">
        <f t="shared" si="1"/>
        <v>#N/A</v>
      </c>
      <c r="H14" s="26"/>
      <c r="I14" s="24" t="e">
        <f t="shared" si="2"/>
        <v>#N/A</v>
      </c>
      <c r="J14" s="26"/>
      <c r="K14" s="24" t="e">
        <f t="shared" si="3"/>
        <v>#N/A</v>
      </c>
      <c r="L14" s="26"/>
      <c r="M14" s="24" t="e">
        <f t="shared" si="4"/>
        <v>#N/A</v>
      </c>
      <c r="N14" s="22"/>
      <c r="O14" s="24" t="e">
        <f t="shared" si="5"/>
        <v>#N/A</v>
      </c>
      <c r="P14" s="26"/>
      <c r="Q14" s="24" t="e">
        <f t="shared" si="6"/>
        <v>#N/A</v>
      </c>
      <c r="R14" s="26"/>
      <c r="S14" s="24" t="e">
        <f t="shared" si="7"/>
        <v>#N/A</v>
      </c>
      <c r="T14" s="26"/>
      <c r="U14" s="24" t="e">
        <f t="shared" si="8"/>
        <v>#N/A</v>
      </c>
      <c r="V14" s="22"/>
      <c r="W14" s="24" t="e">
        <f t="shared" si="9"/>
        <v>#N/A</v>
      </c>
      <c r="X14" s="26"/>
      <c r="Y14" s="24" t="e">
        <f t="shared" si="10"/>
        <v>#N/A</v>
      </c>
      <c r="Z14" s="26"/>
      <c r="AA14" s="24" t="e">
        <f t="shared" si="11"/>
        <v>#N/A</v>
      </c>
      <c r="AB14" s="18" t="e">
        <f t="shared" si="12"/>
        <v>#DIV/0!</v>
      </c>
      <c r="AC14" s="19"/>
    </row>
    <row r="15" spans="1:32" ht="30" customHeight="1" thickBot="1" x14ac:dyDescent="0.25">
      <c r="A15" s="12" t="e">
        <f ca="1">RANK(AB15,AB$5:OFFSET(AB$5,0,0,COUNTA(B$5:B$23)),1)</f>
        <v>#DIV/0!</v>
      </c>
      <c r="B15" s="20"/>
      <c r="C15" s="21"/>
      <c r="D15" s="22"/>
      <c r="E15" s="23" t="e">
        <f t="shared" si="0"/>
        <v>#N/A</v>
      </c>
      <c r="F15" s="22"/>
      <c r="G15" s="24" t="e">
        <f t="shared" si="1"/>
        <v>#N/A</v>
      </c>
      <c r="H15" s="26"/>
      <c r="I15" s="24" t="e">
        <f t="shared" si="2"/>
        <v>#N/A</v>
      </c>
      <c r="J15" s="26"/>
      <c r="K15" s="24" t="e">
        <f t="shared" si="3"/>
        <v>#N/A</v>
      </c>
      <c r="L15" s="26"/>
      <c r="M15" s="24" t="e">
        <f t="shared" si="4"/>
        <v>#N/A</v>
      </c>
      <c r="N15" s="22"/>
      <c r="O15" s="24" t="e">
        <f t="shared" si="5"/>
        <v>#N/A</v>
      </c>
      <c r="P15" s="26"/>
      <c r="Q15" s="24" t="e">
        <f t="shared" si="6"/>
        <v>#N/A</v>
      </c>
      <c r="R15" s="26"/>
      <c r="S15" s="24" t="e">
        <f t="shared" si="7"/>
        <v>#N/A</v>
      </c>
      <c r="T15" s="26"/>
      <c r="U15" s="24" t="e">
        <f t="shared" si="8"/>
        <v>#N/A</v>
      </c>
      <c r="V15" s="22"/>
      <c r="W15" s="24" t="e">
        <f t="shared" si="9"/>
        <v>#N/A</v>
      </c>
      <c r="X15" s="26"/>
      <c r="Y15" s="24" t="e">
        <f t="shared" si="10"/>
        <v>#N/A</v>
      </c>
      <c r="Z15" s="26"/>
      <c r="AA15" s="24" t="e">
        <f t="shared" si="11"/>
        <v>#N/A</v>
      </c>
      <c r="AB15" s="18" t="e">
        <f t="shared" si="12"/>
        <v>#DIV/0!</v>
      </c>
      <c r="AC15" s="19"/>
    </row>
    <row r="16" spans="1:32" ht="30" customHeight="1" thickBot="1" x14ac:dyDescent="0.25">
      <c r="A16" s="12" t="e">
        <f ca="1">RANK(AB16,AB$5:OFFSET(AB$5,0,0,COUNTA(B$5:B$23)),1)</f>
        <v>#DIV/0!</v>
      </c>
      <c r="B16" s="20"/>
      <c r="C16" s="21"/>
      <c r="D16" s="22"/>
      <c r="E16" s="23" t="e">
        <f t="shared" si="0"/>
        <v>#N/A</v>
      </c>
      <c r="F16" s="22"/>
      <c r="G16" s="24" t="e">
        <f t="shared" si="1"/>
        <v>#N/A</v>
      </c>
      <c r="H16" s="26"/>
      <c r="I16" s="24" t="e">
        <f t="shared" si="2"/>
        <v>#N/A</v>
      </c>
      <c r="J16" s="26"/>
      <c r="K16" s="24" t="e">
        <f t="shared" si="3"/>
        <v>#N/A</v>
      </c>
      <c r="L16" s="26"/>
      <c r="M16" s="24" t="e">
        <f t="shared" si="4"/>
        <v>#N/A</v>
      </c>
      <c r="N16" s="22"/>
      <c r="O16" s="24" t="e">
        <f t="shared" si="5"/>
        <v>#N/A</v>
      </c>
      <c r="P16" s="26"/>
      <c r="Q16" s="24" t="e">
        <f t="shared" si="6"/>
        <v>#N/A</v>
      </c>
      <c r="R16" s="26"/>
      <c r="S16" s="24" t="e">
        <f t="shared" si="7"/>
        <v>#N/A</v>
      </c>
      <c r="T16" s="26"/>
      <c r="U16" s="24" t="e">
        <f t="shared" si="8"/>
        <v>#N/A</v>
      </c>
      <c r="V16" s="22"/>
      <c r="W16" s="24" t="e">
        <f t="shared" si="9"/>
        <v>#N/A</v>
      </c>
      <c r="X16" s="26"/>
      <c r="Y16" s="24" t="e">
        <f t="shared" si="10"/>
        <v>#N/A</v>
      </c>
      <c r="Z16" s="26"/>
      <c r="AA16" s="24" t="e">
        <f>RANK(Z16,Z$5:Z$28,1)</f>
        <v>#N/A</v>
      </c>
      <c r="AB16" s="18" t="e">
        <f t="shared" si="12"/>
        <v>#DIV/0!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si="0"/>
        <v>#N/A</v>
      </c>
      <c r="F17" s="22"/>
      <c r="G17" s="24" t="e">
        <f t="shared" si="1"/>
        <v>#N/A</v>
      </c>
      <c r="H17" s="26"/>
      <c r="I17" s="24" t="e">
        <f t="shared" si="2"/>
        <v>#N/A</v>
      </c>
      <c r="J17" s="26"/>
      <c r="K17" s="24" t="e">
        <f t="shared" si="3"/>
        <v>#N/A</v>
      </c>
      <c r="L17" s="26"/>
      <c r="M17" s="24" t="e">
        <f t="shared" si="4"/>
        <v>#N/A</v>
      </c>
      <c r="N17" s="22"/>
      <c r="O17" s="24" t="e">
        <f t="shared" si="5"/>
        <v>#N/A</v>
      </c>
      <c r="P17" s="26"/>
      <c r="Q17" s="24" t="e">
        <f t="shared" si="6"/>
        <v>#N/A</v>
      </c>
      <c r="R17" s="26"/>
      <c r="S17" s="24" t="e">
        <f t="shared" si="7"/>
        <v>#N/A</v>
      </c>
      <c r="T17" s="26"/>
      <c r="U17" s="24" t="e">
        <f t="shared" si="8"/>
        <v>#N/A</v>
      </c>
      <c r="V17" s="22"/>
      <c r="W17" s="24" t="e">
        <f t="shared" si="9"/>
        <v>#N/A</v>
      </c>
      <c r="X17" s="26"/>
      <c r="Y17" s="24" t="e">
        <f t="shared" si="10"/>
        <v>#N/A</v>
      </c>
      <c r="Z17" s="26"/>
      <c r="AA17" s="24" t="e">
        <f t="shared" ref="AA17:AA28" si="13">RANK(Z17,Z$5:Z$28,1)</f>
        <v>#N/A</v>
      </c>
      <c r="AB17" s="18" t="e">
        <f t="shared" si="12"/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0"/>
        <v>#N/A</v>
      </c>
      <c r="F18" s="22"/>
      <c r="G18" s="24" t="e">
        <f t="shared" si="1"/>
        <v>#N/A</v>
      </c>
      <c r="H18" s="26"/>
      <c r="I18" s="24" t="e">
        <f t="shared" si="2"/>
        <v>#N/A</v>
      </c>
      <c r="J18" s="26"/>
      <c r="K18" s="24" t="e">
        <f t="shared" si="3"/>
        <v>#N/A</v>
      </c>
      <c r="L18" s="26"/>
      <c r="M18" s="24" t="e">
        <f t="shared" si="4"/>
        <v>#N/A</v>
      </c>
      <c r="N18" s="22"/>
      <c r="O18" s="24" t="e">
        <f t="shared" si="5"/>
        <v>#N/A</v>
      </c>
      <c r="P18" s="26"/>
      <c r="Q18" s="24" t="e">
        <f t="shared" si="6"/>
        <v>#N/A</v>
      </c>
      <c r="R18" s="26"/>
      <c r="S18" s="24" t="e">
        <f t="shared" si="7"/>
        <v>#N/A</v>
      </c>
      <c r="T18" s="26"/>
      <c r="U18" s="24" t="e">
        <f t="shared" si="8"/>
        <v>#N/A</v>
      </c>
      <c r="V18" s="22"/>
      <c r="W18" s="24" t="e">
        <f t="shared" si="9"/>
        <v>#N/A</v>
      </c>
      <c r="X18" s="26"/>
      <c r="Y18" s="24" t="e">
        <f t="shared" si="10"/>
        <v>#N/A</v>
      </c>
      <c r="Z18" s="26"/>
      <c r="AA18" s="24" t="e">
        <f t="shared" si="13"/>
        <v>#N/A</v>
      </c>
      <c r="AB18" s="18" t="e">
        <f t="shared" si="12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0"/>
        <v>#N/A</v>
      </c>
      <c r="F19" s="22"/>
      <c r="G19" s="24" t="e">
        <f t="shared" si="1"/>
        <v>#N/A</v>
      </c>
      <c r="H19" s="26"/>
      <c r="I19" s="24" t="e">
        <f t="shared" si="2"/>
        <v>#N/A</v>
      </c>
      <c r="J19" s="26"/>
      <c r="K19" s="24" t="e">
        <f t="shared" si="3"/>
        <v>#N/A</v>
      </c>
      <c r="L19" s="26"/>
      <c r="M19" s="24" t="e">
        <f t="shared" si="4"/>
        <v>#N/A</v>
      </c>
      <c r="N19" s="22"/>
      <c r="O19" s="24" t="e">
        <f t="shared" si="5"/>
        <v>#N/A</v>
      </c>
      <c r="P19" s="26"/>
      <c r="Q19" s="24" t="e">
        <f t="shared" si="6"/>
        <v>#N/A</v>
      </c>
      <c r="R19" s="26"/>
      <c r="S19" s="24" t="e">
        <f t="shared" si="7"/>
        <v>#N/A</v>
      </c>
      <c r="T19" s="26"/>
      <c r="U19" s="24" t="e">
        <f t="shared" si="8"/>
        <v>#N/A</v>
      </c>
      <c r="V19" s="22"/>
      <c r="W19" s="24" t="e">
        <f t="shared" si="9"/>
        <v>#N/A</v>
      </c>
      <c r="X19" s="26"/>
      <c r="Y19" s="24" t="e">
        <f t="shared" si="10"/>
        <v>#N/A</v>
      </c>
      <c r="Z19" s="26"/>
      <c r="AA19" s="24" t="e">
        <f t="shared" si="13"/>
        <v>#N/A</v>
      </c>
      <c r="AB19" s="18" t="e">
        <f t="shared" si="12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0"/>
        <v>#N/A</v>
      </c>
      <c r="F20" s="22"/>
      <c r="G20" s="24" t="e">
        <f t="shared" si="1"/>
        <v>#N/A</v>
      </c>
      <c r="H20" s="26"/>
      <c r="I20" s="24" t="e">
        <f t="shared" si="2"/>
        <v>#N/A</v>
      </c>
      <c r="J20" s="26"/>
      <c r="K20" s="24" t="e">
        <f t="shared" si="3"/>
        <v>#N/A</v>
      </c>
      <c r="L20" s="26"/>
      <c r="M20" s="24" t="e">
        <f t="shared" si="4"/>
        <v>#N/A</v>
      </c>
      <c r="N20" s="22"/>
      <c r="O20" s="24" t="e">
        <f t="shared" si="5"/>
        <v>#N/A</v>
      </c>
      <c r="P20" s="26"/>
      <c r="Q20" s="24" t="e">
        <f t="shared" si="6"/>
        <v>#N/A</v>
      </c>
      <c r="R20" s="26"/>
      <c r="S20" s="24" t="e">
        <f t="shared" si="7"/>
        <v>#N/A</v>
      </c>
      <c r="T20" s="26"/>
      <c r="U20" s="24" t="e">
        <f t="shared" si="8"/>
        <v>#N/A</v>
      </c>
      <c r="V20" s="22"/>
      <c r="W20" s="24" t="e">
        <f t="shared" si="9"/>
        <v>#N/A</v>
      </c>
      <c r="X20" s="26"/>
      <c r="Y20" s="24" t="e">
        <f t="shared" si="10"/>
        <v>#N/A</v>
      </c>
      <c r="Z20" s="26"/>
      <c r="AA20" s="24" t="e">
        <f t="shared" si="13"/>
        <v>#N/A</v>
      </c>
      <c r="AB20" s="18" t="e">
        <f t="shared" si="12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3"/>
        <v>#N/A</v>
      </c>
      <c r="AB21" s="18" t="e">
        <f t="shared" si="12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3"/>
        <v>#N/A</v>
      </c>
      <c r="AB22" s="18" t="e">
        <f t="shared" si="12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3"/>
        <v>#N/A</v>
      </c>
      <c r="AB23" s="18" t="e">
        <f t="shared" si="12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3"/>
        <v>#N/A</v>
      </c>
      <c r="AB24" s="18" t="e">
        <f t="shared" si="12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3"/>
        <v>#N/A</v>
      </c>
      <c r="AB25" s="18" t="e">
        <f t="shared" si="12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3"/>
        <v>#N/A</v>
      </c>
      <c r="AB26" s="18" t="e">
        <f t="shared" si="12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3"/>
        <v>#N/A</v>
      </c>
      <c r="AB27" s="18" t="e">
        <f t="shared" si="12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0"/>
        <v>#N/A</v>
      </c>
      <c r="F28" s="34"/>
      <c r="G28" s="35" t="e">
        <f t="shared" si="1"/>
        <v>#N/A</v>
      </c>
      <c r="H28" s="36"/>
      <c r="I28" s="35" t="e">
        <f t="shared" si="2"/>
        <v>#N/A</v>
      </c>
      <c r="J28" s="36"/>
      <c r="K28" s="35" t="e">
        <f t="shared" si="3"/>
        <v>#N/A</v>
      </c>
      <c r="L28" s="36"/>
      <c r="M28" s="35" t="e">
        <f t="shared" si="4"/>
        <v>#N/A</v>
      </c>
      <c r="N28" s="34"/>
      <c r="O28" s="35" t="e">
        <f t="shared" si="5"/>
        <v>#N/A</v>
      </c>
      <c r="P28" s="36"/>
      <c r="Q28" s="35" t="e">
        <f t="shared" si="6"/>
        <v>#N/A</v>
      </c>
      <c r="R28" s="36"/>
      <c r="S28" s="35" t="e">
        <f t="shared" si="7"/>
        <v>#N/A</v>
      </c>
      <c r="T28" s="36"/>
      <c r="U28" s="35" t="e">
        <f t="shared" si="8"/>
        <v>#N/A</v>
      </c>
      <c r="V28" s="34"/>
      <c r="W28" s="35" t="e">
        <f t="shared" si="9"/>
        <v>#N/A</v>
      </c>
      <c r="X28" s="36"/>
      <c r="Y28" s="35" t="e">
        <f t="shared" si="10"/>
        <v>#N/A</v>
      </c>
      <c r="Z28" s="36"/>
      <c r="AA28" s="35" t="e">
        <f t="shared" si="13"/>
        <v>#N/A</v>
      </c>
      <c r="AB28" s="18" t="e">
        <f t="shared" si="12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 t="e">
        <f ca="1">AVERAGEIF(OFFSET(D5,0,0,$C29), "&gt;25")</f>
        <v>#DIV/0!</v>
      </c>
      <c r="E29" s="39" t="e">
        <f ca="1">RANK(D29,$D30:$O30,1)</f>
        <v>#DIV/0!</v>
      </c>
      <c r="F29" s="38" t="e">
        <f ca="1">AVERAGEIF(OFFSET(F5,0,0,$C29), "&gt;25")</f>
        <v>#DIV/0!</v>
      </c>
      <c r="G29" s="39" t="e">
        <f ca="1">RANK(F29,$D30:$O30,1)</f>
        <v>#DIV/0!</v>
      </c>
      <c r="H29" s="40" t="e">
        <f ca="1">AVERAGEIF(OFFSET(H5,0,0,$C29), "&gt;25")</f>
        <v>#DIV/0!</v>
      </c>
      <c r="I29" s="39" t="e">
        <f ca="1">RANK(H29,$D30:$O30,1)</f>
        <v>#DIV/0!</v>
      </c>
      <c r="J29" s="38" t="e">
        <f ca="1">AVERAGEIF(OFFSET(J5,0,0,$C29), "&gt;25")</f>
        <v>#DIV/0!</v>
      </c>
      <c r="K29" s="39" t="e">
        <f ca="1">RANK(J29,$D30:$O30,1)</f>
        <v>#DIV/0!</v>
      </c>
      <c r="L29" s="40" t="e">
        <f ca="1">AVERAGEIF(OFFSET(L5,0,0,$C29), "&gt;25")</f>
        <v>#DIV/0!</v>
      </c>
      <c r="M29" s="39" t="e">
        <f ca="1">RANK(L29,$D30:$O30,1)</f>
        <v>#DIV/0!</v>
      </c>
      <c r="N29" s="38" t="e">
        <f ca="1">AVERAGEIF(OFFSET(N5,0,0,$C29), "&gt;25")</f>
        <v>#DIV/0!</v>
      </c>
      <c r="O29" s="39" t="e">
        <f ca="1">RANK(N29,$D30:$O30,1)</f>
        <v>#DIV/0!</v>
      </c>
      <c r="P29" s="40" t="e">
        <f ca="1">AVERAGEIF(OFFSET(P5,0,0,$C29), "&gt;25")</f>
        <v>#DIV/0!</v>
      </c>
      <c r="Q29" s="39" t="e">
        <f ca="1">RANK(P29,$D30:$O30,1)</f>
        <v>#DIV/0!</v>
      </c>
      <c r="R29" s="38" t="e">
        <f ca="1">AVERAGEIF(OFFSET(R5,0,0,$C29), "&gt;25")</f>
        <v>#DIV/0!</v>
      </c>
      <c r="S29" s="39" t="e">
        <f ca="1">RANK(R29,$D30:$O30,1)</f>
        <v>#DIV/0!</v>
      </c>
      <c r="T29" s="40" t="e">
        <f ca="1">AVERAGEIF(OFFSET(T5,0,0,$C29), "&gt;25")</f>
        <v>#DIV/0!</v>
      </c>
      <c r="U29" s="39" t="e">
        <f ca="1">RANK(T29,$D30:$O30,1)</f>
        <v>#DIV/0!</v>
      </c>
      <c r="V29" s="38" t="e">
        <f ca="1">AVERAGEIF(OFFSET(V5,0,0,$C29), "&gt;25")</f>
        <v>#DIV/0!</v>
      </c>
      <c r="W29" s="39" t="e">
        <f ca="1">RANK(V29,$D30:$O30,1)</f>
        <v>#DIV/0!</v>
      </c>
      <c r="X29" s="38" t="e">
        <f ca="1">AVERAGEIF(OFFSET(X5,0,0,$C29), "&gt;25")</f>
        <v>#DIV/0!</v>
      </c>
      <c r="Y29" s="39" t="e">
        <f ca="1">RANK(X29,$D30:$O30,1)</f>
        <v>#DIV/0!</v>
      </c>
      <c r="Z29" s="38" t="e">
        <f ca="1">AVERAGEIF(OFFSET(Z5,0,0,$C29), "&gt;25")</f>
        <v>#DIV/0!</v>
      </c>
      <c r="AA29" s="39" t="e">
        <f ca="1">RANK(Z29,$D30:$O30,1)</f>
        <v>#DIV/0!</v>
      </c>
      <c r="AB29" s="41" t="e">
        <f>AVERAGEIF(AB5:AB28, "&gt;25")</f>
        <v>#DIV/0!</v>
      </c>
    </row>
    <row r="30" spans="1:29" ht="30" customHeight="1" x14ac:dyDescent="0.2">
      <c r="D30" s="42" t="e">
        <f ca="1">OFFSET($D$29,0,(COLUMN()-4)*2 )</f>
        <v>#DIV/0!</v>
      </c>
      <c r="E30" s="42" t="e">
        <f t="shared" ref="E30:O30" ca="1" si="14">OFFSET($D$29,0,(COLUMN()-4)*2 )</f>
        <v>#DIV/0!</v>
      </c>
      <c r="F30" s="42" t="e">
        <f t="shared" ca="1" si="14"/>
        <v>#DIV/0!</v>
      </c>
      <c r="G30" s="42" t="e">
        <f t="shared" ca="1" si="14"/>
        <v>#DIV/0!</v>
      </c>
      <c r="H30" s="42" t="e">
        <f t="shared" ca="1" si="14"/>
        <v>#DIV/0!</v>
      </c>
      <c r="I30" s="42" t="e">
        <f t="shared" ca="1" si="14"/>
        <v>#DIV/0!</v>
      </c>
      <c r="J30" s="42" t="e">
        <f t="shared" ca="1" si="14"/>
        <v>#DIV/0!</v>
      </c>
      <c r="K30" s="42" t="e">
        <f t="shared" ca="1" si="14"/>
        <v>#DIV/0!</v>
      </c>
      <c r="L30" s="42" t="e">
        <f t="shared" ca="1" si="14"/>
        <v>#DIV/0!</v>
      </c>
      <c r="M30" s="42" t="e">
        <f t="shared" ca="1" si="14"/>
        <v>#DIV/0!</v>
      </c>
      <c r="N30" s="42" t="e">
        <f t="shared" ca="1" si="14"/>
        <v>#DIV/0!</v>
      </c>
      <c r="O30" s="42" t="e">
        <f t="shared" ca="1" si="14"/>
        <v>#DIV/0!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31"/>
  <sheetViews>
    <sheetView zoomScale="60" zoomScaleNormal="60" workbookViewId="0">
      <selection activeCell="A5" sqref="A5:AB10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3</v>
      </c>
      <c r="E4" s="8" t="s">
        <v>4</v>
      </c>
      <c r="F4" s="46">
        <v>4</v>
      </c>
      <c r="G4" s="9" t="s">
        <v>4</v>
      </c>
      <c r="H4" s="46">
        <v>5</v>
      </c>
      <c r="I4" s="9" t="s">
        <v>4</v>
      </c>
      <c r="J4" s="46">
        <v>6</v>
      </c>
      <c r="K4" s="9" t="s">
        <v>4</v>
      </c>
      <c r="L4" s="46">
        <v>7</v>
      </c>
      <c r="M4" s="9" t="s">
        <v>4</v>
      </c>
      <c r="N4" s="46">
        <v>8</v>
      </c>
      <c r="O4" s="9" t="s">
        <v>4</v>
      </c>
      <c r="P4" s="46">
        <v>9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5</v>
      </c>
      <c r="D5" s="15">
        <v>42.58</v>
      </c>
      <c r="E5" s="12">
        <f t="shared" ref="E5:E10" si="0">RANK(D5,D$5:D$28,1)</f>
        <v>2</v>
      </c>
      <c r="F5" s="15">
        <v>42.35</v>
      </c>
      <c r="G5" s="16">
        <f t="shared" ref="G5:G10" si="1">RANK(F5,F$5:F$28,1)</f>
        <v>2</v>
      </c>
      <c r="H5" s="17">
        <v>42.52</v>
      </c>
      <c r="I5" s="16">
        <f t="shared" ref="I5:I10" si="2">RANK(H5,H$5:H$28,1)</f>
        <v>1</v>
      </c>
      <c r="J5" s="17">
        <v>42.25</v>
      </c>
      <c r="K5" s="16">
        <f t="shared" ref="K5:K10" si="3">RANK(J5,J$5:J$28,1)</f>
        <v>1</v>
      </c>
      <c r="L5" s="17">
        <v>42.52</v>
      </c>
      <c r="M5" s="16">
        <f t="shared" ref="M5:M10" si="4">RANK(L5,L$5:L$28,1)</f>
        <v>1</v>
      </c>
      <c r="N5" s="15">
        <v>42.41</v>
      </c>
      <c r="O5" s="16">
        <f t="shared" ref="O5:O10" si="5">RANK(N5,N$5:N$28,1)</f>
        <v>2</v>
      </c>
      <c r="P5" s="17">
        <v>42.24</v>
      </c>
      <c r="Q5" s="16">
        <f t="shared" ref="Q5:Q10" si="6">RANK(P5,P$5:P$28,1)</f>
        <v>1</v>
      </c>
      <c r="R5" s="17">
        <v>42.42</v>
      </c>
      <c r="S5" s="16">
        <f t="shared" ref="S5:S10" si="7">RANK(R5,R$5:R$28,1)</f>
        <v>2</v>
      </c>
      <c r="T5" s="17">
        <v>41.97</v>
      </c>
      <c r="U5" s="16">
        <f t="shared" ref="U5:U10" si="8">RANK(T5,T$5:T$28,1)</f>
        <v>1</v>
      </c>
      <c r="V5" s="15"/>
      <c r="W5" s="16" t="e">
        <f t="shared" ref="W5:W10" si="9">RANK(V5,V$5:V$28,1)</f>
        <v>#N/A</v>
      </c>
      <c r="X5" s="50">
        <v>42.42</v>
      </c>
      <c r="Y5" s="16">
        <f t="shared" ref="Y5:Y10" si="10">RANK(X5,X$5:X$28,1)</f>
        <v>2</v>
      </c>
      <c r="Z5" s="17">
        <v>42.3</v>
      </c>
      <c r="AA5" s="16">
        <f t="shared" ref="AA5:AA10" si="11">RANK(Z5,Z$5:Z$28,1)</f>
        <v>1</v>
      </c>
      <c r="AB5" s="18">
        <f t="shared" ref="AB5:AB10" si="12">AVERAGE(D5,F5,H5,J5,L5,N5,P5,R5,T5,X5,Z5)</f>
        <v>42.361818181818187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24</v>
      </c>
      <c r="C6" s="21">
        <v>2.5</v>
      </c>
      <c r="D6" s="27">
        <v>42.54</v>
      </c>
      <c r="E6" s="23">
        <f t="shared" si="0"/>
        <v>1</v>
      </c>
      <c r="F6" s="22">
        <v>42.45</v>
      </c>
      <c r="G6" s="24">
        <f t="shared" si="1"/>
        <v>3</v>
      </c>
      <c r="H6" s="26">
        <v>42.6</v>
      </c>
      <c r="I6" s="24">
        <f t="shared" si="2"/>
        <v>4</v>
      </c>
      <c r="J6" s="26">
        <v>42.32</v>
      </c>
      <c r="K6" s="24">
        <f t="shared" si="3"/>
        <v>2</v>
      </c>
      <c r="L6" s="26">
        <v>42.57</v>
      </c>
      <c r="M6" s="24">
        <f t="shared" si="4"/>
        <v>2</v>
      </c>
      <c r="N6" s="22">
        <v>42.34</v>
      </c>
      <c r="O6" s="24">
        <f t="shared" si="5"/>
        <v>1</v>
      </c>
      <c r="P6" s="26">
        <v>42.64</v>
      </c>
      <c r="Q6" s="24">
        <f t="shared" si="6"/>
        <v>2</v>
      </c>
      <c r="R6" s="26">
        <v>42.24</v>
      </c>
      <c r="S6" s="24">
        <f t="shared" si="7"/>
        <v>1</v>
      </c>
      <c r="T6" s="26">
        <v>42</v>
      </c>
      <c r="U6" s="24">
        <f t="shared" si="8"/>
        <v>2</v>
      </c>
      <c r="V6" s="22">
        <v>42.19</v>
      </c>
      <c r="W6" s="24">
        <f t="shared" si="9"/>
        <v>1</v>
      </c>
      <c r="X6" s="26">
        <v>42.31</v>
      </c>
      <c r="Y6" s="24">
        <f t="shared" si="10"/>
        <v>1</v>
      </c>
      <c r="Z6" s="26">
        <v>42.33</v>
      </c>
      <c r="AA6" s="24">
        <f t="shared" si="11"/>
        <v>2</v>
      </c>
      <c r="AB6" s="18">
        <f t="shared" si="12"/>
        <v>42.394545454545451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15</v>
      </c>
      <c r="C7" s="21" t="s">
        <v>7</v>
      </c>
      <c r="D7" s="22">
        <v>42.73</v>
      </c>
      <c r="E7" s="23">
        <f t="shared" si="0"/>
        <v>3</v>
      </c>
      <c r="F7" s="22">
        <v>42.07</v>
      </c>
      <c r="G7" s="24">
        <f t="shared" si="1"/>
        <v>1</v>
      </c>
      <c r="H7" s="26">
        <v>42.55</v>
      </c>
      <c r="I7" s="24">
        <f t="shared" si="2"/>
        <v>3</v>
      </c>
      <c r="J7" s="26">
        <v>42.52</v>
      </c>
      <c r="K7" s="24">
        <f t="shared" si="3"/>
        <v>3</v>
      </c>
      <c r="L7" s="26">
        <v>42.73</v>
      </c>
      <c r="M7" s="24">
        <f t="shared" si="4"/>
        <v>4</v>
      </c>
      <c r="N7" s="22">
        <v>42.66</v>
      </c>
      <c r="O7" s="24">
        <f t="shared" si="5"/>
        <v>3</v>
      </c>
      <c r="P7" s="26">
        <v>42.88</v>
      </c>
      <c r="Q7" s="24">
        <f t="shared" si="6"/>
        <v>3</v>
      </c>
      <c r="R7" s="26">
        <v>42.73</v>
      </c>
      <c r="S7" s="24">
        <f t="shared" si="7"/>
        <v>3</v>
      </c>
      <c r="T7" s="25">
        <v>42.6</v>
      </c>
      <c r="U7" s="24">
        <f t="shared" si="8"/>
        <v>3</v>
      </c>
      <c r="V7" s="22">
        <v>42.99</v>
      </c>
      <c r="W7" s="24">
        <f t="shared" si="9"/>
        <v>3</v>
      </c>
      <c r="X7" s="26">
        <v>42.6</v>
      </c>
      <c r="Y7" s="24">
        <f t="shared" si="10"/>
        <v>3</v>
      </c>
      <c r="Z7" s="26">
        <v>42.66</v>
      </c>
      <c r="AA7" s="24">
        <f t="shared" si="11"/>
        <v>3</v>
      </c>
      <c r="AB7" s="18">
        <f t="shared" si="12"/>
        <v>42.611818181818187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14</v>
      </c>
      <c r="C8" s="21" t="s">
        <v>7</v>
      </c>
      <c r="D8" s="22">
        <v>42.97</v>
      </c>
      <c r="E8" s="23">
        <f t="shared" si="0"/>
        <v>4</v>
      </c>
      <c r="F8" s="22">
        <v>42.54</v>
      </c>
      <c r="G8" s="24">
        <f t="shared" si="1"/>
        <v>4</v>
      </c>
      <c r="H8" s="26">
        <v>42.52</v>
      </c>
      <c r="I8" s="24">
        <f t="shared" si="2"/>
        <v>1</v>
      </c>
      <c r="J8" s="26">
        <v>42.68</v>
      </c>
      <c r="K8" s="24">
        <f t="shared" si="3"/>
        <v>4</v>
      </c>
      <c r="L8" s="25">
        <v>42.72</v>
      </c>
      <c r="M8" s="24">
        <f t="shared" si="4"/>
        <v>3</v>
      </c>
      <c r="N8" s="22">
        <v>43.22</v>
      </c>
      <c r="O8" s="24">
        <f t="shared" si="5"/>
        <v>5</v>
      </c>
      <c r="P8" s="26">
        <v>42.94</v>
      </c>
      <c r="Q8" s="24">
        <f t="shared" si="6"/>
        <v>4</v>
      </c>
      <c r="R8" s="26">
        <v>43.37</v>
      </c>
      <c r="S8" s="24">
        <f t="shared" si="7"/>
        <v>4</v>
      </c>
      <c r="T8" s="26">
        <v>43.13</v>
      </c>
      <c r="U8" s="24">
        <f t="shared" si="8"/>
        <v>4</v>
      </c>
      <c r="V8" s="22">
        <v>43.14</v>
      </c>
      <c r="W8" s="24">
        <f t="shared" si="9"/>
        <v>4</v>
      </c>
      <c r="X8" s="26">
        <v>42.86</v>
      </c>
      <c r="Y8" s="24">
        <f t="shared" si="10"/>
        <v>4</v>
      </c>
      <c r="Z8" s="26">
        <v>42.78</v>
      </c>
      <c r="AA8" s="24">
        <f t="shared" si="11"/>
        <v>4</v>
      </c>
      <c r="AB8" s="18">
        <f t="shared" si="12"/>
        <v>42.884545454545453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37</v>
      </c>
      <c r="C9" s="21">
        <v>12.5</v>
      </c>
      <c r="D9" s="22">
        <v>43.09</v>
      </c>
      <c r="E9" s="23">
        <f t="shared" si="0"/>
        <v>5</v>
      </c>
      <c r="F9" s="22">
        <v>42.92</v>
      </c>
      <c r="G9" s="24">
        <f t="shared" si="1"/>
        <v>5</v>
      </c>
      <c r="H9" s="26">
        <v>43.18</v>
      </c>
      <c r="I9" s="24">
        <f t="shared" si="2"/>
        <v>5</v>
      </c>
      <c r="J9" s="26">
        <v>42.86</v>
      </c>
      <c r="K9" s="24">
        <f t="shared" si="3"/>
        <v>5</v>
      </c>
      <c r="L9" s="26">
        <v>43.1</v>
      </c>
      <c r="M9" s="24">
        <f t="shared" si="4"/>
        <v>5</v>
      </c>
      <c r="N9" s="22">
        <v>42.92</v>
      </c>
      <c r="O9" s="24">
        <f t="shared" si="5"/>
        <v>4</v>
      </c>
      <c r="P9" s="25">
        <v>43.66</v>
      </c>
      <c r="Q9" s="24">
        <f t="shared" si="6"/>
        <v>5</v>
      </c>
      <c r="R9" s="26">
        <v>44.03</v>
      </c>
      <c r="S9" s="24">
        <f t="shared" si="7"/>
        <v>5</v>
      </c>
      <c r="T9" s="26">
        <v>43.29</v>
      </c>
      <c r="U9" s="24">
        <f t="shared" si="8"/>
        <v>5</v>
      </c>
      <c r="V9" s="22">
        <v>42.96</v>
      </c>
      <c r="W9" s="24">
        <f t="shared" si="9"/>
        <v>2</v>
      </c>
      <c r="X9" s="26">
        <v>43.07</v>
      </c>
      <c r="Y9" s="24">
        <f t="shared" si="10"/>
        <v>5</v>
      </c>
      <c r="Z9" s="26">
        <v>43.32</v>
      </c>
      <c r="AA9" s="24">
        <f t="shared" si="11"/>
        <v>5</v>
      </c>
      <c r="AB9" s="18">
        <f t="shared" si="12"/>
        <v>43.221818181818179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26</v>
      </c>
      <c r="C10" s="21" t="s">
        <v>7</v>
      </c>
      <c r="D10" s="22">
        <v>44.1</v>
      </c>
      <c r="E10" s="23">
        <f t="shared" si="0"/>
        <v>6</v>
      </c>
      <c r="F10" s="22">
        <v>43.27</v>
      </c>
      <c r="G10" s="24">
        <f t="shared" si="1"/>
        <v>6</v>
      </c>
      <c r="H10" s="25">
        <v>43.58</v>
      </c>
      <c r="I10" s="24">
        <f t="shared" si="2"/>
        <v>6</v>
      </c>
      <c r="J10" s="26">
        <v>44.42</v>
      </c>
      <c r="K10" s="24">
        <f t="shared" si="3"/>
        <v>6</v>
      </c>
      <c r="L10" s="26">
        <v>44.02</v>
      </c>
      <c r="M10" s="24">
        <f t="shared" si="4"/>
        <v>6</v>
      </c>
      <c r="N10" s="22">
        <v>44.12</v>
      </c>
      <c r="O10" s="24">
        <f t="shared" si="5"/>
        <v>6</v>
      </c>
      <c r="P10" s="26">
        <v>44.33</v>
      </c>
      <c r="Q10" s="24">
        <f t="shared" si="6"/>
        <v>6</v>
      </c>
      <c r="R10" s="26">
        <v>44.04</v>
      </c>
      <c r="S10" s="24">
        <f t="shared" si="7"/>
        <v>6</v>
      </c>
      <c r="T10" s="26">
        <v>43.51</v>
      </c>
      <c r="U10" s="24">
        <f t="shared" si="8"/>
        <v>6</v>
      </c>
      <c r="V10" s="22">
        <v>43.87</v>
      </c>
      <c r="W10" s="24">
        <f t="shared" si="9"/>
        <v>5</v>
      </c>
      <c r="X10" s="26">
        <v>44.19</v>
      </c>
      <c r="Y10" s="24">
        <f t="shared" si="10"/>
        <v>6</v>
      </c>
      <c r="Z10" s="26">
        <v>43.76</v>
      </c>
      <c r="AA10" s="24">
        <f t="shared" si="11"/>
        <v>6</v>
      </c>
      <c r="AB10" s="18">
        <f t="shared" si="12"/>
        <v>43.94</v>
      </c>
      <c r="AC10" s="19"/>
    </row>
    <row r="11" spans="1:29" ht="30" hidden="1" customHeight="1" thickBot="1" x14ac:dyDescent="0.25">
      <c r="A11" s="12" t="e">
        <f ca="1">RANK(AB11,AB$5:OFFSET(AB$5,0,0,COUNTA(B$5:B$23)),1)</f>
        <v>#DIV/0!</v>
      </c>
      <c r="B11" s="20"/>
      <c r="C11" s="21"/>
      <c r="D11" s="22"/>
      <c r="E11" s="23" t="e">
        <f t="shared" ref="E11:E28" si="13">RANK(D11,D$5:D$28,1)</f>
        <v>#N/A</v>
      </c>
      <c r="F11" s="22"/>
      <c r="G11" s="24" t="e">
        <f t="shared" ref="G11:G28" si="14">RANK(F11,F$5:F$28,1)</f>
        <v>#N/A</v>
      </c>
      <c r="H11" s="26"/>
      <c r="I11" s="24" t="e">
        <f t="shared" ref="I11:I28" si="15">RANK(H11,H$5:H$28,1)</f>
        <v>#N/A</v>
      </c>
      <c r="J11" s="26"/>
      <c r="K11" s="24" t="e">
        <f t="shared" ref="K11:K28" si="16">RANK(J11,J$5:J$28,1)</f>
        <v>#N/A</v>
      </c>
      <c r="L11" s="26"/>
      <c r="M11" s="24" t="e">
        <f t="shared" ref="M11:M28" si="17">RANK(L11,L$5:L$28,1)</f>
        <v>#N/A</v>
      </c>
      <c r="N11" s="22"/>
      <c r="O11" s="24" t="e">
        <f t="shared" ref="O11:O28" si="18">RANK(N11,N$5:N$28,1)</f>
        <v>#N/A</v>
      </c>
      <c r="P11" s="26"/>
      <c r="Q11" s="24" t="e">
        <f t="shared" ref="Q11:Q28" si="19">RANK(P11,P$5:P$28,1)</f>
        <v>#N/A</v>
      </c>
      <c r="R11" s="26"/>
      <c r="S11" s="24" t="e">
        <f t="shared" ref="S11:S28" si="20">RANK(R11,R$5:R$28,1)</f>
        <v>#N/A</v>
      </c>
      <c r="T11" s="26"/>
      <c r="U11" s="24" t="e">
        <f t="shared" ref="U11:U28" si="21">RANK(T11,T$5:T$28,1)</f>
        <v>#N/A</v>
      </c>
      <c r="V11" s="22"/>
      <c r="W11" s="24" t="e">
        <f t="shared" ref="W11:W28" si="22">RANK(V11,V$5:V$28,1)</f>
        <v>#N/A</v>
      </c>
      <c r="X11" s="26"/>
      <c r="Y11" s="24" t="e">
        <f t="shared" ref="Y11:Y28" si="23">RANK(X11,X$5:X$28,1)</f>
        <v>#N/A</v>
      </c>
      <c r="Z11" s="26"/>
      <c r="AA11" s="24" t="e">
        <f t="shared" ref="AA11:AA28" si="24">RANK(Z11,Z$5:Z$28,1)</f>
        <v>#N/A</v>
      </c>
      <c r="AB11" s="18" t="e">
        <f t="shared" ref="AB11:AB28" si="25">AVERAGEIF(D11:AA11,"&gt;25")</f>
        <v>#DIV/0!</v>
      </c>
      <c r="AC11" s="19"/>
    </row>
    <row r="12" spans="1:29" ht="30" hidden="1" customHeight="1" thickBot="1" x14ac:dyDescent="0.25">
      <c r="A12" s="12" t="e">
        <f ca="1">RANK(AB12,AB$5:OFFSET(AB$5,0,0,COUNTA(B$5:B$23)),1)</f>
        <v>#DIV/0!</v>
      </c>
      <c r="B12" s="20"/>
      <c r="C12" s="21"/>
      <c r="D12" s="22"/>
      <c r="E12" s="23" t="e">
        <f t="shared" si="13"/>
        <v>#N/A</v>
      </c>
      <c r="F12" s="22"/>
      <c r="G12" s="24" t="e">
        <f t="shared" si="14"/>
        <v>#N/A</v>
      </c>
      <c r="H12" s="26"/>
      <c r="I12" s="24" t="e">
        <f t="shared" si="15"/>
        <v>#N/A</v>
      </c>
      <c r="J12" s="26"/>
      <c r="K12" s="24" t="e">
        <f t="shared" si="16"/>
        <v>#N/A</v>
      </c>
      <c r="L12" s="26"/>
      <c r="M12" s="24" t="e">
        <f t="shared" si="17"/>
        <v>#N/A</v>
      </c>
      <c r="N12" s="22"/>
      <c r="O12" s="24" t="e">
        <f t="shared" si="18"/>
        <v>#N/A</v>
      </c>
      <c r="P12" s="26"/>
      <c r="Q12" s="24" t="e">
        <f t="shared" si="19"/>
        <v>#N/A</v>
      </c>
      <c r="R12" s="26"/>
      <c r="S12" s="24" t="e">
        <f t="shared" si="20"/>
        <v>#N/A</v>
      </c>
      <c r="T12" s="26"/>
      <c r="U12" s="24" t="e">
        <f t="shared" si="21"/>
        <v>#N/A</v>
      </c>
      <c r="V12" s="22"/>
      <c r="W12" s="24" t="e">
        <f t="shared" si="22"/>
        <v>#N/A</v>
      </c>
      <c r="X12" s="26"/>
      <c r="Y12" s="24" t="e">
        <f t="shared" si="23"/>
        <v>#N/A</v>
      </c>
      <c r="Z12" s="26"/>
      <c r="AA12" s="24" t="e">
        <f t="shared" si="24"/>
        <v>#N/A</v>
      </c>
      <c r="AB12" s="18" t="e">
        <f t="shared" si="25"/>
        <v>#DIV/0!</v>
      </c>
      <c r="AC12" s="19"/>
    </row>
    <row r="13" spans="1:29" ht="30" hidden="1" customHeight="1" thickBot="1" x14ac:dyDescent="0.25">
      <c r="A13" s="12" t="e">
        <f ca="1">RANK(AB13,AB$5:OFFSET(AB$5,0,0,COUNTA(B$5:B$23)),1)</f>
        <v>#DIV/0!</v>
      </c>
      <c r="B13" s="20"/>
      <c r="C13" s="21"/>
      <c r="D13" s="22"/>
      <c r="E13" s="23" t="e">
        <f t="shared" si="13"/>
        <v>#N/A</v>
      </c>
      <c r="F13" s="22"/>
      <c r="G13" s="24" t="e">
        <f t="shared" si="14"/>
        <v>#N/A</v>
      </c>
      <c r="H13" s="26"/>
      <c r="I13" s="24" t="e">
        <f t="shared" si="15"/>
        <v>#N/A</v>
      </c>
      <c r="J13" s="26"/>
      <c r="K13" s="24" t="e">
        <f t="shared" si="16"/>
        <v>#N/A</v>
      </c>
      <c r="L13" s="26"/>
      <c r="M13" s="24" t="e">
        <f t="shared" si="17"/>
        <v>#N/A</v>
      </c>
      <c r="N13" s="22"/>
      <c r="O13" s="24" t="e">
        <f t="shared" si="18"/>
        <v>#N/A</v>
      </c>
      <c r="P13" s="26"/>
      <c r="Q13" s="24" t="e">
        <f t="shared" si="19"/>
        <v>#N/A</v>
      </c>
      <c r="R13" s="26"/>
      <c r="S13" s="24" t="e">
        <f t="shared" si="20"/>
        <v>#N/A</v>
      </c>
      <c r="T13" s="26"/>
      <c r="U13" s="24" t="e">
        <f t="shared" si="21"/>
        <v>#N/A</v>
      </c>
      <c r="V13" s="22"/>
      <c r="W13" s="24" t="e">
        <f t="shared" si="22"/>
        <v>#N/A</v>
      </c>
      <c r="X13" s="26"/>
      <c r="Y13" s="24" t="e">
        <f t="shared" si="23"/>
        <v>#N/A</v>
      </c>
      <c r="Z13" s="26"/>
      <c r="AA13" s="24" t="e">
        <f t="shared" si="24"/>
        <v>#N/A</v>
      </c>
      <c r="AB13" s="18" t="e">
        <f t="shared" si="25"/>
        <v>#DIV/0!</v>
      </c>
      <c r="AC13" s="19"/>
    </row>
    <row r="14" spans="1:29" ht="30" hidden="1" customHeight="1" thickBot="1" x14ac:dyDescent="0.25">
      <c r="A14" s="12" t="e">
        <f ca="1">RANK(AB14,AB$5:OFFSET(AB$5,0,0,COUNTA(B$5:B$23)),1)</f>
        <v>#DIV/0!</v>
      </c>
      <c r="B14" s="20"/>
      <c r="C14" s="21"/>
      <c r="D14" s="22"/>
      <c r="E14" s="23" t="e">
        <f t="shared" si="13"/>
        <v>#N/A</v>
      </c>
      <c r="F14" s="22"/>
      <c r="G14" s="24" t="e">
        <f t="shared" si="14"/>
        <v>#N/A</v>
      </c>
      <c r="H14" s="26"/>
      <c r="I14" s="24" t="e">
        <f t="shared" si="15"/>
        <v>#N/A</v>
      </c>
      <c r="J14" s="26"/>
      <c r="K14" s="24" t="e">
        <f t="shared" si="16"/>
        <v>#N/A</v>
      </c>
      <c r="L14" s="26"/>
      <c r="M14" s="24" t="e">
        <f t="shared" si="17"/>
        <v>#N/A</v>
      </c>
      <c r="N14" s="22"/>
      <c r="O14" s="24" t="e">
        <f t="shared" si="18"/>
        <v>#N/A</v>
      </c>
      <c r="P14" s="26"/>
      <c r="Q14" s="24" t="e">
        <f t="shared" si="19"/>
        <v>#N/A</v>
      </c>
      <c r="R14" s="26"/>
      <c r="S14" s="24" t="e">
        <f t="shared" si="20"/>
        <v>#N/A</v>
      </c>
      <c r="T14" s="26"/>
      <c r="U14" s="24" t="e">
        <f t="shared" si="21"/>
        <v>#N/A</v>
      </c>
      <c r="V14" s="22"/>
      <c r="W14" s="24" t="e">
        <f t="shared" si="22"/>
        <v>#N/A</v>
      </c>
      <c r="X14" s="26"/>
      <c r="Y14" s="24" t="e">
        <f t="shared" si="23"/>
        <v>#N/A</v>
      </c>
      <c r="Z14" s="26"/>
      <c r="AA14" s="24" t="e">
        <f t="shared" si="24"/>
        <v>#N/A</v>
      </c>
      <c r="AB14" s="18" t="e">
        <f t="shared" si="25"/>
        <v>#DIV/0!</v>
      </c>
      <c r="AC14" s="19"/>
    </row>
    <row r="15" spans="1:29" ht="30" hidden="1" customHeight="1" thickBot="1" x14ac:dyDescent="0.25">
      <c r="A15" s="12" t="e">
        <f ca="1">RANK(AB15,AB$5:OFFSET(AB$5,0,0,COUNTA(B$5:B$23)),1)</f>
        <v>#DIV/0!</v>
      </c>
      <c r="B15" s="20"/>
      <c r="C15" s="21"/>
      <c r="D15" s="22"/>
      <c r="E15" s="23" t="e">
        <f t="shared" si="13"/>
        <v>#N/A</v>
      </c>
      <c r="F15" s="22"/>
      <c r="G15" s="24" t="e">
        <f t="shared" si="14"/>
        <v>#N/A</v>
      </c>
      <c r="H15" s="26"/>
      <c r="I15" s="24" t="e">
        <f t="shared" si="15"/>
        <v>#N/A</v>
      </c>
      <c r="J15" s="26"/>
      <c r="K15" s="24" t="e">
        <f t="shared" si="16"/>
        <v>#N/A</v>
      </c>
      <c r="L15" s="26"/>
      <c r="M15" s="24" t="e">
        <f t="shared" si="17"/>
        <v>#N/A</v>
      </c>
      <c r="N15" s="22"/>
      <c r="O15" s="24" t="e">
        <f t="shared" si="18"/>
        <v>#N/A</v>
      </c>
      <c r="P15" s="26"/>
      <c r="Q15" s="24" t="e">
        <f t="shared" si="19"/>
        <v>#N/A</v>
      </c>
      <c r="R15" s="26"/>
      <c r="S15" s="24" t="e">
        <f t="shared" si="20"/>
        <v>#N/A</v>
      </c>
      <c r="T15" s="26"/>
      <c r="U15" s="24" t="e">
        <f t="shared" si="21"/>
        <v>#N/A</v>
      </c>
      <c r="V15" s="22"/>
      <c r="W15" s="24" t="e">
        <f t="shared" si="22"/>
        <v>#N/A</v>
      </c>
      <c r="X15" s="26"/>
      <c r="Y15" s="24" t="e">
        <f t="shared" si="23"/>
        <v>#N/A</v>
      </c>
      <c r="Z15" s="26"/>
      <c r="AA15" s="24" t="e">
        <f t="shared" si="24"/>
        <v>#N/A</v>
      </c>
      <c r="AB15" s="18" t="e">
        <f t="shared" si="25"/>
        <v>#DIV/0!</v>
      </c>
      <c r="AC15" s="19"/>
    </row>
    <row r="16" spans="1:29" ht="30" hidden="1" customHeight="1" thickBot="1" x14ac:dyDescent="0.25">
      <c r="A16" s="12" t="e">
        <f ca="1">RANK(AB16,AB$5:OFFSET(AB$5,0,0,COUNTA(B$5:B$23)),1)</f>
        <v>#DIV/0!</v>
      </c>
      <c r="B16" s="20"/>
      <c r="C16" s="21"/>
      <c r="D16" s="22"/>
      <c r="E16" s="23" t="e">
        <f t="shared" si="13"/>
        <v>#N/A</v>
      </c>
      <c r="F16" s="22"/>
      <c r="G16" s="24" t="e">
        <f t="shared" si="14"/>
        <v>#N/A</v>
      </c>
      <c r="H16" s="26"/>
      <c r="I16" s="24" t="e">
        <f t="shared" si="15"/>
        <v>#N/A</v>
      </c>
      <c r="J16" s="26"/>
      <c r="K16" s="24" t="e">
        <f t="shared" si="16"/>
        <v>#N/A</v>
      </c>
      <c r="L16" s="26"/>
      <c r="M16" s="24" t="e">
        <f t="shared" si="17"/>
        <v>#N/A</v>
      </c>
      <c r="N16" s="22"/>
      <c r="O16" s="24" t="e">
        <f t="shared" si="18"/>
        <v>#N/A</v>
      </c>
      <c r="P16" s="26"/>
      <c r="Q16" s="24" t="e">
        <f t="shared" si="19"/>
        <v>#N/A</v>
      </c>
      <c r="R16" s="26"/>
      <c r="S16" s="24" t="e">
        <f t="shared" si="20"/>
        <v>#N/A</v>
      </c>
      <c r="T16" s="26"/>
      <c r="U16" s="24" t="e">
        <f t="shared" si="21"/>
        <v>#N/A</v>
      </c>
      <c r="V16" s="22"/>
      <c r="W16" s="24" t="e">
        <f t="shared" si="22"/>
        <v>#N/A</v>
      </c>
      <c r="X16" s="26"/>
      <c r="Y16" s="24" t="e">
        <f t="shared" si="23"/>
        <v>#N/A</v>
      </c>
      <c r="Z16" s="26"/>
      <c r="AA16" s="24" t="e">
        <f t="shared" si="24"/>
        <v>#N/A</v>
      </c>
      <c r="AB16" s="18" t="e">
        <f t="shared" si="25"/>
        <v>#DIV/0!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si="13"/>
        <v>#N/A</v>
      </c>
      <c r="F17" s="22"/>
      <c r="G17" s="24" t="e">
        <f t="shared" si="14"/>
        <v>#N/A</v>
      </c>
      <c r="H17" s="26"/>
      <c r="I17" s="24" t="e">
        <f t="shared" si="15"/>
        <v>#N/A</v>
      </c>
      <c r="J17" s="26"/>
      <c r="K17" s="24" t="e">
        <f t="shared" si="16"/>
        <v>#N/A</v>
      </c>
      <c r="L17" s="26"/>
      <c r="M17" s="24" t="e">
        <f t="shared" si="17"/>
        <v>#N/A</v>
      </c>
      <c r="N17" s="22"/>
      <c r="O17" s="24" t="e">
        <f t="shared" si="18"/>
        <v>#N/A</v>
      </c>
      <c r="P17" s="26"/>
      <c r="Q17" s="24" t="e">
        <f t="shared" si="19"/>
        <v>#N/A</v>
      </c>
      <c r="R17" s="26"/>
      <c r="S17" s="24" t="e">
        <f t="shared" si="20"/>
        <v>#N/A</v>
      </c>
      <c r="T17" s="26"/>
      <c r="U17" s="24" t="e">
        <f t="shared" si="21"/>
        <v>#N/A</v>
      </c>
      <c r="V17" s="22"/>
      <c r="W17" s="24" t="e">
        <f t="shared" si="22"/>
        <v>#N/A</v>
      </c>
      <c r="X17" s="26"/>
      <c r="Y17" s="24" t="e">
        <f t="shared" si="23"/>
        <v>#N/A</v>
      </c>
      <c r="Z17" s="26"/>
      <c r="AA17" s="24" t="e">
        <f t="shared" si="24"/>
        <v>#N/A</v>
      </c>
      <c r="AB17" s="18" t="e">
        <f t="shared" si="25"/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26"/>
      <c r="K18" s="24" t="e">
        <f t="shared" si="16"/>
        <v>#N/A</v>
      </c>
      <c r="L18" s="26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4</v>
      </c>
      <c r="D29" s="38">
        <f ca="1">AVERAGEIF(OFFSET(D5,0,0,$C29), "&gt;25")</f>
        <v>42.704999999999998</v>
      </c>
      <c r="E29" s="39">
        <f ca="1">RANK(D29,$D30:$O30,1)</f>
        <v>11</v>
      </c>
      <c r="F29" s="38">
        <f ca="1">AVERAGEIF(OFFSET(F5,0,0,$C29), "&gt;25")</f>
        <v>42.352499999999999</v>
      </c>
      <c r="G29" s="39">
        <f ca="1">RANK(F29,$D30:$O30,1)</f>
        <v>1</v>
      </c>
      <c r="H29" s="40">
        <f ca="1">AVERAGEIF(OFFSET(H5,0,0,$C29), "&gt;25")</f>
        <v>42.547499999999999</v>
      </c>
      <c r="I29" s="39">
        <f ca="1">RANK(H29,$D30:$O30,1)</f>
        <v>5</v>
      </c>
      <c r="J29" s="38">
        <f ca="1">AVERAGEIF(OFFSET(J5,0,0,$C29), "&gt;25")</f>
        <v>42.442500000000003</v>
      </c>
      <c r="K29" s="39">
        <f ca="1">RANK(J29,$D30:$O30,1)</f>
        <v>3</v>
      </c>
      <c r="L29" s="40">
        <f ca="1">AVERAGEIF(OFFSET(L5,0,0,$C29), "&gt;25")</f>
        <v>42.634999999999998</v>
      </c>
      <c r="M29" s="39">
        <f ca="1">RANK(L29,$D30:$O30,1)</f>
        <v>7</v>
      </c>
      <c r="N29" s="38">
        <f ca="1">AVERAGEIF(OFFSET(N5,0,0,$C29), "&gt;25")</f>
        <v>42.657499999999999</v>
      </c>
      <c r="O29" s="39">
        <f ca="1">RANK(N29,$D30:$O30,1)</f>
        <v>8</v>
      </c>
      <c r="P29" s="40">
        <f ca="1">AVERAGEIF(OFFSET(P5,0,0,$C29), "&gt;25")</f>
        <v>42.674999999999997</v>
      </c>
      <c r="Q29" s="39">
        <f ca="1">RANK(P29,$D30:$O30,1)</f>
        <v>9</v>
      </c>
      <c r="R29" s="38">
        <f ca="1">AVERAGEIF(OFFSET(R5,0,0,$C29), "&gt;25")</f>
        <v>42.69</v>
      </c>
      <c r="S29" s="39">
        <f ca="1">RANK(R29,$D30:$O30,1)</f>
        <v>10</v>
      </c>
      <c r="T29" s="40">
        <f ca="1">AVERAGEIF(OFFSET(T5,0,0,$C29), "&gt;25")</f>
        <v>42.424999999999997</v>
      </c>
      <c r="U29" s="39">
        <f ca="1">RANK(T29,$D30:$O30,1)</f>
        <v>2</v>
      </c>
      <c r="V29" s="38">
        <f ca="1">AVERAGEIF(OFFSET(V5,0,0,$C29), "&gt;25")</f>
        <v>42.773333333333333</v>
      </c>
      <c r="W29" s="39">
        <f ca="1">RANK(V29,$D30:$O30,1)</f>
        <v>12</v>
      </c>
      <c r="X29" s="38">
        <f ca="1">AVERAGEIF(OFFSET(X5,0,0,$C29), "&gt;25")</f>
        <v>42.547499999999999</v>
      </c>
      <c r="Y29" s="39">
        <f ca="1">RANK(X29,$D30:$O30,1)</f>
        <v>5</v>
      </c>
      <c r="Z29" s="38">
        <f ca="1">AVERAGEIF(OFFSET(Z5,0,0,$C29), "&gt;25")</f>
        <v>42.517499999999998</v>
      </c>
      <c r="AA29" s="39">
        <f ca="1">RANK(Z29,$D30:$O30,1)</f>
        <v>4</v>
      </c>
      <c r="AB29" s="41">
        <f>AVERAGEIF(AB5:AB28, "&gt;25")</f>
        <v>42.902424242424239</v>
      </c>
    </row>
    <row r="30" spans="1:29" ht="30" customHeight="1" x14ac:dyDescent="0.2">
      <c r="D30" s="42">
        <f ca="1">OFFSET($D$29,0,(COLUMN()-4)*2 )</f>
        <v>42.704999999999998</v>
      </c>
      <c r="E30" s="42">
        <f t="shared" ref="E30:O30" ca="1" si="26">OFFSET($D$29,0,(COLUMN()-4)*2 )</f>
        <v>42.352499999999999</v>
      </c>
      <c r="F30" s="42">
        <f t="shared" ca="1" si="26"/>
        <v>42.547499999999999</v>
      </c>
      <c r="G30" s="42">
        <f t="shared" ca="1" si="26"/>
        <v>42.442500000000003</v>
      </c>
      <c r="H30" s="42">
        <f t="shared" ca="1" si="26"/>
        <v>42.634999999999998</v>
      </c>
      <c r="I30" s="42">
        <f t="shared" ca="1" si="26"/>
        <v>42.657499999999999</v>
      </c>
      <c r="J30" s="42">
        <f t="shared" ca="1" si="26"/>
        <v>42.674999999999997</v>
      </c>
      <c r="K30" s="42">
        <f t="shared" ca="1" si="26"/>
        <v>42.69</v>
      </c>
      <c r="L30" s="42">
        <f t="shared" ca="1" si="26"/>
        <v>42.424999999999997</v>
      </c>
      <c r="M30" s="42">
        <f t="shared" ca="1" si="26"/>
        <v>42.773333333333333</v>
      </c>
      <c r="N30" s="42">
        <f t="shared" ca="1" si="26"/>
        <v>42.547499999999999</v>
      </c>
      <c r="O30" s="42">
        <f t="shared" ca="1" si="26"/>
        <v>42.517499999999998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0">
    <sortCondition ref="A5:A10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31"/>
  <sheetViews>
    <sheetView zoomScale="60" zoomScaleNormal="60" workbookViewId="0">
      <selection activeCell="P10" sqref="P10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6">
        <v>10</v>
      </c>
      <c r="U4" s="9" t="s">
        <v>4</v>
      </c>
      <c r="V4" s="46">
        <v>13</v>
      </c>
      <c r="W4" s="9" t="s">
        <v>4</v>
      </c>
      <c r="X4" s="46">
        <v>21</v>
      </c>
      <c r="Y4" s="9" t="s">
        <v>4</v>
      </c>
      <c r="Z4" s="48">
        <v>33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2.5</v>
      </c>
      <c r="D5" s="15">
        <v>41.44</v>
      </c>
      <c r="E5" s="12">
        <f t="shared" ref="E5:E16" si="0">RANK(D5,D$5:D$28,1)</f>
        <v>1</v>
      </c>
      <c r="F5" s="49">
        <v>41.57</v>
      </c>
      <c r="G5" s="16">
        <f t="shared" ref="G5:G16" si="1">RANK(F5,F$5:F$28,1)</f>
        <v>3</v>
      </c>
      <c r="H5" s="17">
        <v>41.72</v>
      </c>
      <c r="I5" s="16">
        <f t="shared" ref="I5:I16" si="2">RANK(H5,H$5:H$28,1)</f>
        <v>5</v>
      </c>
      <c r="J5" s="17">
        <v>41.46</v>
      </c>
      <c r="K5" s="16">
        <f t="shared" ref="K5:K16" si="3">RANK(J5,J$5:J$28,1)</f>
        <v>1</v>
      </c>
      <c r="L5" s="17">
        <v>41.19</v>
      </c>
      <c r="M5" s="16">
        <f t="shared" ref="M5:M16" si="4">RANK(L5,L$5:L$28,1)</f>
        <v>2</v>
      </c>
      <c r="N5" s="15">
        <v>41.21</v>
      </c>
      <c r="O5" s="16">
        <f t="shared" ref="O5:O16" si="5">RANK(N5,N$5:N$28,1)</f>
        <v>1</v>
      </c>
      <c r="P5" s="17">
        <v>41.56</v>
      </c>
      <c r="Q5" s="16">
        <f t="shared" ref="Q5:Q16" si="6">RANK(P5,P$5:P$28,1)</f>
        <v>2</v>
      </c>
      <c r="R5" s="17" t="s">
        <v>41</v>
      </c>
      <c r="S5" s="16" t="e">
        <f t="shared" ref="S5:S16" si="7">RANK(R5,R$5:R$28,1)</f>
        <v>#VALUE!</v>
      </c>
      <c r="T5" s="17">
        <v>41.38</v>
      </c>
      <c r="U5" s="16">
        <f t="shared" ref="U5:U16" si="8">RANK(T5,T$5:T$28,1)</f>
        <v>2</v>
      </c>
      <c r="V5" s="15">
        <v>41.22</v>
      </c>
      <c r="W5" s="16">
        <f t="shared" ref="W5:W16" si="9">RANK(V5,V$5:V$28,1)</f>
        <v>1</v>
      </c>
      <c r="X5" s="17">
        <v>41.23</v>
      </c>
      <c r="Y5" s="16">
        <f t="shared" ref="Y5:Y16" si="10">RANK(X5,X$5:X$28,1)</f>
        <v>1</v>
      </c>
      <c r="Z5" s="17">
        <v>41.15</v>
      </c>
      <c r="AA5" s="16">
        <f t="shared" ref="AA5:AA16" si="11">RANK(Z5,Z$5:Z$28,1)</f>
        <v>1</v>
      </c>
      <c r="AB5" s="18">
        <f t="shared" ref="AB5:AB16" si="12">AVERAGE(D5,F5,H5,L5,N5,P5,R5,T5,V5,X5,Z5)</f>
        <v>41.366999999999997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24</v>
      </c>
      <c r="C6" s="21">
        <v>5</v>
      </c>
      <c r="D6" s="22">
        <v>41.44</v>
      </c>
      <c r="E6" s="23">
        <f t="shared" si="0"/>
        <v>1</v>
      </c>
      <c r="F6" s="22">
        <v>41.62</v>
      </c>
      <c r="G6" s="24">
        <f t="shared" si="1"/>
        <v>4</v>
      </c>
      <c r="H6" s="25">
        <v>41.54</v>
      </c>
      <c r="I6" s="24">
        <f t="shared" si="2"/>
        <v>4</v>
      </c>
      <c r="J6" s="26">
        <v>41.64</v>
      </c>
      <c r="K6" s="24">
        <f t="shared" si="3"/>
        <v>2</v>
      </c>
      <c r="L6" s="26">
        <v>41.25</v>
      </c>
      <c r="M6" s="24">
        <f t="shared" si="4"/>
        <v>4</v>
      </c>
      <c r="N6" s="22">
        <v>41.68</v>
      </c>
      <c r="O6" s="24">
        <f t="shared" si="5"/>
        <v>8</v>
      </c>
      <c r="P6" s="26">
        <v>41.86</v>
      </c>
      <c r="Q6" s="24">
        <f t="shared" si="6"/>
        <v>4</v>
      </c>
      <c r="R6" s="26">
        <v>41.86</v>
      </c>
      <c r="S6" s="24">
        <f t="shared" si="7"/>
        <v>3</v>
      </c>
      <c r="T6" s="26">
        <v>41.24</v>
      </c>
      <c r="U6" s="24">
        <f t="shared" si="8"/>
        <v>1</v>
      </c>
      <c r="V6" s="22">
        <v>41.57</v>
      </c>
      <c r="W6" s="24">
        <f t="shared" si="9"/>
        <v>3</v>
      </c>
      <c r="X6" s="26">
        <v>41.25</v>
      </c>
      <c r="Y6" s="24">
        <f t="shared" si="10"/>
        <v>2</v>
      </c>
      <c r="Z6" s="26">
        <v>41.37</v>
      </c>
      <c r="AA6" s="24">
        <f t="shared" si="11"/>
        <v>3</v>
      </c>
      <c r="AB6" s="18">
        <f t="shared" si="12"/>
        <v>41.516363636363636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14</v>
      </c>
      <c r="C7" s="21" t="s">
        <v>7</v>
      </c>
      <c r="D7" s="22">
        <v>41.83</v>
      </c>
      <c r="E7" s="23">
        <f t="shared" si="0"/>
        <v>4</v>
      </c>
      <c r="F7" s="22">
        <v>41.46</v>
      </c>
      <c r="G7" s="24">
        <f t="shared" si="1"/>
        <v>2</v>
      </c>
      <c r="H7" s="26">
        <v>41.47</v>
      </c>
      <c r="I7" s="24">
        <f t="shared" si="2"/>
        <v>3</v>
      </c>
      <c r="J7" s="26"/>
      <c r="K7" s="24" t="e">
        <f t="shared" si="3"/>
        <v>#N/A</v>
      </c>
      <c r="L7" s="26">
        <v>41.21</v>
      </c>
      <c r="M7" s="24">
        <f t="shared" si="4"/>
        <v>3</v>
      </c>
      <c r="N7" s="27">
        <v>41.57</v>
      </c>
      <c r="O7" s="24">
        <f t="shared" si="5"/>
        <v>6</v>
      </c>
      <c r="P7" s="26">
        <v>41.73</v>
      </c>
      <c r="Q7" s="24">
        <f t="shared" si="6"/>
        <v>3</v>
      </c>
      <c r="R7" s="26">
        <v>41.87</v>
      </c>
      <c r="S7" s="24">
        <f t="shared" si="7"/>
        <v>4</v>
      </c>
      <c r="T7" s="26">
        <v>41.58</v>
      </c>
      <c r="U7" s="24">
        <f t="shared" si="8"/>
        <v>3</v>
      </c>
      <c r="V7" s="22">
        <v>41.72</v>
      </c>
      <c r="W7" s="24">
        <f t="shared" si="9"/>
        <v>4</v>
      </c>
      <c r="X7" s="26">
        <v>41.33</v>
      </c>
      <c r="Y7" s="24">
        <f t="shared" si="10"/>
        <v>3</v>
      </c>
      <c r="Z7" s="26">
        <v>41.41</v>
      </c>
      <c r="AA7" s="24">
        <f t="shared" si="11"/>
        <v>4</v>
      </c>
      <c r="AB7" s="18">
        <f t="shared" si="12"/>
        <v>41.561818181818175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15</v>
      </c>
      <c r="C8" s="21" t="s">
        <v>7</v>
      </c>
      <c r="D8" s="22">
        <v>41.92</v>
      </c>
      <c r="E8" s="23">
        <f t="shared" si="0"/>
        <v>5</v>
      </c>
      <c r="F8" s="22">
        <v>42.25</v>
      </c>
      <c r="G8" s="24">
        <f t="shared" si="1"/>
        <v>8</v>
      </c>
      <c r="H8" s="26">
        <v>41.4</v>
      </c>
      <c r="I8" s="24">
        <f t="shared" si="2"/>
        <v>1</v>
      </c>
      <c r="J8" s="26">
        <v>42.04</v>
      </c>
      <c r="K8" s="24">
        <f t="shared" si="3"/>
        <v>4</v>
      </c>
      <c r="L8" s="26">
        <v>41.09</v>
      </c>
      <c r="M8" s="24">
        <f t="shared" si="4"/>
        <v>1</v>
      </c>
      <c r="N8" s="22">
        <v>41.34</v>
      </c>
      <c r="O8" s="24">
        <f t="shared" si="5"/>
        <v>2</v>
      </c>
      <c r="P8" s="26">
        <v>41.51</v>
      </c>
      <c r="Q8" s="24">
        <f t="shared" si="6"/>
        <v>1</v>
      </c>
      <c r="R8" s="26">
        <v>41.91</v>
      </c>
      <c r="S8" s="24">
        <f t="shared" si="7"/>
        <v>6</v>
      </c>
      <c r="T8" s="26">
        <v>41.73</v>
      </c>
      <c r="U8" s="24">
        <f t="shared" si="8"/>
        <v>4</v>
      </c>
      <c r="V8" s="22">
        <v>41.85</v>
      </c>
      <c r="W8" s="24">
        <f t="shared" si="9"/>
        <v>6</v>
      </c>
      <c r="X8" s="25">
        <v>41.59</v>
      </c>
      <c r="Y8" s="24">
        <f t="shared" si="10"/>
        <v>6</v>
      </c>
      <c r="Z8" s="26">
        <v>41.36</v>
      </c>
      <c r="AA8" s="24">
        <f t="shared" si="11"/>
        <v>2</v>
      </c>
      <c r="AB8" s="18">
        <f t="shared" si="12"/>
        <v>41.631818181818183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34</v>
      </c>
      <c r="C9" s="21">
        <v>10</v>
      </c>
      <c r="D9" s="27">
        <v>41.82</v>
      </c>
      <c r="E9" s="23">
        <f t="shared" si="0"/>
        <v>3</v>
      </c>
      <c r="F9" s="22">
        <v>42.1</v>
      </c>
      <c r="G9" s="24">
        <f t="shared" si="1"/>
        <v>7</v>
      </c>
      <c r="H9" s="26">
        <v>41.86</v>
      </c>
      <c r="I9" s="24">
        <f t="shared" si="2"/>
        <v>7</v>
      </c>
      <c r="J9" s="26">
        <v>41.88</v>
      </c>
      <c r="K9" s="24">
        <f t="shared" si="3"/>
        <v>3</v>
      </c>
      <c r="L9" s="26">
        <v>41.37</v>
      </c>
      <c r="M9" s="24">
        <f t="shared" si="4"/>
        <v>6</v>
      </c>
      <c r="N9" s="22">
        <v>41.45</v>
      </c>
      <c r="O9" s="24">
        <f t="shared" si="5"/>
        <v>3</v>
      </c>
      <c r="P9" s="26">
        <v>41.88</v>
      </c>
      <c r="Q9" s="24">
        <f t="shared" si="6"/>
        <v>5</v>
      </c>
      <c r="R9" s="26">
        <v>41.9</v>
      </c>
      <c r="S9" s="24">
        <f t="shared" si="7"/>
        <v>5</v>
      </c>
      <c r="T9" s="26">
        <v>41.92</v>
      </c>
      <c r="U9" s="24">
        <f t="shared" si="8"/>
        <v>6</v>
      </c>
      <c r="V9" s="22">
        <v>41.5</v>
      </c>
      <c r="W9" s="24">
        <f t="shared" si="9"/>
        <v>2</v>
      </c>
      <c r="X9" s="26">
        <v>41.33</v>
      </c>
      <c r="Y9" s="24">
        <f t="shared" si="10"/>
        <v>3</v>
      </c>
      <c r="Z9" s="26">
        <v>41.41</v>
      </c>
      <c r="AA9" s="24">
        <f t="shared" si="11"/>
        <v>4</v>
      </c>
      <c r="AB9" s="18">
        <f t="shared" si="12"/>
        <v>41.68545454545454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32</v>
      </c>
      <c r="C10" s="21" t="s">
        <v>7</v>
      </c>
      <c r="D10" s="22">
        <v>41.96</v>
      </c>
      <c r="E10" s="23">
        <f t="shared" si="0"/>
        <v>6</v>
      </c>
      <c r="F10" s="22">
        <v>41.79</v>
      </c>
      <c r="G10" s="24">
        <f t="shared" si="1"/>
        <v>5</v>
      </c>
      <c r="H10" s="26">
        <v>41.93</v>
      </c>
      <c r="I10" s="24">
        <f t="shared" si="2"/>
        <v>8</v>
      </c>
      <c r="J10" s="26"/>
      <c r="K10" s="24" t="e">
        <f t="shared" si="3"/>
        <v>#N/A</v>
      </c>
      <c r="L10" s="26">
        <v>41.33</v>
      </c>
      <c r="M10" s="24">
        <f t="shared" si="4"/>
        <v>5</v>
      </c>
      <c r="N10" s="22">
        <v>41.48</v>
      </c>
      <c r="O10" s="24">
        <f t="shared" si="5"/>
        <v>4</v>
      </c>
      <c r="P10" s="26">
        <v>41.96</v>
      </c>
      <c r="Q10" s="24">
        <f t="shared" si="6"/>
        <v>6</v>
      </c>
      <c r="R10" s="25">
        <v>41.83</v>
      </c>
      <c r="S10" s="24">
        <f t="shared" si="7"/>
        <v>2</v>
      </c>
      <c r="T10" s="26">
        <v>41.77</v>
      </c>
      <c r="U10" s="24">
        <f t="shared" si="8"/>
        <v>5</v>
      </c>
      <c r="V10" s="22">
        <v>41.84</v>
      </c>
      <c r="W10" s="24">
        <f t="shared" si="9"/>
        <v>5</v>
      </c>
      <c r="X10" s="26">
        <v>41.56</v>
      </c>
      <c r="Y10" s="24">
        <f t="shared" si="10"/>
        <v>5</v>
      </c>
      <c r="Z10" s="26">
        <v>41.6</v>
      </c>
      <c r="AA10" s="24">
        <f t="shared" si="11"/>
        <v>6</v>
      </c>
      <c r="AB10" s="18">
        <f t="shared" si="12"/>
        <v>41.731818181818184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23</v>
      </c>
      <c r="C11" s="21" t="s">
        <v>7</v>
      </c>
      <c r="D11" s="22">
        <v>42</v>
      </c>
      <c r="E11" s="23">
        <f t="shared" si="0"/>
        <v>7</v>
      </c>
      <c r="F11" s="22">
        <v>41.41</v>
      </c>
      <c r="G11" s="24">
        <f t="shared" si="1"/>
        <v>1</v>
      </c>
      <c r="H11" s="26">
        <v>41.43</v>
      </c>
      <c r="I11" s="24">
        <f t="shared" si="2"/>
        <v>2</v>
      </c>
      <c r="J11" s="26">
        <v>43.94</v>
      </c>
      <c r="K11" s="24">
        <f t="shared" si="3"/>
        <v>7</v>
      </c>
      <c r="L11" s="26">
        <v>41.48</v>
      </c>
      <c r="M11" s="24">
        <f t="shared" si="4"/>
        <v>7</v>
      </c>
      <c r="N11" s="22">
        <v>41.53</v>
      </c>
      <c r="O11" s="24">
        <f t="shared" si="5"/>
        <v>5</v>
      </c>
      <c r="P11" s="26">
        <v>41.99</v>
      </c>
      <c r="Q11" s="24">
        <f t="shared" si="6"/>
        <v>7</v>
      </c>
      <c r="R11" s="26">
        <v>41.8</v>
      </c>
      <c r="S11" s="24">
        <f t="shared" si="7"/>
        <v>1</v>
      </c>
      <c r="T11" s="25">
        <v>41.97</v>
      </c>
      <c r="U11" s="24">
        <f t="shared" si="8"/>
        <v>7</v>
      </c>
      <c r="V11" s="22">
        <v>42.02</v>
      </c>
      <c r="W11" s="24">
        <f t="shared" si="9"/>
        <v>7</v>
      </c>
      <c r="X11" s="26">
        <v>42.08</v>
      </c>
      <c r="Y11" s="24">
        <f t="shared" si="10"/>
        <v>8</v>
      </c>
      <c r="Z11" s="26">
        <v>41.85</v>
      </c>
      <c r="AA11" s="24">
        <f t="shared" si="11"/>
        <v>8</v>
      </c>
      <c r="AB11" s="18">
        <f t="shared" si="12"/>
        <v>41.778181818181821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11</v>
      </c>
      <c r="C12" s="21">
        <v>12.5</v>
      </c>
      <c r="D12" s="22">
        <v>42.13</v>
      </c>
      <c r="E12" s="23">
        <f t="shared" si="0"/>
        <v>8</v>
      </c>
      <c r="F12" s="22">
        <v>42.34</v>
      </c>
      <c r="G12" s="24">
        <f t="shared" si="1"/>
        <v>9</v>
      </c>
      <c r="H12" s="26">
        <v>41.75</v>
      </c>
      <c r="I12" s="24">
        <f t="shared" si="2"/>
        <v>6</v>
      </c>
      <c r="J12" s="25"/>
      <c r="K12" s="24" t="e">
        <f t="shared" si="3"/>
        <v>#N/A</v>
      </c>
      <c r="L12" s="26">
        <v>41.89</v>
      </c>
      <c r="M12" s="24">
        <f t="shared" si="4"/>
        <v>9</v>
      </c>
      <c r="N12" s="22">
        <v>41.93</v>
      </c>
      <c r="O12" s="24">
        <f t="shared" si="5"/>
        <v>9</v>
      </c>
      <c r="P12" s="26">
        <v>42.09</v>
      </c>
      <c r="Q12" s="24">
        <f t="shared" si="6"/>
        <v>9</v>
      </c>
      <c r="R12" s="26">
        <v>42.46</v>
      </c>
      <c r="S12" s="24">
        <f t="shared" si="7"/>
        <v>7</v>
      </c>
      <c r="T12" s="26">
        <v>42.26</v>
      </c>
      <c r="U12" s="24">
        <f t="shared" si="8"/>
        <v>9</v>
      </c>
      <c r="V12" s="22">
        <v>42.3</v>
      </c>
      <c r="W12" s="24">
        <f t="shared" si="9"/>
        <v>10</v>
      </c>
      <c r="X12" s="26">
        <v>42.23</v>
      </c>
      <c r="Y12" s="24">
        <f t="shared" si="10"/>
        <v>11</v>
      </c>
      <c r="Z12" s="26">
        <v>41.73</v>
      </c>
      <c r="AA12" s="24">
        <f t="shared" si="11"/>
        <v>7</v>
      </c>
      <c r="AB12" s="18">
        <f t="shared" si="12"/>
        <v>42.100909090909099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40</v>
      </c>
      <c r="C13" s="21"/>
      <c r="D13" s="22">
        <v>42.5</v>
      </c>
      <c r="E13" s="23">
        <f t="shared" si="0"/>
        <v>11</v>
      </c>
      <c r="F13" s="22">
        <v>42.5</v>
      </c>
      <c r="G13" s="24">
        <f t="shared" si="1"/>
        <v>11</v>
      </c>
      <c r="H13" s="26">
        <v>42.66</v>
      </c>
      <c r="I13" s="24">
        <f t="shared" si="2"/>
        <v>11</v>
      </c>
      <c r="J13" s="26">
        <v>42.26</v>
      </c>
      <c r="K13" s="24">
        <f t="shared" si="3"/>
        <v>5</v>
      </c>
      <c r="L13" s="26">
        <v>41.86</v>
      </c>
      <c r="M13" s="24">
        <f t="shared" si="4"/>
        <v>8</v>
      </c>
      <c r="N13" s="22">
        <v>41.67</v>
      </c>
      <c r="O13" s="24">
        <f t="shared" si="5"/>
        <v>7</v>
      </c>
      <c r="P13" s="26">
        <v>42.05</v>
      </c>
      <c r="Q13" s="24">
        <f t="shared" si="6"/>
        <v>8</v>
      </c>
      <c r="R13" s="26">
        <v>42.53</v>
      </c>
      <c r="S13" s="24">
        <f t="shared" si="7"/>
        <v>8</v>
      </c>
      <c r="T13" s="26">
        <v>42.09</v>
      </c>
      <c r="U13" s="24">
        <f t="shared" si="8"/>
        <v>8</v>
      </c>
      <c r="V13" s="22">
        <v>42.16</v>
      </c>
      <c r="W13" s="24">
        <f t="shared" si="9"/>
        <v>8</v>
      </c>
      <c r="X13" s="26">
        <v>42.14</v>
      </c>
      <c r="Y13" s="24">
        <f t="shared" si="10"/>
        <v>10</v>
      </c>
      <c r="Z13" s="25">
        <v>42.41</v>
      </c>
      <c r="AA13" s="24">
        <f t="shared" si="11"/>
        <v>11</v>
      </c>
      <c r="AB13" s="18">
        <f t="shared" si="12"/>
        <v>42.233636363636357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27</v>
      </c>
      <c r="C14" s="21" t="s">
        <v>7</v>
      </c>
      <c r="D14" s="22">
        <v>42.16</v>
      </c>
      <c r="E14" s="23">
        <f t="shared" si="0"/>
        <v>9</v>
      </c>
      <c r="F14" s="22">
        <v>42.04</v>
      </c>
      <c r="G14" s="24">
        <f t="shared" si="1"/>
        <v>6</v>
      </c>
      <c r="H14" s="26">
        <v>42.16</v>
      </c>
      <c r="I14" s="24">
        <f t="shared" si="2"/>
        <v>9</v>
      </c>
      <c r="J14" s="26"/>
      <c r="K14" s="24" t="e">
        <f t="shared" si="3"/>
        <v>#N/A</v>
      </c>
      <c r="L14" s="26">
        <v>41.99</v>
      </c>
      <c r="M14" s="24">
        <f t="shared" si="4"/>
        <v>10</v>
      </c>
      <c r="N14" s="22">
        <v>42.11</v>
      </c>
      <c r="O14" s="24">
        <f t="shared" si="5"/>
        <v>10</v>
      </c>
      <c r="P14" s="25">
        <v>42.43</v>
      </c>
      <c r="Q14" s="24">
        <f t="shared" si="6"/>
        <v>10</v>
      </c>
      <c r="R14" s="26">
        <v>42.94</v>
      </c>
      <c r="S14" s="24">
        <f t="shared" si="7"/>
        <v>9</v>
      </c>
      <c r="T14" s="26">
        <v>42.73</v>
      </c>
      <c r="U14" s="24">
        <f t="shared" si="8"/>
        <v>11</v>
      </c>
      <c r="V14" s="22">
        <v>42.24</v>
      </c>
      <c r="W14" s="24">
        <f t="shared" si="9"/>
        <v>9</v>
      </c>
      <c r="X14" s="26">
        <v>42.05</v>
      </c>
      <c r="Y14" s="24">
        <f t="shared" si="10"/>
        <v>7</v>
      </c>
      <c r="Z14" s="26">
        <v>42.1</v>
      </c>
      <c r="AA14" s="24">
        <f t="shared" si="11"/>
        <v>9</v>
      </c>
      <c r="AB14" s="18">
        <f t="shared" si="12"/>
        <v>42.268181818181823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26</v>
      </c>
      <c r="C15" s="21" t="s">
        <v>7</v>
      </c>
      <c r="D15" s="22">
        <v>42.46</v>
      </c>
      <c r="E15" s="23">
        <f t="shared" si="0"/>
        <v>10</v>
      </c>
      <c r="F15" s="22">
        <v>42.34</v>
      </c>
      <c r="G15" s="24">
        <f t="shared" si="1"/>
        <v>9</v>
      </c>
      <c r="H15" s="26">
        <v>42.31</v>
      </c>
      <c r="I15" s="24">
        <f t="shared" si="2"/>
        <v>10</v>
      </c>
      <c r="J15" s="26"/>
      <c r="K15" s="24" t="e">
        <f t="shared" si="3"/>
        <v>#N/A</v>
      </c>
      <c r="L15" s="25">
        <v>42.25</v>
      </c>
      <c r="M15" s="24">
        <f t="shared" si="4"/>
        <v>11</v>
      </c>
      <c r="N15" s="22">
        <v>42.39</v>
      </c>
      <c r="O15" s="24">
        <f t="shared" si="5"/>
        <v>11</v>
      </c>
      <c r="P15" s="26">
        <v>42.86</v>
      </c>
      <c r="Q15" s="24">
        <f t="shared" si="6"/>
        <v>11</v>
      </c>
      <c r="R15" s="26">
        <v>43.33</v>
      </c>
      <c r="S15" s="24">
        <f t="shared" si="7"/>
        <v>11</v>
      </c>
      <c r="T15" s="26">
        <v>42.58</v>
      </c>
      <c r="U15" s="24">
        <f t="shared" si="8"/>
        <v>10</v>
      </c>
      <c r="V15" s="22">
        <v>42.63</v>
      </c>
      <c r="W15" s="24">
        <f t="shared" si="9"/>
        <v>11</v>
      </c>
      <c r="X15" s="26">
        <v>42.09</v>
      </c>
      <c r="Y15" s="24">
        <f t="shared" si="10"/>
        <v>9</v>
      </c>
      <c r="Z15" s="26">
        <v>42.21</v>
      </c>
      <c r="AA15" s="24">
        <f t="shared" si="11"/>
        <v>10</v>
      </c>
      <c r="AB15" s="18">
        <f t="shared" si="12"/>
        <v>42.495454545454542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10</v>
      </c>
      <c r="C16" s="21">
        <v>7.5</v>
      </c>
      <c r="D16" s="22">
        <v>43.57</v>
      </c>
      <c r="E16" s="23">
        <f t="shared" si="0"/>
        <v>12</v>
      </c>
      <c r="F16" s="22">
        <v>43.37</v>
      </c>
      <c r="G16" s="24">
        <f t="shared" si="1"/>
        <v>12</v>
      </c>
      <c r="H16" s="26">
        <v>42.75</v>
      </c>
      <c r="I16" s="24">
        <f t="shared" si="2"/>
        <v>12</v>
      </c>
      <c r="J16" s="26">
        <v>42.94</v>
      </c>
      <c r="K16" s="24">
        <f t="shared" si="3"/>
        <v>6</v>
      </c>
      <c r="L16" s="26">
        <v>42.25</v>
      </c>
      <c r="M16" s="24">
        <f t="shared" si="4"/>
        <v>11</v>
      </c>
      <c r="N16" s="22">
        <v>42.78</v>
      </c>
      <c r="O16" s="24">
        <f t="shared" si="5"/>
        <v>12</v>
      </c>
      <c r="P16" s="26">
        <v>43.5</v>
      </c>
      <c r="Q16" s="24">
        <f t="shared" si="6"/>
        <v>12</v>
      </c>
      <c r="R16" s="26">
        <v>43.24</v>
      </c>
      <c r="S16" s="24">
        <f t="shared" si="7"/>
        <v>10</v>
      </c>
      <c r="T16" s="26">
        <v>42.95</v>
      </c>
      <c r="U16" s="24">
        <f t="shared" si="8"/>
        <v>12</v>
      </c>
      <c r="V16" s="27">
        <v>43.21</v>
      </c>
      <c r="W16" s="24">
        <f t="shared" si="9"/>
        <v>12</v>
      </c>
      <c r="X16" s="26">
        <v>43.03</v>
      </c>
      <c r="Y16" s="24">
        <f t="shared" si="10"/>
        <v>12</v>
      </c>
      <c r="Z16" s="26">
        <v>43.44</v>
      </c>
      <c r="AA16" s="24">
        <f t="shared" si="11"/>
        <v>12</v>
      </c>
      <c r="AB16" s="18">
        <f t="shared" si="12"/>
        <v>43.099090909090904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ref="E17:E28" si="13">RANK(D17,D$5:D$28,1)</f>
        <v>#N/A</v>
      </c>
      <c r="F17" s="22"/>
      <c r="G17" s="24" t="e">
        <f t="shared" ref="G17:G28" si="14">RANK(F17,F$5:F$28,1)</f>
        <v>#N/A</v>
      </c>
      <c r="H17" s="26"/>
      <c r="I17" s="24" t="e">
        <f t="shared" ref="I17:I28" si="15">RANK(H17,H$5:H$28,1)</f>
        <v>#N/A</v>
      </c>
      <c r="J17" s="26"/>
      <c r="K17" s="24" t="e">
        <f t="shared" ref="K17:K28" si="16">RANK(J17,J$5:J$28,1)</f>
        <v>#N/A</v>
      </c>
      <c r="L17" s="26"/>
      <c r="M17" s="24" t="e">
        <f t="shared" ref="M17:M28" si="17">RANK(L17,L$5:L$28,1)</f>
        <v>#N/A</v>
      </c>
      <c r="N17" s="22"/>
      <c r="O17" s="24" t="e">
        <f t="shared" ref="O17:O28" si="18">RANK(N17,N$5:N$28,1)</f>
        <v>#N/A</v>
      </c>
      <c r="P17" s="26"/>
      <c r="Q17" s="24" t="e">
        <f t="shared" ref="Q17:Q28" si="19">RANK(P17,P$5:P$28,1)</f>
        <v>#N/A</v>
      </c>
      <c r="R17" s="26"/>
      <c r="S17" s="24" t="e">
        <f t="shared" ref="S17:S28" si="20">RANK(R17,R$5:R$28,1)</f>
        <v>#N/A</v>
      </c>
      <c r="T17" s="26"/>
      <c r="U17" s="24" t="e">
        <f t="shared" ref="U17:U28" si="21">RANK(T17,T$5:T$28,1)</f>
        <v>#N/A</v>
      </c>
      <c r="V17" s="22"/>
      <c r="W17" s="24" t="e">
        <f t="shared" ref="W17:W28" si="22">RANK(V17,V$5:V$28,1)</f>
        <v>#N/A</v>
      </c>
      <c r="X17" s="26"/>
      <c r="Y17" s="24" t="e">
        <f t="shared" ref="Y17:Y28" si="23">RANK(X17,X$5:X$28,1)</f>
        <v>#N/A</v>
      </c>
      <c r="Z17" s="26"/>
      <c r="AA17" s="24" t="e">
        <f t="shared" ref="AA17:AA28" si="24">RANK(Z17,Z$5:Z$28,1)</f>
        <v>#N/A</v>
      </c>
      <c r="AB17" s="18" t="e">
        <f t="shared" ref="AB17:AB28" si="25">AVERAGEIF(D17:AA17,"&gt;25")</f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26"/>
      <c r="K18" s="24" t="e">
        <f t="shared" si="16"/>
        <v>#N/A</v>
      </c>
      <c r="L18" s="26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10</v>
      </c>
      <c r="D29" s="38">
        <f ca="1">AVERAGEIF(OFFSET(D5,0,0,$C29), "&gt;25")</f>
        <v>41.919999999999995</v>
      </c>
      <c r="E29" s="39">
        <f ca="1">RANK(D29,$D30:$O30,1)</f>
        <v>10</v>
      </c>
      <c r="F29" s="38">
        <f ca="1">AVERAGEIF(OFFSET(F5,0,0,$C29), "&gt;25")</f>
        <v>41.908000000000001</v>
      </c>
      <c r="G29" s="39">
        <f ca="1">RANK(F29,$D30:$O30,1)</f>
        <v>9</v>
      </c>
      <c r="H29" s="40">
        <f ca="1">AVERAGEIF(OFFSET(H5,0,0,$C29), "&gt;25")</f>
        <v>41.791999999999994</v>
      </c>
      <c r="I29" s="39">
        <f ca="1">RANK(H29,$D30:$O30,1)</f>
        <v>5</v>
      </c>
      <c r="J29" s="38">
        <f ca="1">AVERAGEIF(OFFSET(J5,0,0,$C29), "&gt;25")</f>
        <v>42.203333333333326</v>
      </c>
      <c r="K29" s="39">
        <f ca="1">RANK(J29,$D30:$O30,1)</f>
        <v>12</v>
      </c>
      <c r="L29" s="40">
        <f ca="1">AVERAGEIF(OFFSET(L5,0,0,$C29), "&gt;25")</f>
        <v>41.466000000000001</v>
      </c>
      <c r="M29" s="39">
        <f ca="1">RANK(L29,$D30:$O30,1)</f>
        <v>1</v>
      </c>
      <c r="N29" s="38">
        <f ca="1">AVERAGEIF(OFFSET(N5,0,0,$C29), "&gt;25")</f>
        <v>41.597000000000001</v>
      </c>
      <c r="O29" s="39">
        <f ca="1">RANK(N29,$D30:$O30,1)</f>
        <v>2</v>
      </c>
      <c r="P29" s="40">
        <f ca="1">AVERAGEIF(OFFSET(P5,0,0,$C29), "&gt;25")</f>
        <v>41.906000000000006</v>
      </c>
      <c r="Q29" s="39">
        <f ca="1">RANK(P29,$D30:$O30,1)</f>
        <v>8</v>
      </c>
      <c r="R29" s="38">
        <f ca="1">AVERAGEIF(OFFSET(R5,0,0,$C29), "&gt;25")</f>
        <v>42.12222222222222</v>
      </c>
      <c r="S29" s="39">
        <f ca="1">RANK(R29,$D30:$O30,1)</f>
        <v>11</v>
      </c>
      <c r="T29" s="40">
        <f ca="1">AVERAGEIF(OFFSET(T5,0,0,$C29), "&gt;25")</f>
        <v>41.867000000000004</v>
      </c>
      <c r="U29" s="39">
        <f ca="1">RANK(T29,$D30:$O30,1)</f>
        <v>7</v>
      </c>
      <c r="V29" s="38">
        <f ca="1">AVERAGEIF(OFFSET(V5,0,0,$C29), "&gt;25")</f>
        <v>41.841999999999999</v>
      </c>
      <c r="W29" s="39">
        <f ca="1">RANK(V29,$D30:$O30,1)</f>
        <v>6</v>
      </c>
      <c r="X29" s="38">
        <f ca="1">AVERAGEIF(OFFSET(X5,0,0,$C29), "&gt;25")</f>
        <v>41.678999999999995</v>
      </c>
      <c r="Y29" s="39">
        <f ca="1">RANK(X29,$D30:$O30,1)</f>
        <v>4</v>
      </c>
      <c r="Z29" s="38">
        <f ca="1">AVERAGEIF(OFFSET(Z5,0,0,$C29), "&gt;25")</f>
        <v>41.638999999999996</v>
      </c>
      <c r="AA29" s="39">
        <f ca="1">RANK(Z29,$D30:$O30,1)</f>
        <v>3</v>
      </c>
      <c r="AB29" s="41">
        <f>AVERAGEIF(AB5:AB28, "&gt;25")</f>
        <v>41.955810606060616</v>
      </c>
    </row>
    <row r="30" spans="1:29" ht="30" customHeight="1" x14ac:dyDescent="0.2">
      <c r="D30" s="42">
        <f ca="1">OFFSET($D$29,0,(COLUMN()-4)*2 )</f>
        <v>41.919999999999995</v>
      </c>
      <c r="E30" s="42">
        <f t="shared" ref="E30:O30" ca="1" si="26">OFFSET($D$29,0,(COLUMN()-4)*2 )</f>
        <v>41.908000000000001</v>
      </c>
      <c r="F30" s="42">
        <f t="shared" ca="1" si="26"/>
        <v>41.791999999999994</v>
      </c>
      <c r="G30" s="42">
        <f t="shared" ca="1" si="26"/>
        <v>42.203333333333326</v>
      </c>
      <c r="H30" s="42">
        <f t="shared" ca="1" si="26"/>
        <v>41.466000000000001</v>
      </c>
      <c r="I30" s="42">
        <f t="shared" ca="1" si="26"/>
        <v>41.597000000000001</v>
      </c>
      <c r="J30" s="42">
        <f t="shared" ca="1" si="26"/>
        <v>41.906000000000006</v>
      </c>
      <c r="K30" s="42">
        <f t="shared" ca="1" si="26"/>
        <v>42.12222222222222</v>
      </c>
      <c r="L30" s="42">
        <f t="shared" ca="1" si="26"/>
        <v>41.867000000000004</v>
      </c>
      <c r="M30" s="42">
        <f t="shared" ca="1" si="26"/>
        <v>41.841999999999999</v>
      </c>
      <c r="N30" s="42">
        <f t="shared" ca="1" si="26"/>
        <v>41.678999999999995</v>
      </c>
      <c r="O30" s="42">
        <f t="shared" ca="1" si="26"/>
        <v>41.638999999999996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6">
    <sortCondition ref="A5:A1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31"/>
  <sheetViews>
    <sheetView zoomScale="60" zoomScaleNormal="60" workbookViewId="0">
      <selection activeCell="A5" sqref="A5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1</v>
      </c>
      <c r="B5" s="13" t="s">
        <v>36</v>
      </c>
      <c r="C5" s="14">
        <v>2.5</v>
      </c>
      <c r="D5" s="15">
        <v>39.69</v>
      </c>
      <c r="E5" s="12">
        <f t="shared" ref="E5:E16" si="0">RANK(D5,D$5:D$28,1)</f>
        <v>1</v>
      </c>
      <c r="F5" s="15">
        <v>39.94</v>
      </c>
      <c r="G5" s="16">
        <f t="shared" ref="G5:G16" si="1">RANK(F5,F$5:F$28,1)</f>
        <v>2</v>
      </c>
      <c r="H5" s="17">
        <v>39.82</v>
      </c>
      <c r="I5" s="16">
        <f t="shared" ref="I5:I16" si="2">RANK(H5,H$5:H$28,1)</f>
        <v>1</v>
      </c>
      <c r="J5" s="17">
        <v>39.92</v>
      </c>
      <c r="K5" s="16">
        <f t="shared" ref="K5:K16" si="3">RANK(J5,J$5:J$28,1)</f>
        <v>2</v>
      </c>
      <c r="L5" s="17">
        <v>39.67</v>
      </c>
      <c r="M5" s="16">
        <f t="shared" ref="M5:M16" si="4">RANK(L5,L$5:L$28,1)</f>
        <v>1</v>
      </c>
      <c r="N5" s="49">
        <v>39.79</v>
      </c>
      <c r="O5" s="16">
        <f t="shared" ref="O5:O16" si="5">RANK(N5,N$5:N$28,1)</f>
        <v>1</v>
      </c>
      <c r="P5" s="17">
        <v>39.82</v>
      </c>
      <c r="Q5" s="16">
        <f t="shared" ref="Q5:Q16" si="6">RANK(P5,P$5:P$28,1)</f>
        <v>1</v>
      </c>
      <c r="R5" s="17">
        <v>39.94</v>
      </c>
      <c r="S5" s="16">
        <f t="shared" ref="S5:S16" si="7">RANK(R5,R$5:R$28,1)</f>
        <v>1</v>
      </c>
      <c r="T5" s="17">
        <v>39.83</v>
      </c>
      <c r="U5" s="16">
        <f t="shared" ref="U5:U16" si="8">RANK(T5,T$5:T$28,1)</f>
        <v>1</v>
      </c>
      <c r="V5" s="15">
        <v>39.74</v>
      </c>
      <c r="W5" s="16">
        <f t="shared" ref="W5:W16" si="9">RANK(V5,V$5:V$28,1)</f>
        <v>1</v>
      </c>
      <c r="X5" s="17">
        <v>39.71</v>
      </c>
      <c r="Y5" s="16">
        <f t="shared" ref="Y5:Y16" si="10">RANK(X5,X$5:X$28,1)</f>
        <v>1</v>
      </c>
      <c r="Z5" s="17">
        <v>39.76</v>
      </c>
      <c r="AA5" s="16">
        <f t="shared" ref="AA5:AA14" si="11">RANK(Z5,Z$5:Z$28,1)</f>
        <v>1</v>
      </c>
      <c r="AB5" s="18">
        <f t="shared" ref="AB5:AB16" si="12">AVERAGEIF(D5:AA5,"&gt;25")</f>
        <v>39.802500000000002</v>
      </c>
      <c r="AC5" s="19"/>
    </row>
    <row r="6" spans="1:29" ht="30" customHeight="1" thickBot="1" x14ac:dyDescent="0.25">
      <c r="A6" s="12">
        <f ca="1">RANK(AB6,AB$5:OFFSET(AB$5,0,0,COUNTA(B$5:B$23)),1)</f>
        <v>2</v>
      </c>
      <c r="B6" s="20" t="s">
        <v>24</v>
      </c>
      <c r="C6" s="21">
        <v>7.5</v>
      </c>
      <c r="D6" s="22">
        <v>40.15</v>
      </c>
      <c r="E6" s="23">
        <f t="shared" si="0"/>
        <v>3</v>
      </c>
      <c r="F6" s="22">
        <v>39.93</v>
      </c>
      <c r="G6" s="24">
        <f t="shared" si="1"/>
        <v>1</v>
      </c>
      <c r="H6" s="26">
        <v>40.07</v>
      </c>
      <c r="I6" s="24">
        <f t="shared" si="2"/>
        <v>2</v>
      </c>
      <c r="J6" s="26">
        <v>39.72</v>
      </c>
      <c r="K6" s="24">
        <f t="shared" si="3"/>
        <v>1</v>
      </c>
      <c r="L6" s="26">
        <v>39.799999999999997</v>
      </c>
      <c r="M6" s="24">
        <f t="shared" si="4"/>
        <v>2</v>
      </c>
      <c r="N6" s="22">
        <v>39.83</v>
      </c>
      <c r="O6" s="24">
        <f t="shared" si="5"/>
        <v>2</v>
      </c>
      <c r="P6" s="25">
        <v>39.880000000000003</v>
      </c>
      <c r="Q6" s="24">
        <f t="shared" si="6"/>
        <v>2</v>
      </c>
      <c r="R6" s="26">
        <v>40.619999999999997</v>
      </c>
      <c r="S6" s="24">
        <f t="shared" si="7"/>
        <v>6</v>
      </c>
      <c r="T6" s="26">
        <v>39.83</v>
      </c>
      <c r="U6" s="24">
        <f t="shared" si="8"/>
        <v>1</v>
      </c>
      <c r="V6" s="22">
        <v>39.93</v>
      </c>
      <c r="W6" s="24">
        <f t="shared" si="9"/>
        <v>2</v>
      </c>
      <c r="X6" s="26">
        <v>39.770000000000003</v>
      </c>
      <c r="Y6" s="24">
        <f t="shared" si="10"/>
        <v>3</v>
      </c>
      <c r="Z6" s="26">
        <v>39.880000000000003</v>
      </c>
      <c r="AA6" s="24">
        <f t="shared" si="11"/>
        <v>2</v>
      </c>
      <c r="AB6" s="18">
        <f t="shared" si="12"/>
        <v>39.950833333333328</v>
      </c>
      <c r="AC6" s="19"/>
    </row>
    <row r="7" spans="1:29" ht="30" customHeight="1" thickBot="1" x14ac:dyDescent="0.25">
      <c r="A7" s="12">
        <f ca="1">RANK(AB7,AB$5:OFFSET(AB$5,0,0,COUNTA(B$5:B$23)),1)</f>
        <v>3</v>
      </c>
      <c r="B7" s="20" t="s">
        <v>15</v>
      </c>
      <c r="C7" s="21" t="s">
        <v>7</v>
      </c>
      <c r="D7" s="22">
        <v>40.020000000000003</v>
      </c>
      <c r="E7" s="23">
        <f t="shared" si="0"/>
        <v>2</v>
      </c>
      <c r="F7" s="22">
        <v>40.07</v>
      </c>
      <c r="G7" s="24">
        <f t="shared" si="1"/>
        <v>3</v>
      </c>
      <c r="H7" s="26">
        <v>40.14</v>
      </c>
      <c r="I7" s="24">
        <f t="shared" si="2"/>
        <v>4</v>
      </c>
      <c r="J7" s="26">
        <v>40.08</v>
      </c>
      <c r="K7" s="24">
        <f t="shared" si="3"/>
        <v>3</v>
      </c>
      <c r="L7" s="25">
        <v>40.15</v>
      </c>
      <c r="M7" s="24">
        <f t="shared" si="4"/>
        <v>3</v>
      </c>
      <c r="N7" s="22">
        <v>40.340000000000003</v>
      </c>
      <c r="O7" s="24">
        <f t="shared" si="5"/>
        <v>4</v>
      </c>
      <c r="P7" s="26">
        <v>40.31</v>
      </c>
      <c r="Q7" s="24">
        <f t="shared" si="6"/>
        <v>5</v>
      </c>
      <c r="R7" s="26">
        <v>40.229999999999997</v>
      </c>
      <c r="S7" s="24">
        <f t="shared" si="7"/>
        <v>2</v>
      </c>
      <c r="T7" s="26">
        <v>40.35</v>
      </c>
      <c r="U7" s="24">
        <f t="shared" si="8"/>
        <v>3</v>
      </c>
      <c r="V7" s="22">
        <v>39.93</v>
      </c>
      <c r="W7" s="24">
        <f t="shared" si="9"/>
        <v>2</v>
      </c>
      <c r="X7" s="26">
        <v>39.71</v>
      </c>
      <c r="Y7" s="24">
        <f t="shared" si="10"/>
        <v>1</v>
      </c>
      <c r="Z7" s="26">
        <v>40.08</v>
      </c>
      <c r="AA7" s="24">
        <f t="shared" si="11"/>
        <v>3</v>
      </c>
      <c r="AB7" s="18">
        <f t="shared" si="12"/>
        <v>40.1175</v>
      </c>
      <c r="AC7" s="19"/>
    </row>
    <row r="8" spans="1:29" ht="30" customHeight="1" thickBot="1" x14ac:dyDescent="0.25">
      <c r="A8" s="12">
        <f ca="1">RANK(AB8,AB$5:OFFSET(AB$5,0,0,COUNTA(B$5:B$23)),1)</f>
        <v>4</v>
      </c>
      <c r="B8" s="20" t="s">
        <v>34</v>
      </c>
      <c r="C8" s="21">
        <v>10</v>
      </c>
      <c r="D8" s="22">
        <v>40.32</v>
      </c>
      <c r="E8" s="23">
        <f t="shared" si="0"/>
        <v>4</v>
      </c>
      <c r="F8" s="27">
        <v>40.18</v>
      </c>
      <c r="G8" s="24">
        <f t="shared" si="1"/>
        <v>4</v>
      </c>
      <c r="H8" s="26">
        <v>40.409999999999997</v>
      </c>
      <c r="I8" s="24">
        <f t="shared" si="2"/>
        <v>5</v>
      </c>
      <c r="J8" s="26">
        <v>40.450000000000003</v>
      </c>
      <c r="K8" s="24">
        <f t="shared" si="3"/>
        <v>5</v>
      </c>
      <c r="L8" s="26">
        <v>40.200000000000003</v>
      </c>
      <c r="M8" s="24">
        <f t="shared" si="4"/>
        <v>4</v>
      </c>
      <c r="N8" s="22">
        <v>40.43</v>
      </c>
      <c r="O8" s="24">
        <f t="shared" si="5"/>
        <v>6</v>
      </c>
      <c r="P8" s="26">
        <v>40.21</v>
      </c>
      <c r="Q8" s="24">
        <f t="shared" si="6"/>
        <v>4</v>
      </c>
      <c r="R8" s="26">
        <v>40.46</v>
      </c>
      <c r="S8" s="24">
        <f t="shared" si="7"/>
        <v>4</v>
      </c>
      <c r="T8" s="26">
        <v>40.479999999999997</v>
      </c>
      <c r="U8" s="24">
        <f t="shared" si="8"/>
        <v>5</v>
      </c>
      <c r="V8" s="22">
        <v>40.11</v>
      </c>
      <c r="W8" s="24">
        <f t="shared" si="9"/>
        <v>4</v>
      </c>
      <c r="X8" s="26">
        <v>40.08</v>
      </c>
      <c r="Y8" s="24">
        <f t="shared" si="10"/>
        <v>4</v>
      </c>
      <c r="Z8" s="26">
        <v>40.200000000000003</v>
      </c>
      <c r="AA8" s="24">
        <f t="shared" si="11"/>
        <v>4</v>
      </c>
      <c r="AB8" s="18">
        <f t="shared" si="12"/>
        <v>40.294166666666662</v>
      </c>
      <c r="AC8" s="19"/>
    </row>
    <row r="9" spans="1:29" ht="30" customHeight="1" thickBot="1" x14ac:dyDescent="0.25">
      <c r="A9" s="12">
        <f ca="1">RANK(AB9,AB$5:OFFSET(AB$5,0,0,COUNTA(B$5:B$23)),1)</f>
        <v>5</v>
      </c>
      <c r="B9" s="20" t="s">
        <v>19</v>
      </c>
      <c r="C9" s="21" t="s">
        <v>7</v>
      </c>
      <c r="D9" s="22">
        <v>40.340000000000003</v>
      </c>
      <c r="E9" s="23">
        <f t="shared" si="0"/>
        <v>5</v>
      </c>
      <c r="F9" s="22">
        <v>40.42</v>
      </c>
      <c r="G9" s="24">
        <f t="shared" si="1"/>
        <v>6</v>
      </c>
      <c r="H9" s="26">
        <v>40.119999999999997</v>
      </c>
      <c r="I9" s="24">
        <f t="shared" si="2"/>
        <v>3</v>
      </c>
      <c r="J9" s="26">
        <v>40.450000000000003</v>
      </c>
      <c r="K9" s="24">
        <f t="shared" si="3"/>
        <v>5</v>
      </c>
      <c r="L9" s="26">
        <v>40.44</v>
      </c>
      <c r="M9" s="24">
        <f t="shared" si="4"/>
        <v>6</v>
      </c>
      <c r="N9" s="22">
        <v>40.270000000000003</v>
      </c>
      <c r="O9" s="24">
        <f t="shared" si="5"/>
        <v>3</v>
      </c>
      <c r="P9" s="26">
        <v>40.15</v>
      </c>
      <c r="Q9" s="24">
        <f t="shared" si="6"/>
        <v>3</v>
      </c>
      <c r="R9" s="26">
        <v>40.340000000000003</v>
      </c>
      <c r="S9" s="24">
        <f t="shared" si="7"/>
        <v>3</v>
      </c>
      <c r="T9" s="26">
        <v>40.590000000000003</v>
      </c>
      <c r="U9" s="24">
        <f t="shared" si="8"/>
        <v>7</v>
      </c>
      <c r="V9" s="27">
        <v>40.11</v>
      </c>
      <c r="W9" s="24">
        <f t="shared" si="9"/>
        <v>4</v>
      </c>
      <c r="X9" s="26">
        <v>40.25</v>
      </c>
      <c r="Y9" s="24">
        <f t="shared" si="10"/>
        <v>7</v>
      </c>
      <c r="Z9" s="26">
        <v>40.479999999999997</v>
      </c>
      <c r="AA9" s="24">
        <f t="shared" si="11"/>
        <v>7</v>
      </c>
      <c r="AB9" s="18">
        <f t="shared" si="12"/>
        <v>40.330000000000005</v>
      </c>
      <c r="AC9" s="19"/>
    </row>
    <row r="10" spans="1:29" ht="30" customHeight="1" thickBot="1" x14ac:dyDescent="0.25">
      <c r="A10" s="12">
        <f ca="1">RANK(AB10,AB$5:OFFSET(AB$5,0,0,COUNTA(B$5:B$23)),1)</f>
        <v>6</v>
      </c>
      <c r="B10" s="20" t="s">
        <v>32</v>
      </c>
      <c r="C10" s="21" t="s">
        <v>7</v>
      </c>
      <c r="D10" s="22">
        <v>40.64</v>
      </c>
      <c r="E10" s="23">
        <f t="shared" si="0"/>
        <v>7</v>
      </c>
      <c r="F10" s="22">
        <v>40.49</v>
      </c>
      <c r="G10" s="24">
        <f t="shared" si="1"/>
        <v>7</v>
      </c>
      <c r="H10" s="25">
        <v>40.67</v>
      </c>
      <c r="I10" s="24">
        <f t="shared" si="2"/>
        <v>9</v>
      </c>
      <c r="J10" s="26">
        <v>40.659999999999997</v>
      </c>
      <c r="K10" s="24">
        <f t="shared" si="3"/>
        <v>10</v>
      </c>
      <c r="L10" s="26">
        <v>40.299999999999997</v>
      </c>
      <c r="M10" s="24">
        <f t="shared" si="4"/>
        <v>5</v>
      </c>
      <c r="N10" s="22">
        <v>40.4</v>
      </c>
      <c r="O10" s="24">
        <f t="shared" si="5"/>
        <v>5</v>
      </c>
      <c r="P10" s="26">
        <v>40.479999999999997</v>
      </c>
      <c r="Q10" s="24">
        <f t="shared" si="6"/>
        <v>7</v>
      </c>
      <c r="R10" s="26">
        <v>40.61</v>
      </c>
      <c r="S10" s="24">
        <f t="shared" si="7"/>
        <v>5</v>
      </c>
      <c r="T10" s="26">
        <v>40.450000000000003</v>
      </c>
      <c r="U10" s="24">
        <f t="shared" si="8"/>
        <v>4</v>
      </c>
      <c r="V10" s="22">
        <v>40.340000000000003</v>
      </c>
      <c r="W10" s="24">
        <f t="shared" si="9"/>
        <v>7</v>
      </c>
      <c r="X10" s="26">
        <v>40.43</v>
      </c>
      <c r="Y10" s="24">
        <f t="shared" si="10"/>
        <v>9</v>
      </c>
      <c r="Z10" s="26">
        <v>40.31</v>
      </c>
      <c r="AA10" s="24">
        <f t="shared" si="11"/>
        <v>5</v>
      </c>
      <c r="AB10" s="18">
        <f t="shared" si="12"/>
        <v>40.481666666666662</v>
      </c>
      <c r="AC10" s="19"/>
    </row>
    <row r="11" spans="1:29" ht="30" customHeight="1" thickBot="1" x14ac:dyDescent="0.25">
      <c r="A11" s="12">
        <f ca="1">RANK(AB11,AB$5:OFFSET(AB$5,0,0,COUNTA(B$5:B$23)),1)</f>
        <v>7</v>
      </c>
      <c r="B11" s="20" t="s">
        <v>43</v>
      </c>
      <c r="C11" s="21" t="s">
        <v>7</v>
      </c>
      <c r="D11" s="22">
        <v>40.770000000000003</v>
      </c>
      <c r="E11" s="23">
        <f t="shared" si="0"/>
        <v>8</v>
      </c>
      <c r="F11" s="22">
        <v>40.299999999999997</v>
      </c>
      <c r="G11" s="24">
        <f t="shared" si="1"/>
        <v>5</v>
      </c>
      <c r="H11" s="26">
        <v>40.65</v>
      </c>
      <c r="I11" s="24">
        <f t="shared" si="2"/>
        <v>8</v>
      </c>
      <c r="J11" s="26">
        <v>40.229999999999997</v>
      </c>
      <c r="K11" s="24">
        <f t="shared" si="3"/>
        <v>4</v>
      </c>
      <c r="L11" s="26">
        <v>40.6</v>
      </c>
      <c r="M11" s="24">
        <f t="shared" si="4"/>
        <v>8</v>
      </c>
      <c r="N11" s="22">
        <v>40.909999999999997</v>
      </c>
      <c r="O11" s="24">
        <f t="shared" si="5"/>
        <v>11</v>
      </c>
      <c r="P11" s="26">
        <v>40.340000000000003</v>
      </c>
      <c r="Q11" s="24">
        <f t="shared" si="6"/>
        <v>6</v>
      </c>
      <c r="R11" s="26">
        <v>40.630000000000003</v>
      </c>
      <c r="S11" s="24">
        <f t="shared" si="7"/>
        <v>7</v>
      </c>
      <c r="T11" s="26">
        <v>40.479999999999997</v>
      </c>
      <c r="U11" s="24">
        <f t="shared" si="8"/>
        <v>5</v>
      </c>
      <c r="V11" s="22">
        <v>40.35</v>
      </c>
      <c r="W11" s="24">
        <f t="shared" si="9"/>
        <v>8</v>
      </c>
      <c r="X11" s="25">
        <v>40.270000000000003</v>
      </c>
      <c r="Y11" s="24">
        <f t="shared" si="10"/>
        <v>8</v>
      </c>
      <c r="Z11" s="26">
        <v>40.53</v>
      </c>
      <c r="AA11" s="24">
        <f t="shared" si="11"/>
        <v>8</v>
      </c>
      <c r="AB11" s="18">
        <f t="shared" si="12"/>
        <v>40.504999999999995</v>
      </c>
      <c r="AC11" s="19"/>
    </row>
    <row r="12" spans="1:29" ht="30" customHeight="1" thickBot="1" x14ac:dyDescent="0.25">
      <c r="A12" s="12">
        <f ca="1">RANK(AB12,AB$5:OFFSET(AB$5,0,0,COUNTA(B$5:B$23)),1)</f>
        <v>8</v>
      </c>
      <c r="B12" s="20" t="s">
        <v>11</v>
      </c>
      <c r="C12" s="21">
        <v>15</v>
      </c>
      <c r="D12" s="22">
        <v>40.93</v>
      </c>
      <c r="E12" s="23">
        <f t="shared" si="0"/>
        <v>9</v>
      </c>
      <c r="F12" s="22">
        <v>40.520000000000003</v>
      </c>
      <c r="G12" s="24">
        <f t="shared" si="1"/>
        <v>8</v>
      </c>
      <c r="H12" s="26">
        <v>40.770000000000003</v>
      </c>
      <c r="I12" s="24">
        <f t="shared" si="2"/>
        <v>10</v>
      </c>
      <c r="J12" s="25">
        <v>40.450000000000003</v>
      </c>
      <c r="K12" s="24">
        <f t="shared" si="3"/>
        <v>5</v>
      </c>
      <c r="L12" s="26">
        <v>40.64</v>
      </c>
      <c r="M12" s="24">
        <f t="shared" si="4"/>
        <v>9</v>
      </c>
      <c r="N12" s="22">
        <v>40.619999999999997</v>
      </c>
      <c r="O12" s="24">
        <f t="shared" si="5"/>
        <v>7</v>
      </c>
      <c r="P12" s="26">
        <v>40.72</v>
      </c>
      <c r="Q12" s="24">
        <f t="shared" si="6"/>
        <v>9</v>
      </c>
      <c r="R12" s="26">
        <v>40.67</v>
      </c>
      <c r="S12" s="24">
        <f t="shared" si="7"/>
        <v>8</v>
      </c>
      <c r="T12" s="26">
        <v>40.83</v>
      </c>
      <c r="U12" s="24">
        <f t="shared" si="8"/>
        <v>9</v>
      </c>
      <c r="V12" s="22">
        <v>40.32</v>
      </c>
      <c r="W12" s="24">
        <f t="shared" si="9"/>
        <v>6</v>
      </c>
      <c r="X12" s="26">
        <v>40.200000000000003</v>
      </c>
      <c r="Y12" s="24">
        <f t="shared" si="10"/>
        <v>6</v>
      </c>
      <c r="Z12" s="26">
        <v>40.380000000000003</v>
      </c>
      <c r="AA12" s="24">
        <f t="shared" si="11"/>
        <v>6</v>
      </c>
      <c r="AB12" s="18">
        <f t="shared" si="12"/>
        <v>40.587499999999999</v>
      </c>
      <c r="AC12" s="19"/>
    </row>
    <row r="13" spans="1:29" ht="30" customHeight="1" thickBot="1" x14ac:dyDescent="0.25">
      <c r="A13" s="12">
        <f ca="1">RANK(AB13,AB$5:OFFSET(AB$5,0,0,COUNTA(B$5:B$23)),1)</f>
        <v>9</v>
      </c>
      <c r="B13" s="20" t="s">
        <v>21</v>
      </c>
      <c r="C13" s="21">
        <v>10</v>
      </c>
      <c r="D13" s="27">
        <v>40.6</v>
      </c>
      <c r="E13" s="23">
        <f t="shared" si="0"/>
        <v>6</v>
      </c>
      <c r="F13" s="22">
        <v>40.770000000000003</v>
      </c>
      <c r="G13" s="24">
        <f t="shared" si="1"/>
        <v>10</v>
      </c>
      <c r="H13" s="26">
        <v>40.57</v>
      </c>
      <c r="I13" s="24">
        <f t="shared" si="2"/>
        <v>7</v>
      </c>
      <c r="J13" s="26">
        <v>40.53</v>
      </c>
      <c r="K13" s="24">
        <f t="shared" si="3"/>
        <v>9</v>
      </c>
      <c r="L13" s="26">
        <v>40.86</v>
      </c>
      <c r="M13" s="24">
        <f t="shared" si="4"/>
        <v>10</v>
      </c>
      <c r="N13" s="22">
        <v>40.69</v>
      </c>
      <c r="O13" s="24">
        <f t="shared" si="5"/>
        <v>8</v>
      </c>
      <c r="P13" s="26">
        <v>40.619999999999997</v>
      </c>
      <c r="Q13" s="24">
        <f t="shared" si="6"/>
        <v>8</v>
      </c>
      <c r="R13" s="26">
        <v>41.11</v>
      </c>
      <c r="S13" s="24">
        <f t="shared" si="7"/>
        <v>10</v>
      </c>
      <c r="T13" s="26">
        <v>40.72</v>
      </c>
      <c r="U13" s="24">
        <f t="shared" si="8"/>
        <v>8</v>
      </c>
      <c r="V13" s="22">
        <v>40.58</v>
      </c>
      <c r="W13" s="24">
        <f t="shared" si="9"/>
        <v>9</v>
      </c>
      <c r="X13" s="26">
        <v>40.770000000000003</v>
      </c>
      <c r="Y13" s="24">
        <f t="shared" si="10"/>
        <v>12</v>
      </c>
      <c r="Z13" s="26">
        <v>40.590000000000003</v>
      </c>
      <c r="AA13" s="24">
        <f t="shared" si="11"/>
        <v>9</v>
      </c>
      <c r="AB13" s="18">
        <f t="shared" si="12"/>
        <v>40.700833333333328</v>
      </c>
      <c r="AC13" s="19"/>
    </row>
    <row r="14" spans="1:29" ht="30" customHeight="1" thickBot="1" x14ac:dyDescent="0.25">
      <c r="A14" s="12">
        <f ca="1">RANK(AB14,AB$5:OFFSET(AB$5,0,0,COUNTA(B$5:B$23)),1)</f>
        <v>10</v>
      </c>
      <c r="B14" s="20" t="s">
        <v>27</v>
      </c>
      <c r="C14" s="21" t="s">
        <v>7</v>
      </c>
      <c r="D14" s="22">
        <v>41.2</v>
      </c>
      <c r="E14" s="23">
        <f t="shared" si="0"/>
        <v>12</v>
      </c>
      <c r="F14" s="22">
        <v>40.89</v>
      </c>
      <c r="G14" s="24">
        <f t="shared" si="1"/>
        <v>11</v>
      </c>
      <c r="H14" s="26">
        <v>40.51</v>
      </c>
      <c r="I14" s="24">
        <f t="shared" si="2"/>
        <v>6</v>
      </c>
      <c r="J14" s="26">
        <v>40.46</v>
      </c>
      <c r="K14" s="24">
        <f t="shared" si="3"/>
        <v>8</v>
      </c>
      <c r="L14" s="26">
        <v>40.57</v>
      </c>
      <c r="M14" s="24">
        <f t="shared" si="4"/>
        <v>7</v>
      </c>
      <c r="N14" s="22">
        <v>40.81</v>
      </c>
      <c r="O14" s="24">
        <f t="shared" si="5"/>
        <v>9</v>
      </c>
      <c r="P14" s="26">
        <v>41.13</v>
      </c>
      <c r="Q14" s="24">
        <f t="shared" si="6"/>
        <v>11</v>
      </c>
      <c r="R14" s="26">
        <v>41.43</v>
      </c>
      <c r="S14" s="24">
        <f t="shared" si="7"/>
        <v>12</v>
      </c>
      <c r="T14" s="25">
        <v>40.89</v>
      </c>
      <c r="U14" s="24">
        <f t="shared" si="8"/>
        <v>10</v>
      </c>
      <c r="V14" s="22">
        <v>40.58</v>
      </c>
      <c r="W14" s="24">
        <f t="shared" si="9"/>
        <v>9</v>
      </c>
      <c r="X14" s="26">
        <v>40.1</v>
      </c>
      <c r="Y14" s="24">
        <f t="shared" si="10"/>
        <v>5</v>
      </c>
      <c r="Z14" s="26">
        <v>40.74</v>
      </c>
      <c r="AA14" s="24">
        <f t="shared" si="11"/>
        <v>11</v>
      </c>
      <c r="AB14" s="18">
        <f t="shared" si="12"/>
        <v>40.775833333333331</v>
      </c>
      <c r="AC14" s="19"/>
    </row>
    <row r="15" spans="1:29" ht="30" customHeight="1" thickBot="1" x14ac:dyDescent="0.25">
      <c r="A15" s="12">
        <f ca="1">RANK(AB15,AB$5:OFFSET(AB$5,0,0,COUNTA(B$5:B$23)),1)</f>
        <v>11</v>
      </c>
      <c r="B15" s="20" t="s">
        <v>26</v>
      </c>
      <c r="C15" s="21">
        <v>2.5</v>
      </c>
      <c r="D15" s="22">
        <v>41.17</v>
      </c>
      <c r="E15" s="23">
        <f t="shared" si="0"/>
        <v>11</v>
      </c>
      <c r="F15" s="22">
        <v>41.16</v>
      </c>
      <c r="G15" s="24">
        <f t="shared" si="1"/>
        <v>12</v>
      </c>
      <c r="H15" s="26">
        <v>40.89</v>
      </c>
      <c r="I15" s="24">
        <f t="shared" si="2"/>
        <v>12</v>
      </c>
      <c r="J15" s="26">
        <v>40.76</v>
      </c>
      <c r="K15" s="24">
        <f t="shared" si="3"/>
        <v>11</v>
      </c>
      <c r="L15" s="26">
        <v>40.93</v>
      </c>
      <c r="M15" s="24">
        <f t="shared" si="4"/>
        <v>11</v>
      </c>
      <c r="N15" s="22">
        <v>40.880000000000003</v>
      </c>
      <c r="O15" s="24">
        <f t="shared" si="5"/>
        <v>10</v>
      </c>
      <c r="P15" s="26">
        <v>40.89</v>
      </c>
      <c r="Q15" s="24">
        <f t="shared" si="6"/>
        <v>10</v>
      </c>
      <c r="R15" s="25">
        <v>41.4</v>
      </c>
      <c r="S15" s="24">
        <f t="shared" si="7"/>
        <v>11</v>
      </c>
      <c r="T15" s="26">
        <v>40.96</v>
      </c>
      <c r="U15" s="24">
        <f t="shared" si="8"/>
        <v>12</v>
      </c>
      <c r="V15" s="22">
        <v>41.01</v>
      </c>
      <c r="W15" s="24">
        <f t="shared" si="9"/>
        <v>11</v>
      </c>
      <c r="X15" s="26">
        <v>40.76</v>
      </c>
      <c r="Y15" s="24">
        <f t="shared" si="10"/>
        <v>11</v>
      </c>
      <c r="Z15" s="26">
        <v>40.64</v>
      </c>
      <c r="AA15" s="24">
        <v>0</v>
      </c>
      <c r="AB15" s="18">
        <f t="shared" si="12"/>
        <v>40.954166666666659</v>
      </c>
      <c r="AC15" s="19"/>
    </row>
    <row r="16" spans="1:29" ht="30" customHeight="1" thickBot="1" x14ac:dyDescent="0.25">
      <c r="A16" s="12">
        <f ca="1">RANK(AB16,AB$5:OFFSET(AB$5,0,0,COUNTA(B$5:B$23)),1)</f>
        <v>12</v>
      </c>
      <c r="B16" s="20" t="s">
        <v>44</v>
      </c>
      <c r="C16" s="21"/>
      <c r="D16" s="22">
        <v>41.13</v>
      </c>
      <c r="E16" s="23">
        <f t="shared" si="0"/>
        <v>10</v>
      </c>
      <c r="F16" s="22">
        <v>40.74</v>
      </c>
      <c r="G16" s="24">
        <f t="shared" si="1"/>
        <v>9</v>
      </c>
      <c r="H16" s="26">
        <v>40.78</v>
      </c>
      <c r="I16" s="24">
        <f t="shared" si="2"/>
        <v>11</v>
      </c>
      <c r="J16" s="26">
        <v>41.21</v>
      </c>
      <c r="K16" s="24">
        <f t="shared" si="3"/>
        <v>12</v>
      </c>
      <c r="L16" s="26">
        <v>41.28</v>
      </c>
      <c r="M16" s="24">
        <f t="shared" si="4"/>
        <v>12</v>
      </c>
      <c r="N16" s="22">
        <v>41.43</v>
      </c>
      <c r="O16" s="24">
        <f t="shared" si="5"/>
        <v>12</v>
      </c>
      <c r="P16" s="26">
        <v>41.37</v>
      </c>
      <c r="Q16" s="24">
        <f t="shared" si="6"/>
        <v>12</v>
      </c>
      <c r="R16" s="26">
        <v>40.83</v>
      </c>
      <c r="S16" s="24">
        <f t="shared" si="7"/>
        <v>9</v>
      </c>
      <c r="T16" s="26">
        <v>40.950000000000003</v>
      </c>
      <c r="U16" s="24">
        <f t="shared" si="8"/>
        <v>11</v>
      </c>
      <c r="V16" s="22">
        <v>41.14</v>
      </c>
      <c r="W16" s="24">
        <f t="shared" si="9"/>
        <v>12</v>
      </c>
      <c r="X16" s="26">
        <v>40.659999999999997</v>
      </c>
      <c r="Y16" s="24">
        <f t="shared" si="10"/>
        <v>10</v>
      </c>
      <c r="Z16" s="25">
        <v>41.27</v>
      </c>
      <c r="AA16" s="24">
        <f>RANK(Z16,Z$5:Z$28,1)</f>
        <v>12</v>
      </c>
      <c r="AB16" s="18">
        <f t="shared" si="12"/>
        <v>41.06583333333333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ref="E17:E28" si="13">RANK(D17,D$5:D$28,1)</f>
        <v>#N/A</v>
      </c>
      <c r="F17" s="22"/>
      <c r="G17" s="24" t="e">
        <f t="shared" ref="G17:G28" si="14">RANK(F17,F$5:F$28,1)</f>
        <v>#N/A</v>
      </c>
      <c r="H17" s="26"/>
      <c r="I17" s="24" t="e">
        <f t="shared" ref="I17:I28" si="15">RANK(H17,H$5:H$28,1)</f>
        <v>#N/A</v>
      </c>
      <c r="J17" s="26"/>
      <c r="K17" s="24" t="e">
        <f t="shared" ref="K17:K28" si="16">RANK(J17,J$5:J$28,1)</f>
        <v>#N/A</v>
      </c>
      <c r="L17" s="26"/>
      <c r="M17" s="24" t="e">
        <f t="shared" ref="M17:M28" si="17">RANK(L17,L$5:L$28,1)</f>
        <v>#N/A</v>
      </c>
      <c r="N17" s="22"/>
      <c r="O17" s="24" t="e">
        <f t="shared" ref="O17:O28" si="18">RANK(N17,N$5:N$28,1)</f>
        <v>#N/A</v>
      </c>
      <c r="P17" s="26"/>
      <c r="Q17" s="24" t="e">
        <f t="shared" ref="Q17:Q28" si="19">RANK(P17,P$5:P$28,1)</f>
        <v>#N/A</v>
      </c>
      <c r="R17" s="26"/>
      <c r="S17" s="24" t="e">
        <f t="shared" ref="S17:S28" si="20">RANK(R17,R$5:R$28,1)</f>
        <v>#N/A</v>
      </c>
      <c r="T17" s="26"/>
      <c r="U17" s="24" t="e">
        <f t="shared" ref="U17:U28" si="21">RANK(T17,T$5:T$28,1)</f>
        <v>#N/A</v>
      </c>
      <c r="V17" s="22"/>
      <c r="W17" s="24" t="e">
        <f t="shared" ref="W17:W28" si="22">RANK(V17,V$5:V$28,1)</f>
        <v>#N/A</v>
      </c>
      <c r="X17" s="26"/>
      <c r="Y17" s="24" t="e">
        <f t="shared" ref="Y17:Y28" si="23">RANK(X17,X$5:X$28,1)</f>
        <v>#N/A</v>
      </c>
      <c r="Z17" s="26"/>
      <c r="AA17" s="24" t="e">
        <f t="shared" ref="AA17:AA28" si="24">RANK(Z17,Z$5:Z$28,1)</f>
        <v>#N/A</v>
      </c>
      <c r="AB17" s="18" t="e">
        <f t="shared" ref="AB17:AB28" si="25">AVERAGEIF(D17:AA17,"&gt;25")</f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26"/>
      <c r="K18" s="24" t="e">
        <f t="shared" si="16"/>
        <v>#N/A</v>
      </c>
      <c r="L18" s="26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40.103999999999999</v>
      </c>
      <c r="E29" s="39">
        <f ca="1">RANK(D29,$D30:$O30,1)</f>
        <v>6</v>
      </c>
      <c r="F29" s="38">
        <f ca="1">AVERAGEIF(OFFSET(F5,0,0,$C29), "&gt;25")</f>
        <v>40.108000000000004</v>
      </c>
      <c r="G29" s="39">
        <f ca="1">RANK(F29,$D30:$O30,1)</f>
        <v>7</v>
      </c>
      <c r="H29" s="40">
        <f ca="1">AVERAGEIF(OFFSET(H5,0,0,$C29), "&gt;25")</f>
        <v>40.112000000000002</v>
      </c>
      <c r="I29" s="39">
        <f ca="1">RANK(H29,$D30:$O30,1)</f>
        <v>8</v>
      </c>
      <c r="J29" s="38">
        <f ca="1">AVERAGEIF(OFFSET(J5,0,0,$C29), "&gt;25")</f>
        <v>40.124000000000002</v>
      </c>
      <c r="K29" s="39">
        <f ca="1">RANK(J29,$D30:$O30,1)</f>
        <v>9</v>
      </c>
      <c r="L29" s="40">
        <f ca="1">AVERAGEIF(OFFSET(L5,0,0,$C29), "&gt;25")</f>
        <v>40.052</v>
      </c>
      <c r="M29" s="39">
        <f ca="1">RANK(L29,$D30:$O30,1)</f>
        <v>3</v>
      </c>
      <c r="N29" s="38">
        <f ca="1">AVERAGEIF(OFFSET(N5,0,0,$C29), "&gt;25")</f>
        <v>40.132000000000005</v>
      </c>
      <c r="O29" s="39">
        <f ca="1">RANK(N29,$D30:$O30,1)</f>
        <v>10</v>
      </c>
      <c r="P29" s="40">
        <f ca="1">AVERAGEIF(OFFSET(P5,0,0,$C29), "&gt;25")</f>
        <v>40.073999999999998</v>
      </c>
      <c r="Q29" s="39">
        <f ca="1">RANK(P29,$D30:$O30,1)</f>
        <v>4</v>
      </c>
      <c r="R29" s="38">
        <f ca="1">AVERAGEIF(OFFSET(R5,0,0,$C29), "&gt;25")</f>
        <v>40.317999999999998</v>
      </c>
      <c r="S29" s="39">
        <f ca="1">RANK(R29,$D30:$O30,1)</f>
        <v>12</v>
      </c>
      <c r="T29" s="40">
        <f ca="1">AVERAGEIF(OFFSET(T5,0,0,$C29), "&gt;25")</f>
        <v>40.215999999999994</v>
      </c>
      <c r="U29" s="39">
        <f ca="1">RANK(T29,$D30:$O30,1)</f>
        <v>11</v>
      </c>
      <c r="V29" s="38">
        <f ca="1">AVERAGEIF(OFFSET(V5,0,0,$C29), "&gt;25")</f>
        <v>39.963999999999999</v>
      </c>
      <c r="W29" s="39">
        <f ca="1">RANK(V29,$D30:$O30,1)</f>
        <v>2</v>
      </c>
      <c r="X29" s="38">
        <f ca="1">AVERAGEIF(OFFSET(X5,0,0,$C29), "&gt;25")</f>
        <v>39.903999999999996</v>
      </c>
      <c r="Y29" s="39">
        <f ca="1">RANK(X29,$D30:$O30,1)</f>
        <v>1</v>
      </c>
      <c r="Z29" s="38">
        <f ca="1">AVERAGEIF(OFFSET(Z5,0,0,$C29), "&gt;25")</f>
        <v>40.08</v>
      </c>
      <c r="AA29" s="39">
        <f ca="1">RANK(Z29,$D30:$O30,1)</f>
        <v>5</v>
      </c>
      <c r="AB29" s="41">
        <f>AVERAGEIF(AB5:AB28, "&gt;25")</f>
        <v>40.463819444444439</v>
      </c>
    </row>
    <row r="30" spans="1:29" ht="30" customHeight="1" x14ac:dyDescent="0.2">
      <c r="D30" s="42">
        <f ca="1">OFFSET($D$29,0,(COLUMN()-4)*2 )</f>
        <v>40.103999999999999</v>
      </c>
      <c r="E30" s="42">
        <f t="shared" ref="E30:O30" ca="1" si="26">OFFSET($D$29,0,(COLUMN()-4)*2 )</f>
        <v>40.108000000000004</v>
      </c>
      <c r="F30" s="42">
        <f t="shared" ca="1" si="26"/>
        <v>40.112000000000002</v>
      </c>
      <c r="G30" s="42">
        <f t="shared" ca="1" si="26"/>
        <v>40.124000000000002</v>
      </c>
      <c r="H30" s="42">
        <f t="shared" ca="1" si="26"/>
        <v>40.052</v>
      </c>
      <c r="I30" s="42">
        <f t="shared" ca="1" si="26"/>
        <v>40.132000000000005</v>
      </c>
      <c r="J30" s="42">
        <f t="shared" ca="1" si="26"/>
        <v>40.073999999999998</v>
      </c>
      <c r="K30" s="42">
        <f t="shared" ca="1" si="26"/>
        <v>40.317999999999998</v>
      </c>
      <c r="L30" s="42">
        <f t="shared" ca="1" si="26"/>
        <v>40.215999999999994</v>
      </c>
      <c r="M30" s="42">
        <f t="shared" ca="1" si="26"/>
        <v>39.963999999999999</v>
      </c>
      <c r="N30" s="42">
        <f t="shared" ca="1" si="26"/>
        <v>39.903999999999996</v>
      </c>
      <c r="O30" s="42">
        <f t="shared" ca="1" si="26"/>
        <v>40.08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6">
    <sortCondition ref="A5:A1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31"/>
  <sheetViews>
    <sheetView zoomScale="64" zoomScaleNormal="64" workbookViewId="0">
      <selection activeCell="Z19" sqref="Z19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5</v>
      </c>
      <c r="I4" s="9" t="s">
        <v>4</v>
      </c>
      <c r="J4" s="46">
        <v>6</v>
      </c>
      <c r="K4" s="9" t="s">
        <v>4</v>
      </c>
      <c r="L4" s="46">
        <v>7</v>
      </c>
      <c r="M4" s="9" t="s">
        <v>4</v>
      </c>
      <c r="N4" s="46">
        <v>8</v>
      </c>
      <c r="O4" s="9" t="s">
        <v>4</v>
      </c>
      <c r="P4" s="46">
        <v>9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RANK(AB5,AB$5:OFFSET(AB$5,0,0,COUNTA(B$5:B$23)),1)</f>
        <v>2</v>
      </c>
      <c r="B5" s="13" t="s">
        <v>34</v>
      </c>
      <c r="C5" s="14">
        <v>10</v>
      </c>
      <c r="D5" s="49">
        <v>42.84</v>
      </c>
      <c r="E5" s="12">
        <f t="shared" ref="E5:E28" si="0">RANK(D5,D$5:D$28,1)</f>
        <v>4</v>
      </c>
      <c r="F5" s="15">
        <v>42.27</v>
      </c>
      <c r="G5" s="16">
        <f t="shared" ref="G5:G28" si="1">RANK(F5,F$5:F$28,1)</f>
        <v>3</v>
      </c>
      <c r="H5" s="17">
        <v>42.4</v>
      </c>
      <c r="I5" s="16">
        <f t="shared" ref="I5:I28" si="2">RANK(H5,H$5:H$28,1)</f>
        <v>3</v>
      </c>
      <c r="J5" s="17">
        <v>42.35</v>
      </c>
      <c r="K5" s="16">
        <f t="shared" ref="K5:K28" si="3">RANK(J5,J$5:J$28,1)</f>
        <v>2</v>
      </c>
      <c r="L5" s="17">
        <v>42.22</v>
      </c>
      <c r="M5" s="16">
        <f t="shared" ref="M5:M28" si="4">RANK(L5,L$5:L$28,1)</f>
        <v>2</v>
      </c>
      <c r="N5" s="15">
        <v>42.53</v>
      </c>
      <c r="O5" s="16">
        <f t="shared" ref="O5:O28" si="5">RANK(N5,N$5:N$28,1)</f>
        <v>2</v>
      </c>
      <c r="P5" s="17">
        <v>42.45</v>
      </c>
      <c r="Q5" s="16">
        <f t="shared" ref="Q5:Q28" si="6">RANK(P5,P$5:P$28,1)</f>
        <v>1</v>
      </c>
      <c r="R5" s="17">
        <v>42.46</v>
      </c>
      <c r="S5" s="16">
        <f t="shared" ref="S5:S28" si="7">RANK(R5,R$5:R$28,1)</f>
        <v>4</v>
      </c>
      <c r="T5" s="17">
        <v>42.49</v>
      </c>
      <c r="U5" s="16">
        <f t="shared" ref="U5:U28" si="8">RANK(T5,T$5:T$28,1)</f>
        <v>2</v>
      </c>
      <c r="V5" s="15">
        <v>42.06</v>
      </c>
      <c r="W5" s="16">
        <f t="shared" ref="W5:W28" si="9">RANK(V5,V$5:V$28,1)</f>
        <v>2</v>
      </c>
      <c r="X5" s="17">
        <v>42.03</v>
      </c>
      <c r="Y5" s="16">
        <f t="shared" ref="Y5:Y28" si="10">RANK(X5,X$5:X$28,1)</f>
        <v>1</v>
      </c>
      <c r="Z5" s="17">
        <v>42.31</v>
      </c>
      <c r="AA5" s="16">
        <f t="shared" ref="AA5:AA14" si="11">RANK(Z5,Z$5:Z$28,1)</f>
        <v>2</v>
      </c>
      <c r="AB5" s="18">
        <f t="shared" ref="AB5:AB28" si="12">AVERAGEIF(D5:AA5,"&gt;25")</f>
        <v>42.3675</v>
      </c>
      <c r="AC5" s="19"/>
    </row>
    <row r="6" spans="1:29" ht="30" customHeight="1" thickBot="1" x14ac:dyDescent="0.25">
      <c r="A6" s="12">
        <f ca="1">RANK(AB6,AB$5:OFFSET(AB$5,0,0,COUNTA(B$5:B$23)),1)</f>
        <v>7</v>
      </c>
      <c r="B6" s="20" t="s">
        <v>8</v>
      </c>
      <c r="C6" s="21" t="s">
        <v>7</v>
      </c>
      <c r="D6" s="22">
        <v>43</v>
      </c>
      <c r="E6" s="23">
        <f t="shared" si="0"/>
        <v>6</v>
      </c>
      <c r="F6" s="27">
        <v>42.93</v>
      </c>
      <c r="G6" s="24">
        <f t="shared" si="1"/>
        <v>9</v>
      </c>
      <c r="H6" s="26">
        <v>42.89</v>
      </c>
      <c r="I6" s="24">
        <f t="shared" si="2"/>
        <v>11</v>
      </c>
      <c r="J6" s="26">
        <v>43.1</v>
      </c>
      <c r="K6" s="24">
        <f t="shared" si="3"/>
        <v>9</v>
      </c>
      <c r="L6" s="26">
        <v>43.04</v>
      </c>
      <c r="M6" s="24">
        <f t="shared" si="4"/>
        <v>12</v>
      </c>
      <c r="N6" s="22">
        <v>43.1</v>
      </c>
      <c r="O6" s="24">
        <f t="shared" si="5"/>
        <v>10</v>
      </c>
      <c r="P6" s="26">
        <v>43.04</v>
      </c>
      <c r="Q6" s="24">
        <f t="shared" si="6"/>
        <v>9</v>
      </c>
      <c r="R6" s="26">
        <v>42.71</v>
      </c>
      <c r="S6" s="24">
        <f t="shared" si="7"/>
        <v>9</v>
      </c>
      <c r="T6" s="26">
        <v>43.17</v>
      </c>
      <c r="U6" s="24">
        <f t="shared" si="8"/>
        <v>8</v>
      </c>
      <c r="V6" s="22">
        <v>43.02</v>
      </c>
      <c r="W6" s="24">
        <f t="shared" si="9"/>
        <v>11</v>
      </c>
      <c r="X6" s="26">
        <v>42.79</v>
      </c>
      <c r="Y6" s="24">
        <f t="shared" si="10"/>
        <v>6</v>
      </c>
      <c r="Z6" s="26">
        <v>42.79</v>
      </c>
      <c r="AA6" s="24">
        <f t="shared" si="11"/>
        <v>7</v>
      </c>
      <c r="AB6" s="18">
        <f t="shared" si="12"/>
        <v>42.965000000000003</v>
      </c>
      <c r="AC6" s="19"/>
    </row>
    <row r="7" spans="1:29" ht="30" customHeight="1" thickBot="1" x14ac:dyDescent="0.25">
      <c r="A7" s="12">
        <f ca="1">RANK(AB7,AB$5:OFFSET(AB$5,0,0,COUNTA(B$5:B$23)),1)</f>
        <v>13</v>
      </c>
      <c r="B7" s="20" t="s">
        <v>45</v>
      </c>
      <c r="C7" s="21">
        <v>7.5</v>
      </c>
      <c r="D7" s="22">
        <v>43.21</v>
      </c>
      <c r="E7" s="23">
        <f t="shared" si="0"/>
        <v>8</v>
      </c>
      <c r="F7" s="22">
        <v>43.56</v>
      </c>
      <c r="G7" s="24">
        <f t="shared" si="1"/>
        <v>12</v>
      </c>
      <c r="H7" s="25">
        <v>43.17</v>
      </c>
      <c r="I7" s="24">
        <f t="shared" si="2"/>
        <v>12</v>
      </c>
      <c r="J7" s="26">
        <v>43.47</v>
      </c>
      <c r="K7" s="24">
        <f t="shared" si="3"/>
        <v>13</v>
      </c>
      <c r="L7" s="26">
        <v>43.24</v>
      </c>
      <c r="M7" s="24">
        <f t="shared" si="4"/>
        <v>13</v>
      </c>
      <c r="N7" s="22">
        <v>43.75</v>
      </c>
      <c r="O7" s="24">
        <f t="shared" si="5"/>
        <v>13</v>
      </c>
      <c r="P7" s="26">
        <v>43.3</v>
      </c>
      <c r="Q7" s="24">
        <f t="shared" si="6"/>
        <v>12</v>
      </c>
      <c r="R7" s="26">
        <v>42.95</v>
      </c>
      <c r="S7" s="24">
        <f t="shared" si="7"/>
        <v>10</v>
      </c>
      <c r="T7" s="26">
        <v>43.46</v>
      </c>
      <c r="U7" s="24">
        <f t="shared" si="8"/>
        <v>12</v>
      </c>
      <c r="V7" s="22">
        <v>42.97</v>
      </c>
      <c r="W7" s="24">
        <f t="shared" si="9"/>
        <v>10</v>
      </c>
      <c r="X7" s="26">
        <v>43.37</v>
      </c>
      <c r="Y7" s="24">
        <f t="shared" si="10"/>
        <v>13</v>
      </c>
      <c r="Z7" s="26">
        <v>43.08</v>
      </c>
      <c r="AA7" s="24">
        <f t="shared" si="11"/>
        <v>9</v>
      </c>
      <c r="AB7" s="18">
        <f t="shared" si="12"/>
        <v>43.294166666666662</v>
      </c>
      <c r="AC7" s="19"/>
    </row>
    <row r="8" spans="1:29" ht="30" customHeight="1" thickBot="1" x14ac:dyDescent="0.25">
      <c r="A8" s="12">
        <f ca="1">RANK(AB8,AB$5:OFFSET(AB$5,0,0,COUNTA(B$5:B$23)),1)</f>
        <v>10</v>
      </c>
      <c r="B8" s="20" t="s">
        <v>27</v>
      </c>
      <c r="C8" s="21" t="s">
        <v>7</v>
      </c>
      <c r="D8" s="22">
        <v>43.53</v>
      </c>
      <c r="E8" s="23">
        <f t="shared" si="0"/>
        <v>12</v>
      </c>
      <c r="F8" s="22">
        <v>42.72</v>
      </c>
      <c r="G8" s="24">
        <f t="shared" si="1"/>
        <v>6</v>
      </c>
      <c r="H8" s="26">
        <v>42.45</v>
      </c>
      <c r="I8" s="24">
        <f t="shared" si="2"/>
        <v>6</v>
      </c>
      <c r="J8" s="25">
        <v>42.98</v>
      </c>
      <c r="K8" s="24">
        <f t="shared" si="3"/>
        <v>8</v>
      </c>
      <c r="L8" s="26">
        <v>43</v>
      </c>
      <c r="M8" s="24">
        <f t="shared" si="4"/>
        <v>11</v>
      </c>
      <c r="N8" s="22">
        <v>43.01</v>
      </c>
      <c r="O8" s="24">
        <f t="shared" si="5"/>
        <v>9</v>
      </c>
      <c r="P8" s="26">
        <v>43.17</v>
      </c>
      <c r="Q8" s="24">
        <f t="shared" si="6"/>
        <v>11</v>
      </c>
      <c r="R8" s="26">
        <v>43.08</v>
      </c>
      <c r="S8" s="24">
        <f t="shared" si="7"/>
        <v>12</v>
      </c>
      <c r="T8" s="26">
        <v>43.45</v>
      </c>
      <c r="U8" s="24">
        <f t="shared" si="8"/>
        <v>11</v>
      </c>
      <c r="V8" s="22">
        <v>43.12</v>
      </c>
      <c r="W8" s="24">
        <f t="shared" si="9"/>
        <v>13</v>
      </c>
      <c r="X8" s="26">
        <v>42.99</v>
      </c>
      <c r="Y8" s="24">
        <f t="shared" si="10"/>
        <v>10</v>
      </c>
      <c r="Z8" s="26">
        <v>43.08</v>
      </c>
      <c r="AA8" s="24">
        <f t="shared" si="11"/>
        <v>9</v>
      </c>
      <c r="AB8" s="18">
        <f t="shared" si="12"/>
        <v>43.048333333333339</v>
      </c>
      <c r="AC8" s="19"/>
    </row>
    <row r="9" spans="1:29" ht="30" customHeight="1" thickBot="1" x14ac:dyDescent="0.25">
      <c r="A9" s="12">
        <f ca="1">RANK(AB9,AB$5:OFFSET(AB$5,0,0,COUNTA(B$5:B$23)),1)</f>
        <v>3</v>
      </c>
      <c r="B9" s="20" t="s">
        <v>29</v>
      </c>
      <c r="C9" s="21">
        <v>10</v>
      </c>
      <c r="D9" s="22">
        <v>42.74</v>
      </c>
      <c r="E9" s="23">
        <f t="shared" si="0"/>
        <v>2</v>
      </c>
      <c r="F9" s="22">
        <v>42.2</v>
      </c>
      <c r="G9" s="24">
        <f t="shared" si="1"/>
        <v>2</v>
      </c>
      <c r="H9" s="26">
        <v>41.88</v>
      </c>
      <c r="I9" s="24">
        <f t="shared" si="2"/>
        <v>1</v>
      </c>
      <c r="J9" s="26">
        <v>42.55</v>
      </c>
      <c r="K9" s="43">
        <f t="shared" si="3"/>
        <v>3</v>
      </c>
      <c r="L9" s="26">
        <v>42.41</v>
      </c>
      <c r="M9" s="24">
        <f t="shared" si="4"/>
        <v>3</v>
      </c>
      <c r="N9" s="22">
        <v>42.74</v>
      </c>
      <c r="O9" s="24">
        <f t="shared" si="5"/>
        <v>5</v>
      </c>
      <c r="P9" s="26">
        <v>42.78</v>
      </c>
      <c r="Q9" s="24">
        <f t="shared" si="6"/>
        <v>5</v>
      </c>
      <c r="R9" s="26">
        <v>42.35</v>
      </c>
      <c r="S9" s="24">
        <f t="shared" si="7"/>
        <v>2</v>
      </c>
      <c r="T9" s="26">
        <v>42.63</v>
      </c>
      <c r="U9" s="24">
        <f t="shared" si="8"/>
        <v>4</v>
      </c>
      <c r="V9" s="22">
        <v>42.35</v>
      </c>
      <c r="W9" s="24">
        <f t="shared" si="9"/>
        <v>5</v>
      </c>
      <c r="X9" s="26">
        <v>42.36</v>
      </c>
      <c r="Y9" s="24">
        <f t="shared" si="10"/>
        <v>4</v>
      </c>
      <c r="Z9" s="26">
        <v>42.37</v>
      </c>
      <c r="AA9" s="24">
        <f t="shared" si="11"/>
        <v>3</v>
      </c>
      <c r="AB9" s="18">
        <f t="shared" si="12"/>
        <v>42.446666666666673</v>
      </c>
      <c r="AC9" s="19"/>
    </row>
    <row r="10" spans="1:29" ht="30" customHeight="1" thickBot="1" x14ac:dyDescent="0.25">
      <c r="A10" s="12">
        <f ca="1">RANK(AB10,AB$5:OFFSET(AB$5,0,0,COUNTA(B$5:B$23)),1)</f>
        <v>15</v>
      </c>
      <c r="B10" s="20" t="s">
        <v>10</v>
      </c>
      <c r="C10" s="21">
        <v>10</v>
      </c>
      <c r="D10" s="22">
        <v>44.56</v>
      </c>
      <c r="E10" s="23">
        <f t="shared" si="0"/>
        <v>15</v>
      </c>
      <c r="F10" s="22">
        <v>43.91</v>
      </c>
      <c r="G10" s="24">
        <f t="shared" si="1"/>
        <v>14</v>
      </c>
      <c r="H10" s="26">
        <v>43.21</v>
      </c>
      <c r="I10" s="24">
        <f t="shared" si="2"/>
        <v>13</v>
      </c>
      <c r="J10" s="26">
        <v>43.95</v>
      </c>
      <c r="K10" s="24">
        <f t="shared" si="3"/>
        <v>14</v>
      </c>
      <c r="L10" s="25">
        <v>43.24</v>
      </c>
      <c r="M10" s="24">
        <f t="shared" si="4"/>
        <v>13</v>
      </c>
      <c r="N10" s="22">
        <v>44.45</v>
      </c>
      <c r="O10" s="24">
        <f t="shared" si="5"/>
        <v>14</v>
      </c>
      <c r="P10" s="26">
        <v>44.3</v>
      </c>
      <c r="Q10" s="24">
        <f t="shared" si="6"/>
        <v>14</v>
      </c>
      <c r="R10" s="26">
        <v>44.14</v>
      </c>
      <c r="S10" s="24">
        <f t="shared" si="7"/>
        <v>14</v>
      </c>
      <c r="T10" s="26">
        <v>43.92</v>
      </c>
      <c r="U10" s="24">
        <f t="shared" si="8"/>
        <v>14</v>
      </c>
      <c r="V10" s="22">
        <v>43.21</v>
      </c>
      <c r="W10" s="24">
        <f t="shared" si="9"/>
        <v>14</v>
      </c>
      <c r="X10" s="26">
        <v>43.91</v>
      </c>
      <c r="Y10" s="24">
        <f t="shared" si="10"/>
        <v>15</v>
      </c>
      <c r="Z10" s="26">
        <v>44.23</v>
      </c>
      <c r="AA10" s="24">
        <f t="shared" si="11"/>
        <v>15</v>
      </c>
      <c r="AB10" s="18">
        <f t="shared" si="12"/>
        <v>43.919166666666662</v>
      </c>
      <c r="AC10" s="19"/>
    </row>
    <row r="11" spans="1:29" ht="30" customHeight="1" thickBot="1" x14ac:dyDescent="0.25">
      <c r="A11" s="12">
        <f ca="1">RANK(AB11,AB$5:OFFSET(AB$5,0,0,COUNTA(B$5:B$23)),1)</f>
        <v>6</v>
      </c>
      <c r="B11" s="20" t="s">
        <v>46</v>
      </c>
      <c r="C11" s="21" t="s">
        <v>7</v>
      </c>
      <c r="D11" s="22">
        <v>42.81</v>
      </c>
      <c r="E11" s="23">
        <f t="shared" si="0"/>
        <v>3</v>
      </c>
      <c r="F11" s="22">
        <v>42.8</v>
      </c>
      <c r="G11" s="24">
        <f t="shared" si="1"/>
        <v>7</v>
      </c>
      <c r="H11" s="26">
        <v>42.46</v>
      </c>
      <c r="I11" s="24">
        <f t="shared" si="2"/>
        <v>7</v>
      </c>
      <c r="J11" s="26">
        <v>42.83</v>
      </c>
      <c r="K11" s="24">
        <f t="shared" si="3"/>
        <v>6</v>
      </c>
      <c r="L11" s="26">
        <v>42.61</v>
      </c>
      <c r="M11" s="24">
        <f t="shared" si="4"/>
        <v>4</v>
      </c>
      <c r="N11" s="27">
        <v>43.24</v>
      </c>
      <c r="O11" s="24">
        <f t="shared" si="5"/>
        <v>12</v>
      </c>
      <c r="P11" s="26">
        <v>42.79</v>
      </c>
      <c r="Q11" s="24">
        <f t="shared" si="6"/>
        <v>6</v>
      </c>
      <c r="R11" s="26">
        <v>42.7</v>
      </c>
      <c r="S11" s="24">
        <f t="shared" si="7"/>
        <v>8</v>
      </c>
      <c r="T11" s="26">
        <v>43.17</v>
      </c>
      <c r="U11" s="24">
        <f t="shared" si="8"/>
        <v>8</v>
      </c>
      <c r="V11" s="22">
        <v>42.57</v>
      </c>
      <c r="W11" s="24">
        <f t="shared" si="9"/>
        <v>6</v>
      </c>
      <c r="X11" s="26">
        <v>42.62</v>
      </c>
      <c r="Y11" s="24">
        <f t="shared" si="10"/>
        <v>5</v>
      </c>
      <c r="Z11" s="26">
        <v>42.65</v>
      </c>
      <c r="AA11" s="24">
        <f t="shared" si="11"/>
        <v>6</v>
      </c>
      <c r="AB11" s="18">
        <f t="shared" si="12"/>
        <v>42.770833333333336</v>
      </c>
      <c r="AC11" s="19"/>
    </row>
    <row r="12" spans="1:29" ht="30" customHeight="1" thickBot="1" x14ac:dyDescent="0.25">
      <c r="A12" s="12">
        <f ca="1">RANK(AB12,AB$5:OFFSET(AB$5,0,0,COUNTA(B$5:B$23)),1)</f>
        <v>9</v>
      </c>
      <c r="B12" s="20" t="s">
        <v>33</v>
      </c>
      <c r="C12" s="21">
        <v>2.5</v>
      </c>
      <c r="D12" s="22">
        <v>43.44</v>
      </c>
      <c r="E12" s="23">
        <f t="shared" si="0"/>
        <v>9</v>
      </c>
      <c r="F12" s="22">
        <v>42.88</v>
      </c>
      <c r="G12" s="24">
        <f t="shared" si="1"/>
        <v>8</v>
      </c>
      <c r="H12" s="26">
        <v>42.7</v>
      </c>
      <c r="I12" s="24">
        <f t="shared" si="2"/>
        <v>10</v>
      </c>
      <c r="J12" s="26">
        <v>43.26</v>
      </c>
      <c r="K12" s="24">
        <f>RANK(J12,J$5:J$28,1)</f>
        <v>12</v>
      </c>
      <c r="L12" s="26">
        <v>42.92</v>
      </c>
      <c r="M12" s="24">
        <f t="shared" si="4"/>
        <v>7</v>
      </c>
      <c r="N12" s="22">
        <v>42.86</v>
      </c>
      <c r="O12" s="24">
        <f t="shared" si="5"/>
        <v>7</v>
      </c>
      <c r="P12" s="25">
        <v>43.33</v>
      </c>
      <c r="Q12" s="24">
        <f t="shared" si="6"/>
        <v>13</v>
      </c>
      <c r="R12" s="26">
        <v>43.03</v>
      </c>
      <c r="S12" s="24">
        <f t="shared" si="7"/>
        <v>11</v>
      </c>
      <c r="T12" s="26">
        <v>42.93</v>
      </c>
      <c r="U12" s="24">
        <f t="shared" si="8"/>
        <v>5</v>
      </c>
      <c r="V12" s="22">
        <v>43.08</v>
      </c>
      <c r="W12" s="24">
        <f t="shared" si="9"/>
        <v>12</v>
      </c>
      <c r="X12" s="26">
        <v>43.02</v>
      </c>
      <c r="Y12" s="24">
        <f t="shared" si="10"/>
        <v>11</v>
      </c>
      <c r="Z12" s="26">
        <v>42.94</v>
      </c>
      <c r="AA12" s="24">
        <f t="shared" si="11"/>
        <v>8</v>
      </c>
      <c r="AB12" s="18">
        <f t="shared" si="12"/>
        <v>43.032499999999992</v>
      </c>
      <c r="AC12" s="19"/>
    </row>
    <row r="13" spans="1:29" ht="30" customHeight="1" thickBot="1" x14ac:dyDescent="0.25">
      <c r="A13" s="12">
        <f ca="1">RANK(AB13,AB$5:OFFSET(AB$5,0,0,COUNTA(B$5:B$23)),1)</f>
        <v>11</v>
      </c>
      <c r="B13" s="20" t="s">
        <v>21</v>
      </c>
      <c r="C13" s="21">
        <v>10</v>
      </c>
      <c r="D13" s="22">
        <v>43.74</v>
      </c>
      <c r="E13" s="23">
        <f t="shared" si="0"/>
        <v>13</v>
      </c>
      <c r="F13" s="22">
        <v>43.64</v>
      </c>
      <c r="G13" s="24">
        <f t="shared" si="1"/>
        <v>13</v>
      </c>
      <c r="H13" s="26">
        <v>42.69</v>
      </c>
      <c r="I13" s="24">
        <f t="shared" si="2"/>
        <v>9</v>
      </c>
      <c r="J13" s="26">
        <v>42.97</v>
      </c>
      <c r="K13" s="24">
        <f t="shared" si="3"/>
        <v>7</v>
      </c>
      <c r="L13" s="26">
        <v>42.91</v>
      </c>
      <c r="M13" s="24">
        <f>RANK(L13,L$5:L$28,1)</f>
        <v>6</v>
      </c>
      <c r="N13" s="22">
        <v>43.17</v>
      </c>
      <c r="O13" s="24">
        <f t="shared" si="5"/>
        <v>11</v>
      </c>
      <c r="P13" s="26">
        <v>43.06</v>
      </c>
      <c r="Q13" s="24">
        <f t="shared" si="6"/>
        <v>10</v>
      </c>
      <c r="R13" s="25">
        <v>43.26</v>
      </c>
      <c r="S13" s="24">
        <f t="shared" si="7"/>
        <v>13</v>
      </c>
      <c r="T13" s="26">
        <v>42.94</v>
      </c>
      <c r="U13" s="24">
        <f t="shared" si="8"/>
        <v>6</v>
      </c>
      <c r="V13" s="22">
        <v>42.77</v>
      </c>
      <c r="W13" s="24">
        <f t="shared" si="9"/>
        <v>8</v>
      </c>
      <c r="X13" s="26">
        <v>42.86</v>
      </c>
      <c r="Y13" s="24">
        <f t="shared" si="10"/>
        <v>8</v>
      </c>
      <c r="Z13" s="26">
        <v>43.26</v>
      </c>
      <c r="AA13" s="24">
        <f t="shared" si="11"/>
        <v>11</v>
      </c>
      <c r="AB13" s="18">
        <f t="shared" si="12"/>
        <v>43.105833333333329</v>
      </c>
      <c r="AC13" s="19"/>
    </row>
    <row r="14" spans="1:29" ht="30" customHeight="1" thickBot="1" x14ac:dyDescent="0.25">
      <c r="A14" s="12">
        <f ca="1">RANK(AB14,AB$5:OFFSET(AB$5,0,0,COUNTA(B$5:B$23)),1)</f>
        <v>8</v>
      </c>
      <c r="B14" s="20" t="s">
        <v>11</v>
      </c>
      <c r="C14" s="21">
        <v>15</v>
      </c>
      <c r="D14" s="22">
        <v>43.46</v>
      </c>
      <c r="E14" s="23">
        <f t="shared" si="0"/>
        <v>11</v>
      </c>
      <c r="F14" s="22">
        <v>43</v>
      </c>
      <c r="G14" s="24">
        <f t="shared" si="1"/>
        <v>10</v>
      </c>
      <c r="H14" s="26">
        <v>42.66</v>
      </c>
      <c r="I14" s="24">
        <f t="shared" si="2"/>
        <v>8</v>
      </c>
      <c r="J14" s="26">
        <v>43.1</v>
      </c>
      <c r="K14" s="24">
        <f t="shared" si="3"/>
        <v>9</v>
      </c>
      <c r="L14" s="26">
        <v>42.95</v>
      </c>
      <c r="M14" s="24">
        <f t="shared" si="4"/>
        <v>9</v>
      </c>
      <c r="N14" s="22">
        <v>42.82</v>
      </c>
      <c r="O14" s="24">
        <f t="shared" si="5"/>
        <v>6</v>
      </c>
      <c r="P14" s="26">
        <v>42.87</v>
      </c>
      <c r="Q14" s="24">
        <f t="shared" si="6"/>
        <v>7</v>
      </c>
      <c r="R14" s="26">
        <v>42.59</v>
      </c>
      <c r="S14" s="43">
        <f t="shared" si="7"/>
        <v>5</v>
      </c>
      <c r="T14" s="26">
        <v>43.37</v>
      </c>
      <c r="U14" s="24">
        <f t="shared" si="8"/>
        <v>10</v>
      </c>
      <c r="V14" s="22">
        <v>42.76</v>
      </c>
      <c r="W14" s="24">
        <f t="shared" si="9"/>
        <v>7</v>
      </c>
      <c r="X14" s="26">
        <v>42.95</v>
      </c>
      <c r="Y14" s="24">
        <f t="shared" si="10"/>
        <v>9</v>
      </c>
      <c r="Z14" s="26">
        <v>43.31</v>
      </c>
      <c r="AA14" s="24">
        <f t="shared" si="11"/>
        <v>12</v>
      </c>
      <c r="AB14" s="18">
        <f t="shared" si="12"/>
        <v>42.986666666666672</v>
      </c>
      <c r="AC14" s="19"/>
    </row>
    <row r="15" spans="1:29" ht="30" customHeight="1" thickBot="1" x14ac:dyDescent="0.25">
      <c r="A15" s="12">
        <f ca="1">RANK(AB15,AB$5:OFFSET(AB$5,0,0,COUNTA(B$5:B$23)),1)</f>
        <v>12</v>
      </c>
      <c r="B15" s="20" t="s">
        <v>43</v>
      </c>
      <c r="C15" s="21" t="s">
        <v>7</v>
      </c>
      <c r="D15" s="22">
        <v>43.44</v>
      </c>
      <c r="E15" s="23">
        <f t="shared" si="0"/>
        <v>9</v>
      </c>
      <c r="F15" s="22">
        <v>43.24</v>
      </c>
      <c r="G15" s="24">
        <f t="shared" si="1"/>
        <v>11</v>
      </c>
      <c r="H15" s="26">
        <v>43.27</v>
      </c>
      <c r="I15" s="24">
        <f t="shared" si="2"/>
        <v>14</v>
      </c>
      <c r="J15" s="26">
        <v>43.13</v>
      </c>
      <c r="K15" s="24">
        <f t="shared" si="3"/>
        <v>11</v>
      </c>
      <c r="L15" s="26">
        <v>42.99</v>
      </c>
      <c r="M15" s="24">
        <f t="shared" si="4"/>
        <v>10</v>
      </c>
      <c r="N15" s="22">
        <v>42.86</v>
      </c>
      <c r="O15" s="24">
        <f t="shared" si="5"/>
        <v>7</v>
      </c>
      <c r="P15" s="26">
        <v>42.74</v>
      </c>
      <c r="Q15" s="24">
        <f t="shared" si="6"/>
        <v>4</v>
      </c>
      <c r="R15" s="26">
        <v>42.6</v>
      </c>
      <c r="S15" s="24">
        <f t="shared" si="7"/>
        <v>6</v>
      </c>
      <c r="T15" s="25">
        <v>43.68</v>
      </c>
      <c r="U15" s="24">
        <f t="shared" si="8"/>
        <v>13</v>
      </c>
      <c r="V15" s="22">
        <v>42.8</v>
      </c>
      <c r="W15" s="24">
        <f t="shared" si="9"/>
        <v>9</v>
      </c>
      <c r="X15" s="26">
        <v>43.23</v>
      </c>
      <c r="Y15" s="24">
        <f t="shared" si="10"/>
        <v>12</v>
      </c>
      <c r="Z15" s="26">
        <v>43.48</v>
      </c>
      <c r="AA15" s="24">
        <v>0</v>
      </c>
      <c r="AB15" s="18">
        <f t="shared" si="12"/>
        <v>43.12166666666667</v>
      </c>
      <c r="AC15" s="19"/>
    </row>
    <row r="16" spans="1:29" ht="30" customHeight="1" thickBot="1" x14ac:dyDescent="0.25">
      <c r="A16" s="12">
        <f ca="1">RANK(AB16,AB$5:OFFSET(AB$5,0,0,COUNTA(B$5:B$23)),1)</f>
        <v>14</v>
      </c>
      <c r="B16" s="20" t="s">
        <v>47</v>
      </c>
      <c r="C16" s="21" t="s">
        <v>7</v>
      </c>
      <c r="D16" s="22">
        <v>44.27</v>
      </c>
      <c r="E16" s="23">
        <f t="shared" si="0"/>
        <v>14</v>
      </c>
      <c r="F16" s="22">
        <v>43.95</v>
      </c>
      <c r="G16" s="24">
        <f t="shared" si="1"/>
        <v>15</v>
      </c>
      <c r="H16" s="26">
        <v>43.59</v>
      </c>
      <c r="I16" s="24">
        <f t="shared" si="2"/>
        <v>15</v>
      </c>
      <c r="J16" s="26">
        <v>43.95</v>
      </c>
      <c r="K16" s="24">
        <f t="shared" si="3"/>
        <v>14</v>
      </c>
      <c r="L16" s="26">
        <v>44.09</v>
      </c>
      <c r="M16" s="24">
        <f t="shared" si="4"/>
        <v>15</v>
      </c>
      <c r="N16" s="22"/>
      <c r="O16" s="24" t="e">
        <f t="shared" si="5"/>
        <v>#N/A</v>
      </c>
      <c r="P16" s="26"/>
      <c r="Q16" s="24" t="e">
        <f t="shared" si="6"/>
        <v>#N/A</v>
      </c>
      <c r="R16" s="26"/>
      <c r="S16" s="24" t="e">
        <f t="shared" si="7"/>
        <v>#N/A</v>
      </c>
      <c r="T16" s="26"/>
      <c r="U16" s="24" t="e">
        <f t="shared" si="8"/>
        <v>#N/A</v>
      </c>
      <c r="V16" s="27">
        <v>43.84</v>
      </c>
      <c r="W16" s="24">
        <f t="shared" si="9"/>
        <v>15</v>
      </c>
      <c r="X16" s="26">
        <v>43.69</v>
      </c>
      <c r="Y16" s="24">
        <f t="shared" si="10"/>
        <v>14</v>
      </c>
      <c r="Z16" s="26">
        <v>43.59</v>
      </c>
      <c r="AA16" s="24">
        <f>RANK(Z16,Z$5:Z$28,1)</f>
        <v>14</v>
      </c>
      <c r="AB16" s="18">
        <f t="shared" si="12"/>
        <v>43.871250000000003</v>
      </c>
      <c r="AC16" s="19"/>
    </row>
    <row r="17" spans="1:29" ht="30" customHeight="1" thickBot="1" x14ac:dyDescent="0.25">
      <c r="A17" s="12">
        <f ca="1">RANK(AB17,AB$5:OFFSET(AB$5,0,0,COUNTA(B$5:B$23)),1)</f>
        <v>5</v>
      </c>
      <c r="B17" s="20" t="s">
        <v>37</v>
      </c>
      <c r="C17" s="21">
        <v>15</v>
      </c>
      <c r="D17" s="22">
        <v>42.93</v>
      </c>
      <c r="E17" s="23">
        <f t="shared" si="0"/>
        <v>5</v>
      </c>
      <c r="F17" s="22">
        <v>42.54</v>
      </c>
      <c r="G17" s="24">
        <f t="shared" si="1"/>
        <v>4</v>
      </c>
      <c r="H17" s="26">
        <v>42.41</v>
      </c>
      <c r="I17" s="24">
        <f t="shared" si="2"/>
        <v>4</v>
      </c>
      <c r="J17" s="26">
        <v>42.7</v>
      </c>
      <c r="K17" s="24">
        <f t="shared" si="3"/>
        <v>5</v>
      </c>
      <c r="L17" s="26">
        <v>42.78</v>
      </c>
      <c r="M17" s="24">
        <f t="shared" si="4"/>
        <v>5</v>
      </c>
      <c r="N17" s="22">
        <v>42.64</v>
      </c>
      <c r="O17" s="24">
        <f t="shared" si="5"/>
        <v>4</v>
      </c>
      <c r="P17" s="26">
        <v>42.9</v>
      </c>
      <c r="Q17" s="24">
        <f t="shared" si="6"/>
        <v>8</v>
      </c>
      <c r="R17" s="26">
        <v>42.63</v>
      </c>
      <c r="S17" s="24">
        <f t="shared" si="7"/>
        <v>7</v>
      </c>
      <c r="T17" s="26">
        <v>42.5</v>
      </c>
      <c r="U17" s="24">
        <f t="shared" si="8"/>
        <v>3</v>
      </c>
      <c r="V17" s="22">
        <v>42.33</v>
      </c>
      <c r="W17" s="24">
        <f t="shared" si="9"/>
        <v>4</v>
      </c>
      <c r="X17" s="25">
        <v>42.85</v>
      </c>
      <c r="Y17" s="24">
        <f t="shared" si="10"/>
        <v>7</v>
      </c>
      <c r="Z17" s="26">
        <v>42.62</v>
      </c>
      <c r="AA17" s="24">
        <f t="shared" ref="AA17:AA28" si="13">RANK(Z17,Z$5:Z$28,1)</f>
        <v>5</v>
      </c>
      <c r="AB17" s="18">
        <f t="shared" si="12"/>
        <v>42.652499999999996</v>
      </c>
      <c r="AC17" s="19"/>
    </row>
    <row r="18" spans="1:29" ht="30" customHeight="1" thickBot="1" x14ac:dyDescent="0.25">
      <c r="A18" s="12">
        <f ca="1">RANK(AB18,AB$5:OFFSET(AB$5,0,0,COUNTA(B$5:B$23)),1)</f>
        <v>1</v>
      </c>
      <c r="B18" s="20" t="s">
        <v>15</v>
      </c>
      <c r="C18" s="21" t="s">
        <v>7</v>
      </c>
      <c r="D18" s="22">
        <v>43.02</v>
      </c>
      <c r="E18" s="23">
        <f t="shared" si="0"/>
        <v>7</v>
      </c>
      <c r="F18" s="22">
        <v>41.82</v>
      </c>
      <c r="G18" s="24">
        <f t="shared" si="1"/>
        <v>1</v>
      </c>
      <c r="H18" s="26">
        <v>41.94</v>
      </c>
      <c r="I18" s="24">
        <f t="shared" si="2"/>
        <v>2</v>
      </c>
      <c r="J18" s="26">
        <v>42.26</v>
      </c>
      <c r="K18" s="24">
        <f t="shared" si="3"/>
        <v>1</v>
      </c>
      <c r="L18" s="26">
        <v>42.14</v>
      </c>
      <c r="M18" s="24">
        <f t="shared" si="4"/>
        <v>1</v>
      </c>
      <c r="N18" s="22">
        <v>42.41</v>
      </c>
      <c r="O18" s="24">
        <f t="shared" si="5"/>
        <v>1</v>
      </c>
      <c r="P18" s="26">
        <v>42.6</v>
      </c>
      <c r="Q18" s="24">
        <f t="shared" si="6"/>
        <v>3</v>
      </c>
      <c r="R18" s="26">
        <v>41.91</v>
      </c>
      <c r="S18" s="24">
        <f t="shared" si="7"/>
        <v>1</v>
      </c>
      <c r="T18" s="26">
        <v>42.31</v>
      </c>
      <c r="U18" s="24">
        <f t="shared" si="8"/>
        <v>1</v>
      </c>
      <c r="V18" s="22">
        <v>41.92</v>
      </c>
      <c r="W18" s="24">
        <f t="shared" si="9"/>
        <v>1</v>
      </c>
      <c r="X18" s="26">
        <v>42.16</v>
      </c>
      <c r="Y18" s="24">
        <f t="shared" si="10"/>
        <v>3</v>
      </c>
      <c r="Z18" s="25">
        <v>42.49</v>
      </c>
      <c r="AA18" s="24">
        <f t="shared" si="13"/>
        <v>4</v>
      </c>
      <c r="AB18" s="18">
        <f t="shared" si="12"/>
        <v>42.248333333333335</v>
      </c>
      <c r="AC18" s="19"/>
    </row>
    <row r="19" spans="1:29" ht="30" customHeight="1" thickBot="1" x14ac:dyDescent="0.25">
      <c r="A19" s="12">
        <f ca="1">RANK(AB19,AB$5:OFFSET(AB$5,0,0,COUNTA(B$5:B$23)),1)</f>
        <v>4</v>
      </c>
      <c r="B19" s="20" t="s">
        <v>31</v>
      </c>
      <c r="C19" s="21" t="s">
        <v>7</v>
      </c>
      <c r="D19" s="22">
        <v>42.65</v>
      </c>
      <c r="E19" s="23">
        <f t="shared" si="0"/>
        <v>1</v>
      </c>
      <c r="F19" s="22">
        <v>42.54</v>
      </c>
      <c r="G19" s="24">
        <f t="shared" si="1"/>
        <v>4</v>
      </c>
      <c r="H19" s="26">
        <v>42.41</v>
      </c>
      <c r="I19" s="24">
        <f t="shared" si="2"/>
        <v>4</v>
      </c>
      <c r="J19" s="26">
        <v>42.57</v>
      </c>
      <c r="K19" s="24">
        <f t="shared" si="3"/>
        <v>4</v>
      </c>
      <c r="L19" s="26">
        <v>42.94</v>
      </c>
      <c r="M19" s="24">
        <f t="shared" si="4"/>
        <v>8</v>
      </c>
      <c r="N19" s="22">
        <v>42.62</v>
      </c>
      <c r="O19" s="24">
        <f t="shared" si="5"/>
        <v>3</v>
      </c>
      <c r="P19" s="26">
        <v>42.53</v>
      </c>
      <c r="Q19" s="24">
        <f t="shared" si="6"/>
        <v>2</v>
      </c>
      <c r="R19" s="26">
        <v>42.36</v>
      </c>
      <c r="S19" s="24">
        <f t="shared" si="7"/>
        <v>3</v>
      </c>
      <c r="T19" s="26">
        <v>42.98</v>
      </c>
      <c r="U19" s="24">
        <f t="shared" si="8"/>
        <v>7</v>
      </c>
      <c r="V19" s="22">
        <v>42.14</v>
      </c>
      <c r="W19" s="24">
        <f t="shared" si="9"/>
        <v>3</v>
      </c>
      <c r="X19" s="26">
        <v>42.15</v>
      </c>
      <c r="Y19" s="24">
        <f t="shared" si="10"/>
        <v>2</v>
      </c>
      <c r="Z19" s="26">
        <v>42.21</v>
      </c>
      <c r="AA19" s="43">
        <f t="shared" si="13"/>
        <v>1</v>
      </c>
      <c r="AB19" s="18">
        <f t="shared" si="12"/>
        <v>42.508333333333333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0"/>
        <v>#N/A</v>
      </c>
      <c r="F20" s="22"/>
      <c r="G20" s="24" t="e">
        <f t="shared" si="1"/>
        <v>#N/A</v>
      </c>
      <c r="H20" s="26"/>
      <c r="I20" s="24" t="e">
        <f t="shared" si="2"/>
        <v>#N/A</v>
      </c>
      <c r="J20" s="26"/>
      <c r="K20" s="24" t="e">
        <f t="shared" si="3"/>
        <v>#N/A</v>
      </c>
      <c r="L20" s="26"/>
      <c r="M20" s="24" t="e">
        <f t="shared" si="4"/>
        <v>#N/A</v>
      </c>
      <c r="N20" s="22"/>
      <c r="O20" s="24" t="e">
        <f t="shared" si="5"/>
        <v>#N/A</v>
      </c>
      <c r="P20" s="26"/>
      <c r="Q20" s="24" t="e">
        <f t="shared" si="6"/>
        <v>#N/A</v>
      </c>
      <c r="R20" s="26"/>
      <c r="S20" s="24" t="e">
        <f t="shared" si="7"/>
        <v>#N/A</v>
      </c>
      <c r="T20" s="26"/>
      <c r="U20" s="24" t="e">
        <f t="shared" si="8"/>
        <v>#N/A</v>
      </c>
      <c r="V20" s="22"/>
      <c r="W20" s="24" t="e">
        <f t="shared" si="9"/>
        <v>#N/A</v>
      </c>
      <c r="X20" s="26"/>
      <c r="Y20" s="24" t="e">
        <f t="shared" si="10"/>
        <v>#N/A</v>
      </c>
      <c r="Z20" s="26"/>
      <c r="AA20" s="24" t="e">
        <f t="shared" si="13"/>
        <v>#N/A</v>
      </c>
      <c r="AB20" s="18" t="e">
        <f t="shared" si="12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3"/>
        <v>#N/A</v>
      </c>
      <c r="AB21" s="18" t="e">
        <f t="shared" si="12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3"/>
        <v>#N/A</v>
      </c>
      <c r="AB22" s="18" t="e">
        <f t="shared" si="12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3"/>
        <v>#N/A</v>
      </c>
      <c r="AB23" s="18" t="e">
        <f t="shared" si="12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3"/>
        <v>#N/A</v>
      </c>
      <c r="AB24" s="18" t="e">
        <f t="shared" si="12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3"/>
        <v>#N/A</v>
      </c>
      <c r="AB25" s="18" t="e">
        <f t="shared" si="12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3"/>
        <v>#N/A</v>
      </c>
      <c r="AB26" s="18" t="e">
        <f t="shared" si="12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3"/>
        <v>#N/A</v>
      </c>
      <c r="AB27" s="18" t="e">
        <f t="shared" si="12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0"/>
        <v>#N/A</v>
      </c>
      <c r="F28" s="34"/>
      <c r="G28" s="35" t="e">
        <f t="shared" si="1"/>
        <v>#N/A</v>
      </c>
      <c r="H28" s="36"/>
      <c r="I28" s="35" t="e">
        <f t="shared" si="2"/>
        <v>#N/A</v>
      </c>
      <c r="J28" s="36"/>
      <c r="K28" s="35" t="e">
        <f t="shared" si="3"/>
        <v>#N/A</v>
      </c>
      <c r="L28" s="36"/>
      <c r="M28" s="35" t="e">
        <f t="shared" si="4"/>
        <v>#N/A</v>
      </c>
      <c r="N28" s="34"/>
      <c r="O28" s="35" t="e">
        <f t="shared" si="5"/>
        <v>#N/A</v>
      </c>
      <c r="P28" s="36"/>
      <c r="Q28" s="35" t="e">
        <f t="shared" si="6"/>
        <v>#N/A</v>
      </c>
      <c r="R28" s="36"/>
      <c r="S28" s="35" t="e">
        <f t="shared" si="7"/>
        <v>#N/A</v>
      </c>
      <c r="T28" s="36"/>
      <c r="U28" s="35" t="e">
        <f t="shared" si="8"/>
        <v>#N/A</v>
      </c>
      <c r="V28" s="34"/>
      <c r="W28" s="35" t="e">
        <f t="shared" si="9"/>
        <v>#N/A</v>
      </c>
      <c r="X28" s="36"/>
      <c r="Y28" s="35" t="e">
        <f t="shared" si="10"/>
        <v>#N/A</v>
      </c>
      <c r="Z28" s="36"/>
      <c r="AA28" s="35" t="e">
        <f t="shared" si="13"/>
        <v>#N/A</v>
      </c>
      <c r="AB28" s="18" t="e">
        <f t="shared" si="12"/>
        <v>#DIV/0!</v>
      </c>
    </row>
    <row r="29" spans="1:29" ht="30" customHeight="1" thickBot="1" x14ac:dyDescent="0.25">
      <c r="A29" s="84" t="s">
        <v>9</v>
      </c>
      <c r="B29" s="85"/>
      <c r="C29" s="37">
        <v>8</v>
      </c>
      <c r="D29" s="38">
        <f ca="1">AVERAGEIF(OFFSET(D5,0,0,$C29), "&gt;25")</f>
        <v>43.266249999999999</v>
      </c>
      <c r="E29" s="39">
        <f ca="1">RANK(D29,$D30:$O30,1)</f>
        <v>12</v>
      </c>
      <c r="F29" s="38">
        <f ca="1">AVERAGEIF(OFFSET(F5,0,0,$C29), "&gt;25")</f>
        <v>42.908750000000005</v>
      </c>
      <c r="G29" s="39">
        <f ca="1">RANK(F29,$D30:$O30,1)</f>
        <v>5</v>
      </c>
      <c r="H29" s="40">
        <f ca="1">AVERAGEIF(OFFSET(H5,0,0,$C29), "&gt;25")</f>
        <v>42.644999999999996</v>
      </c>
      <c r="I29" s="39">
        <f ca="1">RANK(H29,$D30:$O30,1)</f>
        <v>1</v>
      </c>
      <c r="J29" s="38">
        <f ca="1">AVERAGEIF(OFFSET(J5,0,0,$C29), "&gt;25")</f>
        <v>43.061249999999994</v>
      </c>
      <c r="K29" s="39">
        <f ca="1">RANK(J29,$D30:$O30,1)</f>
        <v>8</v>
      </c>
      <c r="L29" s="40">
        <f ca="1">AVERAGEIF(OFFSET(L5,0,0,$C29), "&gt;25")</f>
        <v>42.835000000000001</v>
      </c>
      <c r="M29" s="39">
        <f ca="1">RANK(L29,$D30:$O30,1)</f>
        <v>3</v>
      </c>
      <c r="N29" s="38">
        <f ca="1">AVERAGEIF(OFFSET(N5,0,0,$C29), "&gt;25")</f>
        <v>43.21</v>
      </c>
      <c r="O29" s="39">
        <f ca="1">RANK(N29,$D30:$O30,1)</f>
        <v>11</v>
      </c>
      <c r="P29" s="40">
        <f ca="1">AVERAGEIF(OFFSET(P5,0,0,$C29), "&gt;25")</f>
        <v>43.145000000000003</v>
      </c>
      <c r="Q29" s="39">
        <f ca="1">RANK(P29,$D30:$O30,1)</f>
        <v>9</v>
      </c>
      <c r="R29" s="38">
        <f ca="1">AVERAGEIF(OFFSET(R5,0,0,$C29), "&gt;25")</f>
        <v>42.927499999999995</v>
      </c>
      <c r="S29" s="39">
        <f ca="1">RANK(R29,$D30:$O30,1)</f>
        <v>6</v>
      </c>
      <c r="T29" s="40">
        <f ca="1">AVERAGEIF(OFFSET(T5,0,0,$C29), "&gt;25")</f>
        <v>43.152500000000003</v>
      </c>
      <c r="U29" s="39">
        <f ca="1">RANK(T29,$D30:$O30,1)</f>
        <v>10</v>
      </c>
      <c r="V29" s="38">
        <f ca="1">AVERAGEIF(OFFSET(V5,0,0,$C29), "&gt;25")</f>
        <v>42.797499999999999</v>
      </c>
      <c r="W29" s="39">
        <f ca="1">RANK(V29,$D30:$O30,1)</f>
        <v>2</v>
      </c>
      <c r="X29" s="38">
        <f ca="1">AVERAGEIF(OFFSET(X5,0,0,$C29), "&gt;25")</f>
        <v>42.886250000000004</v>
      </c>
      <c r="Y29" s="39">
        <f ca="1">RANK(X29,$D30:$O30,1)</f>
        <v>4</v>
      </c>
      <c r="Z29" s="38">
        <f ca="1">AVERAGEIF(OFFSET(Z5,0,0,$C29), "&gt;25")</f>
        <v>42.931249999999999</v>
      </c>
      <c r="AA29" s="39">
        <f ca="1">RANK(Z29,$D30:$O30,1)</f>
        <v>7</v>
      </c>
      <c r="AB29" s="41">
        <f>AVERAGEIF(AB5:AB28, "&gt;25")</f>
        <v>42.955916666666667</v>
      </c>
    </row>
    <row r="30" spans="1:29" ht="30" customHeight="1" x14ac:dyDescent="0.2">
      <c r="D30" s="42">
        <f ca="1">OFFSET($D$29,0,(COLUMN()-4)*2 )</f>
        <v>43.266249999999999</v>
      </c>
      <c r="E30" s="42">
        <f t="shared" ref="E30:O30" ca="1" si="14">OFFSET($D$29,0,(COLUMN()-4)*2 )</f>
        <v>42.908750000000005</v>
      </c>
      <c r="F30" s="42">
        <f t="shared" ca="1" si="14"/>
        <v>42.644999999999996</v>
      </c>
      <c r="G30" s="42">
        <f t="shared" ca="1" si="14"/>
        <v>43.061249999999994</v>
      </c>
      <c r="H30" s="42">
        <f t="shared" ca="1" si="14"/>
        <v>42.835000000000001</v>
      </c>
      <c r="I30" s="42">
        <f t="shared" ca="1" si="14"/>
        <v>43.21</v>
      </c>
      <c r="J30" s="42">
        <f t="shared" ca="1" si="14"/>
        <v>43.145000000000003</v>
      </c>
      <c r="K30" s="42">
        <f t="shared" ca="1" si="14"/>
        <v>42.927499999999995</v>
      </c>
      <c r="L30" s="42">
        <f t="shared" ca="1" si="14"/>
        <v>43.152500000000003</v>
      </c>
      <c r="M30" s="42">
        <f t="shared" ca="1" si="14"/>
        <v>42.797499999999999</v>
      </c>
      <c r="N30" s="42">
        <f t="shared" ca="1" si="14"/>
        <v>42.886250000000004</v>
      </c>
      <c r="O30" s="42">
        <f t="shared" ca="1" si="14"/>
        <v>42.931249999999999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31"/>
  <sheetViews>
    <sheetView zoomScale="60" zoomScaleNormal="60" workbookViewId="0">
      <selection activeCell="K7" sqref="K7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5</v>
      </c>
      <c r="K4" s="9" t="s">
        <v>4</v>
      </c>
      <c r="L4" s="46">
        <v>6</v>
      </c>
      <c r="M4" s="9" t="s">
        <v>4</v>
      </c>
      <c r="N4" s="46">
        <v>7</v>
      </c>
      <c r="O4" s="9" t="s">
        <v>4</v>
      </c>
      <c r="P4" s="46">
        <v>8</v>
      </c>
      <c r="Q4" s="9" t="s">
        <v>4</v>
      </c>
      <c r="R4" s="46">
        <v>9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v>1</v>
      </c>
      <c r="B5" s="13" t="s">
        <v>24</v>
      </c>
      <c r="C5" s="14">
        <v>7.5</v>
      </c>
      <c r="D5" s="15">
        <v>41.55</v>
      </c>
      <c r="E5" s="12">
        <f t="shared" ref="E5:E16" si="0">RANK(D5,D$5:D$28,1)</f>
        <v>3</v>
      </c>
      <c r="F5" s="49">
        <v>41.36</v>
      </c>
      <c r="G5" s="16">
        <f t="shared" ref="G5:G16" si="1">RANK(F5,F$5:F$28,1)</f>
        <v>1</v>
      </c>
      <c r="H5" s="17">
        <v>41.52</v>
      </c>
      <c r="I5" s="16">
        <f t="shared" ref="I5:I16" si="2">RANK(H5,H$5:H$28,1)</f>
        <v>2</v>
      </c>
      <c r="J5" s="17">
        <v>41.4</v>
      </c>
      <c r="K5" s="16">
        <f t="shared" ref="K5:K16" si="3">RANK(J5,J$5:J$28,1)</f>
        <v>2</v>
      </c>
      <c r="L5" s="17">
        <v>41.44</v>
      </c>
      <c r="M5" s="16">
        <f t="shared" ref="M5:M16" si="4">RANK(L5,L$5:L$28,1)</f>
        <v>2</v>
      </c>
      <c r="N5" s="15">
        <v>41.53</v>
      </c>
      <c r="O5" s="16">
        <f t="shared" ref="O5:O16" si="5">RANK(N5,N$5:N$28,1)</f>
        <v>2</v>
      </c>
      <c r="P5" s="17">
        <v>41.74</v>
      </c>
      <c r="Q5" s="16">
        <f t="shared" ref="Q5:Q16" si="6">RANK(P5,P$5:P$28,1)</f>
        <v>5</v>
      </c>
      <c r="R5" s="17">
        <v>41.64</v>
      </c>
      <c r="S5" s="16">
        <f t="shared" ref="S5:S16" si="7">RANK(R5,R$5:R$28,1)</f>
        <v>5</v>
      </c>
      <c r="T5" s="17">
        <v>41.31</v>
      </c>
      <c r="U5" s="16">
        <f t="shared" ref="U5:U16" si="8">RANK(T5,T$5:T$28,1)</f>
        <v>1</v>
      </c>
      <c r="V5" s="15">
        <v>41.41</v>
      </c>
      <c r="W5" s="16">
        <f t="shared" ref="W5:W16" si="9">RANK(V5,V$5:V$28,1)</f>
        <v>4</v>
      </c>
      <c r="X5" s="17">
        <v>41.44</v>
      </c>
      <c r="Y5" s="16">
        <f t="shared" ref="Y5:Y16" si="10">RANK(X5,X$5:X$28,1)</f>
        <v>1</v>
      </c>
      <c r="Z5" s="17">
        <v>41.75</v>
      </c>
      <c r="AA5" s="16">
        <f>RANK(Z5,Z$5:Z$28,1)</f>
        <v>3</v>
      </c>
      <c r="AB5" s="18">
        <f t="shared" ref="AB5:AB16" si="11">AVERAGEIF(D5:AA5,"&gt;25")</f>
        <v>41.5075</v>
      </c>
      <c r="AC5" s="19"/>
    </row>
    <row r="6" spans="1:29" ht="30" customHeight="1" thickBot="1" x14ac:dyDescent="0.25">
      <c r="A6" s="12">
        <v>2</v>
      </c>
      <c r="B6" s="20" t="s">
        <v>36</v>
      </c>
      <c r="C6" s="21">
        <v>2.5</v>
      </c>
      <c r="D6" s="22">
        <v>41.53</v>
      </c>
      <c r="E6" s="23">
        <f t="shared" si="0"/>
        <v>1</v>
      </c>
      <c r="F6" s="22">
        <v>41.67</v>
      </c>
      <c r="G6" s="24">
        <f t="shared" si="1"/>
        <v>3</v>
      </c>
      <c r="H6" s="26">
        <v>41.84</v>
      </c>
      <c r="I6" s="24">
        <f t="shared" si="2"/>
        <v>7</v>
      </c>
      <c r="J6" s="26">
        <v>41.63</v>
      </c>
      <c r="K6" s="24">
        <f t="shared" si="3"/>
        <v>6</v>
      </c>
      <c r="L6" s="26">
        <v>41.31</v>
      </c>
      <c r="M6" s="24">
        <f t="shared" si="4"/>
        <v>1</v>
      </c>
      <c r="N6" s="22">
        <v>41.65</v>
      </c>
      <c r="O6" s="24">
        <f t="shared" si="5"/>
        <v>4</v>
      </c>
      <c r="P6" s="26">
        <v>41.54</v>
      </c>
      <c r="Q6" s="24">
        <f t="shared" si="6"/>
        <v>2</v>
      </c>
      <c r="R6" s="26">
        <v>41.39</v>
      </c>
      <c r="S6" s="24">
        <f t="shared" si="7"/>
        <v>1</v>
      </c>
      <c r="T6" s="26">
        <v>41.87</v>
      </c>
      <c r="U6" s="24">
        <f t="shared" si="8"/>
        <v>6</v>
      </c>
      <c r="V6" s="22">
        <v>41.29</v>
      </c>
      <c r="W6" s="24">
        <f t="shared" si="9"/>
        <v>2</v>
      </c>
      <c r="X6" s="25">
        <v>41.51</v>
      </c>
      <c r="Y6" s="24">
        <f t="shared" si="10"/>
        <v>2</v>
      </c>
      <c r="Z6" s="26">
        <v>41.6</v>
      </c>
      <c r="AA6" s="24">
        <f>RANK(Z6,Z$5:Z$28,1)</f>
        <v>2</v>
      </c>
      <c r="AB6" s="18">
        <f t="shared" si="11"/>
        <v>41.569166666666668</v>
      </c>
      <c r="AC6" s="19"/>
    </row>
    <row r="7" spans="1:29" ht="30" customHeight="1" thickBot="1" x14ac:dyDescent="0.25">
      <c r="A7" s="12">
        <v>3</v>
      </c>
      <c r="B7" s="20" t="s">
        <v>34</v>
      </c>
      <c r="C7" s="21">
        <v>10</v>
      </c>
      <c r="D7" s="22">
        <v>41.78</v>
      </c>
      <c r="E7" s="23">
        <f t="shared" si="0"/>
        <v>5</v>
      </c>
      <c r="F7" s="22">
        <v>41.74</v>
      </c>
      <c r="G7" s="24">
        <f t="shared" si="1"/>
        <v>5</v>
      </c>
      <c r="H7" s="26">
        <v>41.72</v>
      </c>
      <c r="I7" s="24">
        <f t="shared" si="2"/>
        <v>4</v>
      </c>
      <c r="J7" s="26">
        <v>41.53</v>
      </c>
      <c r="K7" s="24">
        <f t="shared" si="3"/>
        <v>4</v>
      </c>
      <c r="L7" s="26">
        <v>41.45</v>
      </c>
      <c r="M7" s="24">
        <f t="shared" si="4"/>
        <v>3</v>
      </c>
      <c r="N7" s="22">
        <v>41.48</v>
      </c>
      <c r="O7" s="24">
        <f t="shared" si="5"/>
        <v>1</v>
      </c>
      <c r="P7" s="26">
        <v>41.65</v>
      </c>
      <c r="Q7" s="24">
        <f t="shared" si="6"/>
        <v>3</v>
      </c>
      <c r="R7" s="25">
        <v>41.42</v>
      </c>
      <c r="S7" s="24">
        <f t="shared" si="7"/>
        <v>2</v>
      </c>
      <c r="T7" s="26">
        <v>41.64</v>
      </c>
      <c r="U7" s="24">
        <f t="shared" si="8"/>
        <v>5</v>
      </c>
      <c r="V7" s="22">
        <v>41.51</v>
      </c>
      <c r="W7" s="24">
        <f t="shared" si="9"/>
        <v>5</v>
      </c>
      <c r="X7" s="26">
        <v>41.59</v>
      </c>
      <c r="Y7" s="24">
        <f t="shared" si="10"/>
        <v>4</v>
      </c>
      <c r="Z7" s="26">
        <v>41.78</v>
      </c>
      <c r="AA7" s="24">
        <f>RANK(Z7,Z$5:Z$28,1)</f>
        <v>4</v>
      </c>
      <c r="AB7" s="18">
        <f t="shared" si="11"/>
        <v>41.607499999999995</v>
      </c>
      <c r="AC7" s="19"/>
    </row>
    <row r="8" spans="1:29" ht="30" customHeight="1" thickBot="1" x14ac:dyDescent="0.25">
      <c r="A8" s="12">
        <v>4</v>
      </c>
      <c r="B8" s="20" t="s">
        <v>50</v>
      </c>
      <c r="C8" s="21"/>
      <c r="D8" s="22">
        <v>41.71</v>
      </c>
      <c r="E8" s="23">
        <f t="shared" si="0"/>
        <v>4</v>
      </c>
      <c r="F8" s="22">
        <v>41.67</v>
      </c>
      <c r="G8" s="24">
        <f t="shared" si="1"/>
        <v>3</v>
      </c>
      <c r="H8" s="26">
        <v>41.61</v>
      </c>
      <c r="I8" s="24">
        <f t="shared" si="2"/>
        <v>3</v>
      </c>
      <c r="J8" s="25">
        <v>41.39</v>
      </c>
      <c r="K8" s="24">
        <f t="shared" si="3"/>
        <v>1</v>
      </c>
      <c r="L8" s="26">
        <v>41.46</v>
      </c>
      <c r="M8" s="24">
        <f t="shared" si="4"/>
        <v>4</v>
      </c>
      <c r="N8" s="22">
        <v>41.71</v>
      </c>
      <c r="O8" s="24">
        <f t="shared" si="5"/>
        <v>5</v>
      </c>
      <c r="P8" s="26">
        <v>41.69</v>
      </c>
      <c r="Q8" s="24">
        <f t="shared" si="6"/>
        <v>4</v>
      </c>
      <c r="R8" s="26">
        <v>41.51</v>
      </c>
      <c r="S8" s="24">
        <f t="shared" si="7"/>
        <v>3</v>
      </c>
      <c r="T8" s="26">
        <v>41.38</v>
      </c>
      <c r="U8" s="24">
        <f t="shared" si="8"/>
        <v>3</v>
      </c>
      <c r="V8" s="22">
        <v>41.73</v>
      </c>
      <c r="W8" s="24">
        <f t="shared" si="9"/>
        <v>7</v>
      </c>
      <c r="X8" s="26">
        <v>41.72</v>
      </c>
      <c r="Y8" s="24">
        <f t="shared" si="10"/>
        <v>5</v>
      </c>
      <c r="Z8" s="26">
        <v>41.87</v>
      </c>
      <c r="AA8" s="24">
        <f>RANK(Z8,Z$5:Z$28,1)</f>
        <v>5</v>
      </c>
      <c r="AB8" s="18">
        <f t="shared" si="11"/>
        <v>41.620833333333337</v>
      </c>
      <c r="AC8" s="19"/>
    </row>
    <row r="9" spans="1:29" ht="30" customHeight="1" thickBot="1" x14ac:dyDescent="0.25">
      <c r="A9" s="12">
        <v>5</v>
      </c>
      <c r="B9" s="20" t="s">
        <v>15</v>
      </c>
      <c r="C9" s="21"/>
      <c r="D9" s="22">
        <v>42.04</v>
      </c>
      <c r="E9" s="23">
        <f t="shared" si="0"/>
        <v>6</v>
      </c>
      <c r="F9" s="22">
        <v>41.74</v>
      </c>
      <c r="G9" s="24">
        <f t="shared" si="1"/>
        <v>5</v>
      </c>
      <c r="H9" s="26">
        <v>41.83</v>
      </c>
      <c r="I9" s="24">
        <f t="shared" si="2"/>
        <v>6</v>
      </c>
      <c r="J9" s="26">
        <v>41.45</v>
      </c>
      <c r="K9" s="24">
        <f t="shared" si="3"/>
        <v>3</v>
      </c>
      <c r="L9" s="26">
        <v>41.62</v>
      </c>
      <c r="M9" s="24">
        <f t="shared" si="4"/>
        <v>6</v>
      </c>
      <c r="N9" s="22">
        <v>41.89</v>
      </c>
      <c r="O9" s="24">
        <f t="shared" si="5"/>
        <v>6</v>
      </c>
      <c r="P9" s="26">
        <v>41.9</v>
      </c>
      <c r="Q9" s="24">
        <f t="shared" si="6"/>
        <v>6</v>
      </c>
      <c r="R9" s="26">
        <v>42.16</v>
      </c>
      <c r="S9" s="24">
        <f t="shared" si="7"/>
        <v>7</v>
      </c>
      <c r="T9" s="26">
        <v>41.57</v>
      </c>
      <c r="U9" s="24">
        <f t="shared" si="8"/>
        <v>4</v>
      </c>
      <c r="V9" s="27">
        <v>41.34</v>
      </c>
      <c r="W9" s="24">
        <f t="shared" si="9"/>
        <v>3</v>
      </c>
      <c r="X9" s="26">
        <v>41.88</v>
      </c>
      <c r="Y9" s="24">
        <f t="shared" si="10"/>
        <v>6</v>
      </c>
      <c r="Z9" s="26">
        <v>42.24</v>
      </c>
      <c r="AA9" s="24">
        <v>0</v>
      </c>
      <c r="AB9" s="18">
        <f t="shared" si="11"/>
        <v>41.805</v>
      </c>
      <c r="AC9" s="19"/>
    </row>
    <row r="10" spans="1:29" ht="30" customHeight="1" thickBot="1" x14ac:dyDescent="0.25">
      <c r="A10" s="12">
        <v>6</v>
      </c>
      <c r="B10" s="20" t="s">
        <v>43</v>
      </c>
      <c r="C10" s="21"/>
      <c r="D10" s="27">
        <v>42.17</v>
      </c>
      <c r="E10" s="23">
        <f t="shared" si="0"/>
        <v>7</v>
      </c>
      <c r="F10" s="22">
        <v>42.1</v>
      </c>
      <c r="G10" s="24">
        <f t="shared" si="1"/>
        <v>8</v>
      </c>
      <c r="H10" s="26">
        <v>41.82</v>
      </c>
      <c r="I10" s="24">
        <f t="shared" si="2"/>
        <v>5</v>
      </c>
      <c r="J10" s="26">
        <v>41.78</v>
      </c>
      <c r="K10" s="24">
        <f t="shared" si="3"/>
        <v>7</v>
      </c>
      <c r="L10" s="26">
        <v>41.91</v>
      </c>
      <c r="M10" s="24">
        <f t="shared" si="4"/>
        <v>7</v>
      </c>
      <c r="N10" s="22">
        <v>42.3</v>
      </c>
      <c r="O10" s="24">
        <f t="shared" si="5"/>
        <v>9</v>
      </c>
      <c r="P10" s="26">
        <v>41.92</v>
      </c>
      <c r="Q10" s="24">
        <f t="shared" si="6"/>
        <v>7</v>
      </c>
      <c r="R10" s="26">
        <v>42.28</v>
      </c>
      <c r="S10" s="24">
        <f t="shared" si="7"/>
        <v>8</v>
      </c>
      <c r="T10" s="26">
        <v>42.73</v>
      </c>
      <c r="U10" s="24">
        <f t="shared" si="8"/>
        <v>12</v>
      </c>
      <c r="V10" s="22">
        <v>41.69</v>
      </c>
      <c r="W10" s="24">
        <f t="shared" si="9"/>
        <v>6</v>
      </c>
      <c r="X10" s="26">
        <v>42.24</v>
      </c>
      <c r="Y10" s="24">
        <f t="shared" si="10"/>
        <v>8</v>
      </c>
      <c r="Z10" s="26">
        <v>42.42</v>
      </c>
      <c r="AA10" s="24">
        <f t="shared" ref="AA10:AA16" si="12">RANK(Z10,Z$5:Z$28,1)</f>
        <v>10</v>
      </c>
      <c r="AB10" s="18">
        <f t="shared" si="11"/>
        <v>42.113333333333337</v>
      </c>
      <c r="AC10" s="19"/>
    </row>
    <row r="11" spans="1:29" ht="30" customHeight="1" thickBot="1" x14ac:dyDescent="0.25">
      <c r="A11" s="12">
        <v>7</v>
      </c>
      <c r="B11" s="20" t="s">
        <v>21</v>
      </c>
      <c r="C11" s="21">
        <v>10</v>
      </c>
      <c r="D11" s="22">
        <v>42.67</v>
      </c>
      <c r="E11" s="23">
        <f t="shared" si="0"/>
        <v>11</v>
      </c>
      <c r="F11" s="22">
        <v>42.17</v>
      </c>
      <c r="G11" s="24">
        <f t="shared" si="1"/>
        <v>9</v>
      </c>
      <c r="H11" s="26">
        <v>42.19</v>
      </c>
      <c r="I11" s="24">
        <f t="shared" si="2"/>
        <v>9</v>
      </c>
      <c r="J11" s="26">
        <v>41.87</v>
      </c>
      <c r="K11" s="24">
        <f t="shared" si="3"/>
        <v>8</v>
      </c>
      <c r="L11" s="26">
        <v>41.95</v>
      </c>
      <c r="M11" s="24">
        <f t="shared" si="4"/>
        <v>8</v>
      </c>
      <c r="N11" s="22">
        <v>42.22</v>
      </c>
      <c r="O11" s="24">
        <f t="shared" si="5"/>
        <v>8</v>
      </c>
      <c r="P11" s="26">
        <v>42.26</v>
      </c>
      <c r="Q11" s="24">
        <f t="shared" si="6"/>
        <v>8</v>
      </c>
      <c r="R11" s="26">
        <v>41.95</v>
      </c>
      <c r="S11" s="43">
        <f t="shared" si="7"/>
        <v>6</v>
      </c>
      <c r="T11" s="26">
        <v>42.28</v>
      </c>
      <c r="U11" s="24">
        <f t="shared" si="8"/>
        <v>9</v>
      </c>
      <c r="V11" s="22">
        <v>42.08</v>
      </c>
      <c r="W11" s="24">
        <f t="shared" si="9"/>
        <v>8</v>
      </c>
      <c r="X11" s="26">
        <v>42.04</v>
      </c>
      <c r="Y11" s="24">
        <f t="shared" si="10"/>
        <v>7</v>
      </c>
      <c r="Z11" s="26">
        <v>42.08</v>
      </c>
      <c r="AA11" s="24">
        <f t="shared" si="12"/>
        <v>6</v>
      </c>
      <c r="AB11" s="18">
        <f t="shared" si="11"/>
        <v>42.146666666666668</v>
      </c>
      <c r="AC11" s="19"/>
    </row>
    <row r="12" spans="1:29" ht="30" customHeight="1" thickBot="1" x14ac:dyDescent="0.25">
      <c r="A12" s="12">
        <v>8</v>
      </c>
      <c r="B12" s="20" t="s">
        <v>8</v>
      </c>
      <c r="C12" s="21"/>
      <c r="D12" s="22">
        <v>42.25</v>
      </c>
      <c r="E12" s="23">
        <f t="shared" si="0"/>
        <v>8</v>
      </c>
      <c r="F12" s="22">
        <v>41.97</v>
      </c>
      <c r="G12" s="24">
        <f t="shared" si="1"/>
        <v>7</v>
      </c>
      <c r="H12" s="26">
        <v>42.45</v>
      </c>
      <c r="I12" s="24">
        <f t="shared" si="2"/>
        <v>11</v>
      </c>
      <c r="J12" s="26">
        <v>41.95</v>
      </c>
      <c r="K12" s="24">
        <f t="shared" si="3"/>
        <v>9</v>
      </c>
      <c r="L12" s="25">
        <v>41.98</v>
      </c>
      <c r="M12" s="24">
        <f t="shared" si="4"/>
        <v>9</v>
      </c>
      <c r="N12" s="22">
        <v>42.18</v>
      </c>
      <c r="O12" s="24">
        <f t="shared" si="5"/>
        <v>7</v>
      </c>
      <c r="P12" s="26">
        <v>42.51</v>
      </c>
      <c r="Q12" s="24">
        <f t="shared" si="6"/>
        <v>11</v>
      </c>
      <c r="R12" s="26">
        <v>42.41</v>
      </c>
      <c r="S12" s="24">
        <f t="shared" si="7"/>
        <v>9</v>
      </c>
      <c r="T12" s="26">
        <v>42.41</v>
      </c>
      <c r="U12" s="24">
        <f t="shared" si="8"/>
        <v>10</v>
      </c>
      <c r="V12" s="22">
        <v>42.15</v>
      </c>
      <c r="W12" s="24">
        <f t="shared" si="9"/>
        <v>10</v>
      </c>
      <c r="X12" s="26">
        <v>42.46</v>
      </c>
      <c r="Y12" s="24">
        <f t="shared" si="10"/>
        <v>10</v>
      </c>
      <c r="Z12" s="26">
        <v>42.14</v>
      </c>
      <c r="AA12" s="24">
        <f t="shared" si="12"/>
        <v>7</v>
      </c>
      <c r="AB12" s="18">
        <f t="shared" si="11"/>
        <v>42.23833333333333</v>
      </c>
      <c r="AC12" s="19"/>
    </row>
    <row r="13" spans="1:29" ht="30" customHeight="1" thickBot="1" x14ac:dyDescent="0.25">
      <c r="A13" s="12">
        <v>9</v>
      </c>
      <c r="B13" s="20" t="s">
        <v>11</v>
      </c>
      <c r="C13" s="21"/>
      <c r="D13" s="22">
        <v>42.41</v>
      </c>
      <c r="E13" s="23">
        <f t="shared" si="0"/>
        <v>9</v>
      </c>
      <c r="F13" s="22">
        <v>42.54</v>
      </c>
      <c r="G13" s="24">
        <f t="shared" si="1"/>
        <v>11</v>
      </c>
      <c r="H13" s="25">
        <v>42.13</v>
      </c>
      <c r="I13" s="24">
        <f t="shared" si="2"/>
        <v>8</v>
      </c>
      <c r="J13" s="26">
        <v>42.47</v>
      </c>
      <c r="K13" s="24">
        <f t="shared" si="3"/>
        <v>11</v>
      </c>
      <c r="L13" s="26">
        <v>42.21</v>
      </c>
      <c r="M13" s="24">
        <f t="shared" si="4"/>
        <v>11</v>
      </c>
      <c r="N13" s="22">
        <v>42.47</v>
      </c>
      <c r="O13" s="24">
        <f t="shared" si="5"/>
        <v>12</v>
      </c>
      <c r="P13" s="26">
        <v>42.41</v>
      </c>
      <c r="Q13" s="24">
        <f t="shared" si="6"/>
        <v>9</v>
      </c>
      <c r="R13" s="26">
        <v>42.6</v>
      </c>
      <c r="S13" s="24">
        <f t="shared" si="7"/>
        <v>11</v>
      </c>
      <c r="T13" s="26">
        <v>42.25</v>
      </c>
      <c r="U13" s="24">
        <f t="shared" si="8"/>
        <v>7</v>
      </c>
      <c r="V13" s="22">
        <v>42.48</v>
      </c>
      <c r="W13" s="24">
        <f t="shared" si="9"/>
        <v>12</v>
      </c>
      <c r="X13" s="26">
        <v>42.26</v>
      </c>
      <c r="Y13" s="24">
        <f t="shared" si="10"/>
        <v>9</v>
      </c>
      <c r="Z13" s="26">
        <v>42.38</v>
      </c>
      <c r="AA13" s="24">
        <f t="shared" si="12"/>
        <v>9</v>
      </c>
      <c r="AB13" s="18">
        <f t="shared" si="11"/>
        <v>42.384166666666665</v>
      </c>
      <c r="AC13" s="19"/>
    </row>
    <row r="14" spans="1:29" ht="30" customHeight="1" thickBot="1" x14ac:dyDescent="0.25">
      <c r="A14" s="12">
        <v>10</v>
      </c>
      <c r="B14" s="20" t="s">
        <v>26</v>
      </c>
      <c r="C14" s="21"/>
      <c r="D14" s="22">
        <v>42.64</v>
      </c>
      <c r="E14" s="23">
        <f t="shared" si="0"/>
        <v>10</v>
      </c>
      <c r="F14" s="22">
        <v>42.84</v>
      </c>
      <c r="G14" s="24">
        <f t="shared" si="1"/>
        <v>12</v>
      </c>
      <c r="H14" s="26">
        <v>42.39</v>
      </c>
      <c r="I14" s="24">
        <f t="shared" si="2"/>
        <v>10</v>
      </c>
      <c r="J14" s="26">
        <v>42.04</v>
      </c>
      <c r="K14" s="24">
        <f t="shared" si="3"/>
        <v>10</v>
      </c>
      <c r="L14" s="26">
        <v>42.08</v>
      </c>
      <c r="M14" s="24">
        <f t="shared" si="4"/>
        <v>10</v>
      </c>
      <c r="N14" s="22">
        <v>42.44</v>
      </c>
      <c r="O14" s="24">
        <f t="shared" si="5"/>
        <v>10</v>
      </c>
      <c r="P14" s="26">
        <v>42.56</v>
      </c>
      <c r="Q14" s="24">
        <f t="shared" si="6"/>
        <v>12</v>
      </c>
      <c r="R14" s="26">
        <v>42.51</v>
      </c>
      <c r="S14" s="24">
        <f t="shared" si="7"/>
        <v>10</v>
      </c>
      <c r="T14" s="25">
        <v>42.26</v>
      </c>
      <c r="U14" s="24">
        <f t="shared" si="8"/>
        <v>8</v>
      </c>
      <c r="V14" s="22">
        <v>42.14</v>
      </c>
      <c r="W14" s="24">
        <f t="shared" si="9"/>
        <v>9</v>
      </c>
      <c r="X14" s="26">
        <v>42.72</v>
      </c>
      <c r="Y14" s="24">
        <f t="shared" si="10"/>
        <v>11</v>
      </c>
      <c r="Z14" s="26">
        <v>42.68</v>
      </c>
      <c r="AA14" s="24">
        <f t="shared" si="12"/>
        <v>11</v>
      </c>
      <c r="AB14" s="18">
        <f t="shared" si="11"/>
        <v>42.44166666666667</v>
      </c>
      <c r="AC14" s="19"/>
    </row>
    <row r="15" spans="1:29" ht="30" customHeight="1" thickBot="1" x14ac:dyDescent="0.25">
      <c r="A15" s="12">
        <v>11</v>
      </c>
      <c r="B15" s="20" t="s">
        <v>52</v>
      </c>
      <c r="C15" s="21"/>
      <c r="D15" s="22">
        <v>42.68</v>
      </c>
      <c r="E15" s="23">
        <f t="shared" si="0"/>
        <v>12</v>
      </c>
      <c r="F15" s="22">
        <v>42.44</v>
      </c>
      <c r="G15" s="24">
        <f t="shared" si="1"/>
        <v>10</v>
      </c>
      <c r="H15" s="26">
        <v>42.98</v>
      </c>
      <c r="I15" s="24">
        <f t="shared" si="2"/>
        <v>12</v>
      </c>
      <c r="J15" s="26">
        <v>42.7</v>
      </c>
      <c r="K15" s="24">
        <f t="shared" si="3"/>
        <v>12</v>
      </c>
      <c r="L15" s="26">
        <v>42.34</v>
      </c>
      <c r="M15" s="24">
        <f t="shared" si="4"/>
        <v>12</v>
      </c>
      <c r="N15" s="22">
        <v>42.46</v>
      </c>
      <c r="O15" s="24">
        <f t="shared" si="5"/>
        <v>11</v>
      </c>
      <c r="P15" s="25">
        <v>42.5</v>
      </c>
      <c r="Q15" s="24">
        <f t="shared" si="6"/>
        <v>10</v>
      </c>
      <c r="R15" s="26">
        <v>42.78</v>
      </c>
      <c r="S15" s="24">
        <f t="shared" si="7"/>
        <v>12</v>
      </c>
      <c r="T15" s="26">
        <v>42.72</v>
      </c>
      <c r="U15" s="24">
        <f t="shared" si="8"/>
        <v>11</v>
      </c>
      <c r="V15" s="22">
        <v>42.45</v>
      </c>
      <c r="W15" s="24">
        <f t="shared" si="9"/>
        <v>11</v>
      </c>
      <c r="X15" s="26">
        <v>42.78</v>
      </c>
      <c r="Y15" s="24">
        <f t="shared" si="10"/>
        <v>12</v>
      </c>
      <c r="Z15" s="26">
        <v>43.2</v>
      </c>
      <c r="AA15" s="24">
        <f t="shared" si="12"/>
        <v>13</v>
      </c>
      <c r="AB15" s="18">
        <f t="shared" si="11"/>
        <v>42.669166666666676</v>
      </c>
      <c r="AC15" s="19"/>
    </row>
    <row r="16" spans="1:29" ht="30" customHeight="1" thickBot="1" x14ac:dyDescent="0.25">
      <c r="A16" s="12">
        <v>12</v>
      </c>
      <c r="B16" s="20" t="s">
        <v>51</v>
      </c>
      <c r="C16" s="21"/>
      <c r="D16" s="22">
        <v>43.14</v>
      </c>
      <c r="E16" s="23">
        <f t="shared" si="0"/>
        <v>13</v>
      </c>
      <c r="F16" s="22">
        <v>43.19</v>
      </c>
      <c r="G16" s="24">
        <f t="shared" si="1"/>
        <v>13</v>
      </c>
      <c r="H16" s="26">
        <v>43.03</v>
      </c>
      <c r="I16" s="24">
        <f t="shared" si="2"/>
        <v>13</v>
      </c>
      <c r="J16" s="26">
        <v>42.72</v>
      </c>
      <c r="K16" s="24">
        <f t="shared" si="3"/>
        <v>13</v>
      </c>
      <c r="L16" s="26">
        <v>42.81</v>
      </c>
      <c r="M16" s="24">
        <f t="shared" si="4"/>
        <v>13</v>
      </c>
      <c r="N16" s="27">
        <v>42.87</v>
      </c>
      <c r="O16" s="24">
        <f t="shared" si="5"/>
        <v>13</v>
      </c>
      <c r="P16" s="26">
        <v>43.49</v>
      </c>
      <c r="Q16" s="24">
        <f t="shared" si="6"/>
        <v>13</v>
      </c>
      <c r="R16" s="26">
        <v>43.13</v>
      </c>
      <c r="S16" s="24">
        <f t="shared" si="7"/>
        <v>13</v>
      </c>
      <c r="T16" s="26">
        <v>42.85</v>
      </c>
      <c r="U16" s="24">
        <f t="shared" si="8"/>
        <v>13</v>
      </c>
      <c r="V16" s="22">
        <v>43.09</v>
      </c>
      <c r="W16" s="24">
        <f t="shared" si="9"/>
        <v>13</v>
      </c>
      <c r="X16" s="26">
        <v>43.1</v>
      </c>
      <c r="Y16" s="24">
        <f t="shared" si="10"/>
        <v>13</v>
      </c>
      <c r="Z16" s="26">
        <v>43.04</v>
      </c>
      <c r="AA16" s="24">
        <f t="shared" si="12"/>
        <v>12</v>
      </c>
      <c r="AB16" s="18">
        <f t="shared" si="11"/>
        <v>43.038333333333334</v>
      </c>
      <c r="AC16" s="19"/>
    </row>
    <row r="17" spans="1:29" ht="30" customHeight="1" thickBot="1" x14ac:dyDescent="0.25">
      <c r="A17" s="12"/>
      <c r="B17" s="20" t="s">
        <v>40</v>
      </c>
      <c r="C17" s="21"/>
      <c r="D17" s="22">
        <v>41.53</v>
      </c>
      <c r="E17" s="23">
        <f t="shared" ref="E17:E28" si="13">RANK(D17,D$5:D$28,1)</f>
        <v>1</v>
      </c>
      <c r="F17" s="22">
        <v>41.62</v>
      </c>
      <c r="G17" s="24">
        <f t="shared" ref="G17:G28" si="14">RANK(F17,F$5:F$28,1)</f>
        <v>2</v>
      </c>
      <c r="H17" s="26">
        <v>41.35</v>
      </c>
      <c r="I17" s="24">
        <f t="shared" ref="I17:I28" si="15">RANK(H17,H$5:H$28,1)</f>
        <v>1</v>
      </c>
      <c r="J17" s="26">
        <v>41.53</v>
      </c>
      <c r="K17" s="24">
        <f t="shared" ref="K17:K28" si="16">RANK(J17,J$5:J$28,1)</f>
        <v>4</v>
      </c>
      <c r="L17" s="26">
        <v>41.54</v>
      </c>
      <c r="M17" s="24">
        <f t="shared" ref="M17:M28" si="17">RANK(L17,L$5:L$28,1)</f>
        <v>5</v>
      </c>
      <c r="N17" s="22">
        <v>41.55</v>
      </c>
      <c r="O17" s="24">
        <f t="shared" ref="O17:O28" si="18">RANK(N17,N$5:N$28,1)</f>
        <v>3</v>
      </c>
      <c r="P17" s="26">
        <v>41.28</v>
      </c>
      <c r="Q17" s="24">
        <f t="shared" ref="Q17:Q28" si="19">RANK(P17,P$5:P$28,1)</f>
        <v>1</v>
      </c>
      <c r="R17" s="26">
        <v>41.58</v>
      </c>
      <c r="S17" s="24">
        <f t="shared" ref="S17:S28" si="20">RANK(R17,R$5:R$28,1)</f>
        <v>4</v>
      </c>
      <c r="T17" s="26">
        <v>41.37</v>
      </c>
      <c r="U17" s="24">
        <f t="shared" ref="U17:U28" si="21">RANK(T17,T$5:T$28,1)</f>
        <v>2</v>
      </c>
      <c r="V17" s="22">
        <v>41.11</v>
      </c>
      <c r="W17" s="24">
        <f t="shared" ref="W17:W28" si="22">RANK(V17,V$5:V$28,1)</f>
        <v>1</v>
      </c>
      <c r="X17" s="26">
        <v>41.52</v>
      </c>
      <c r="Y17" s="24">
        <f t="shared" ref="Y17:Y28" si="23">RANK(X17,X$5:X$28,1)</f>
        <v>3</v>
      </c>
      <c r="Z17" s="25">
        <v>41.38</v>
      </c>
      <c r="AA17" s="24">
        <f t="shared" ref="AA17:AA28" si="24">RANK(Z17,Z$5:Z$28,1)</f>
        <v>1</v>
      </c>
      <c r="AB17" s="18">
        <f t="shared" ref="AB17:AB28" si="25">AVERAGEIF(D17:AA17,"&gt;25")</f>
        <v>41.446666666666665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13"/>
        <v>#N/A</v>
      </c>
      <c r="F18" s="22"/>
      <c r="G18" s="24" t="e">
        <f t="shared" si="14"/>
        <v>#N/A</v>
      </c>
      <c r="H18" s="26"/>
      <c r="I18" s="24" t="e">
        <f t="shared" si="15"/>
        <v>#N/A</v>
      </c>
      <c r="J18" s="26"/>
      <c r="K18" s="24" t="e">
        <f t="shared" si="16"/>
        <v>#N/A</v>
      </c>
      <c r="L18" s="26"/>
      <c r="M18" s="24" t="e">
        <f t="shared" si="17"/>
        <v>#N/A</v>
      </c>
      <c r="N18" s="22"/>
      <c r="O18" s="24" t="e">
        <f t="shared" si="18"/>
        <v>#N/A</v>
      </c>
      <c r="P18" s="26"/>
      <c r="Q18" s="24" t="e">
        <f t="shared" si="19"/>
        <v>#N/A</v>
      </c>
      <c r="R18" s="26"/>
      <c r="S18" s="24" t="e">
        <f t="shared" si="20"/>
        <v>#N/A</v>
      </c>
      <c r="T18" s="26"/>
      <c r="U18" s="24" t="e">
        <f t="shared" si="21"/>
        <v>#N/A</v>
      </c>
      <c r="V18" s="22"/>
      <c r="W18" s="24" t="e">
        <f t="shared" si="22"/>
        <v>#N/A</v>
      </c>
      <c r="X18" s="26"/>
      <c r="Y18" s="24" t="e">
        <f t="shared" si="23"/>
        <v>#N/A</v>
      </c>
      <c r="Z18" s="26"/>
      <c r="AA18" s="24" t="e">
        <f t="shared" si="24"/>
        <v>#N/A</v>
      </c>
      <c r="AB18" s="18" t="e">
        <f t="shared" si="25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13"/>
        <v>#N/A</v>
      </c>
      <c r="F19" s="22"/>
      <c r="G19" s="24" t="e">
        <f t="shared" si="14"/>
        <v>#N/A</v>
      </c>
      <c r="H19" s="26"/>
      <c r="I19" s="24" t="e">
        <f t="shared" si="15"/>
        <v>#N/A</v>
      </c>
      <c r="J19" s="26"/>
      <c r="K19" s="24" t="e">
        <f t="shared" si="16"/>
        <v>#N/A</v>
      </c>
      <c r="L19" s="26"/>
      <c r="M19" s="24" t="e">
        <f t="shared" si="17"/>
        <v>#N/A</v>
      </c>
      <c r="N19" s="22"/>
      <c r="O19" s="24" t="e">
        <f t="shared" si="18"/>
        <v>#N/A</v>
      </c>
      <c r="P19" s="26"/>
      <c r="Q19" s="24" t="e">
        <f t="shared" si="19"/>
        <v>#N/A</v>
      </c>
      <c r="R19" s="26"/>
      <c r="S19" s="24" t="e">
        <f t="shared" si="20"/>
        <v>#N/A</v>
      </c>
      <c r="T19" s="26"/>
      <c r="U19" s="24" t="e">
        <f t="shared" si="21"/>
        <v>#N/A</v>
      </c>
      <c r="V19" s="22"/>
      <c r="W19" s="24" t="e">
        <f t="shared" si="22"/>
        <v>#N/A</v>
      </c>
      <c r="X19" s="26"/>
      <c r="Y19" s="24" t="e">
        <f t="shared" si="23"/>
        <v>#N/A</v>
      </c>
      <c r="Z19" s="26"/>
      <c r="AA19" s="24" t="e">
        <f t="shared" si="24"/>
        <v>#N/A</v>
      </c>
      <c r="AB19" s="18" t="e">
        <f t="shared" si="25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13"/>
        <v>#N/A</v>
      </c>
      <c r="F20" s="22"/>
      <c r="G20" s="24" t="e">
        <f t="shared" si="14"/>
        <v>#N/A</v>
      </c>
      <c r="H20" s="26"/>
      <c r="I20" s="24" t="e">
        <f t="shared" si="15"/>
        <v>#N/A</v>
      </c>
      <c r="J20" s="26"/>
      <c r="K20" s="24" t="e">
        <f t="shared" si="16"/>
        <v>#N/A</v>
      </c>
      <c r="L20" s="26"/>
      <c r="M20" s="24" t="e">
        <f t="shared" si="17"/>
        <v>#N/A</v>
      </c>
      <c r="N20" s="22"/>
      <c r="O20" s="24" t="e">
        <f t="shared" si="18"/>
        <v>#N/A</v>
      </c>
      <c r="P20" s="26"/>
      <c r="Q20" s="24" t="e">
        <f t="shared" si="19"/>
        <v>#N/A</v>
      </c>
      <c r="R20" s="26"/>
      <c r="S20" s="24" t="e">
        <f t="shared" si="20"/>
        <v>#N/A</v>
      </c>
      <c r="T20" s="26"/>
      <c r="U20" s="24" t="e">
        <f t="shared" si="21"/>
        <v>#N/A</v>
      </c>
      <c r="V20" s="22"/>
      <c r="W20" s="24" t="e">
        <f t="shared" si="22"/>
        <v>#N/A</v>
      </c>
      <c r="X20" s="26"/>
      <c r="Y20" s="24" t="e">
        <f t="shared" si="23"/>
        <v>#N/A</v>
      </c>
      <c r="Z20" s="26"/>
      <c r="AA20" s="24" t="e">
        <f t="shared" si="24"/>
        <v>#N/A</v>
      </c>
      <c r="AB20" s="18" t="e">
        <f t="shared" si="25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13"/>
        <v>#N/A</v>
      </c>
      <c r="F21" s="22"/>
      <c r="G21" s="24" t="e">
        <f t="shared" si="14"/>
        <v>#N/A</v>
      </c>
      <c r="H21" s="26"/>
      <c r="I21" s="24" t="e">
        <f t="shared" si="15"/>
        <v>#N/A</v>
      </c>
      <c r="J21" s="26"/>
      <c r="K21" s="24" t="e">
        <f t="shared" si="16"/>
        <v>#N/A</v>
      </c>
      <c r="L21" s="26"/>
      <c r="M21" s="24" t="e">
        <f t="shared" si="17"/>
        <v>#N/A</v>
      </c>
      <c r="N21" s="22"/>
      <c r="O21" s="24" t="e">
        <f t="shared" si="18"/>
        <v>#N/A</v>
      </c>
      <c r="P21" s="26"/>
      <c r="Q21" s="24" t="e">
        <f t="shared" si="19"/>
        <v>#N/A</v>
      </c>
      <c r="R21" s="26"/>
      <c r="S21" s="24" t="e">
        <f t="shared" si="20"/>
        <v>#N/A</v>
      </c>
      <c r="T21" s="26"/>
      <c r="U21" s="24" t="e">
        <f t="shared" si="21"/>
        <v>#N/A</v>
      </c>
      <c r="V21" s="22"/>
      <c r="W21" s="24" t="e">
        <f t="shared" si="22"/>
        <v>#N/A</v>
      </c>
      <c r="X21" s="26"/>
      <c r="Y21" s="24" t="e">
        <f t="shared" si="23"/>
        <v>#N/A</v>
      </c>
      <c r="Z21" s="26"/>
      <c r="AA21" s="24" t="e">
        <f t="shared" si="24"/>
        <v>#N/A</v>
      </c>
      <c r="AB21" s="18" t="e">
        <f t="shared" si="25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13"/>
        <v>#N/A</v>
      </c>
      <c r="F22" s="22"/>
      <c r="G22" s="24" t="e">
        <f t="shared" si="14"/>
        <v>#N/A</v>
      </c>
      <c r="H22" s="26"/>
      <c r="I22" s="24" t="e">
        <f t="shared" si="15"/>
        <v>#N/A</v>
      </c>
      <c r="J22" s="26"/>
      <c r="K22" s="24" t="e">
        <f t="shared" si="16"/>
        <v>#N/A</v>
      </c>
      <c r="L22" s="26"/>
      <c r="M22" s="24" t="e">
        <f t="shared" si="17"/>
        <v>#N/A</v>
      </c>
      <c r="N22" s="22"/>
      <c r="O22" s="24" t="e">
        <f t="shared" si="18"/>
        <v>#N/A</v>
      </c>
      <c r="P22" s="26"/>
      <c r="Q22" s="24" t="e">
        <f t="shared" si="19"/>
        <v>#N/A</v>
      </c>
      <c r="R22" s="26"/>
      <c r="S22" s="24" t="e">
        <f t="shared" si="20"/>
        <v>#N/A</v>
      </c>
      <c r="T22" s="26"/>
      <c r="U22" s="24" t="e">
        <f t="shared" si="21"/>
        <v>#N/A</v>
      </c>
      <c r="V22" s="22"/>
      <c r="W22" s="24" t="e">
        <f t="shared" si="22"/>
        <v>#N/A</v>
      </c>
      <c r="X22" s="26"/>
      <c r="Y22" s="24" t="e">
        <f t="shared" si="23"/>
        <v>#N/A</v>
      </c>
      <c r="Z22" s="26"/>
      <c r="AA22" s="24" t="e">
        <f t="shared" si="24"/>
        <v>#N/A</v>
      </c>
      <c r="AB22" s="18" t="e">
        <f t="shared" si="25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13"/>
        <v>#N/A</v>
      </c>
      <c r="F23" s="22"/>
      <c r="G23" s="24" t="e">
        <f t="shared" si="14"/>
        <v>#N/A</v>
      </c>
      <c r="H23" s="26"/>
      <c r="I23" s="24" t="e">
        <f t="shared" si="15"/>
        <v>#N/A</v>
      </c>
      <c r="J23" s="26"/>
      <c r="K23" s="24" t="e">
        <f t="shared" si="16"/>
        <v>#N/A</v>
      </c>
      <c r="L23" s="26"/>
      <c r="M23" s="24" t="e">
        <f t="shared" si="17"/>
        <v>#N/A</v>
      </c>
      <c r="N23" s="22"/>
      <c r="O23" s="24" t="e">
        <f t="shared" si="18"/>
        <v>#N/A</v>
      </c>
      <c r="P23" s="26"/>
      <c r="Q23" s="24" t="e">
        <f t="shared" si="19"/>
        <v>#N/A</v>
      </c>
      <c r="R23" s="26"/>
      <c r="S23" s="24" t="e">
        <f t="shared" si="20"/>
        <v>#N/A</v>
      </c>
      <c r="T23" s="26"/>
      <c r="U23" s="24" t="e">
        <f t="shared" si="21"/>
        <v>#N/A</v>
      </c>
      <c r="V23" s="22"/>
      <c r="W23" s="24" t="e">
        <f t="shared" si="22"/>
        <v>#N/A</v>
      </c>
      <c r="X23" s="26"/>
      <c r="Y23" s="24" t="e">
        <f t="shared" si="23"/>
        <v>#N/A</v>
      </c>
      <c r="Z23" s="26"/>
      <c r="AA23" s="24" t="e">
        <f t="shared" si="24"/>
        <v>#N/A</v>
      </c>
      <c r="AB23" s="18" t="e">
        <f t="shared" si="25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13"/>
        <v>#N/A</v>
      </c>
      <c r="F24" s="22"/>
      <c r="G24" s="24" t="e">
        <f t="shared" si="14"/>
        <v>#N/A</v>
      </c>
      <c r="H24" s="26"/>
      <c r="I24" s="24" t="e">
        <f t="shared" si="15"/>
        <v>#N/A</v>
      </c>
      <c r="J24" s="26"/>
      <c r="K24" s="24" t="e">
        <f t="shared" si="16"/>
        <v>#N/A</v>
      </c>
      <c r="L24" s="26"/>
      <c r="M24" s="24" t="e">
        <f t="shared" si="17"/>
        <v>#N/A</v>
      </c>
      <c r="N24" s="22"/>
      <c r="O24" s="24" t="e">
        <f t="shared" si="18"/>
        <v>#N/A</v>
      </c>
      <c r="P24" s="26"/>
      <c r="Q24" s="24" t="e">
        <f t="shared" si="19"/>
        <v>#N/A</v>
      </c>
      <c r="R24" s="26"/>
      <c r="S24" s="24" t="e">
        <f t="shared" si="20"/>
        <v>#N/A</v>
      </c>
      <c r="T24" s="26"/>
      <c r="U24" s="24" t="e">
        <f t="shared" si="21"/>
        <v>#N/A</v>
      </c>
      <c r="V24" s="22"/>
      <c r="W24" s="24" t="e">
        <f t="shared" si="22"/>
        <v>#N/A</v>
      </c>
      <c r="X24" s="26"/>
      <c r="Y24" s="24" t="e">
        <f t="shared" si="23"/>
        <v>#N/A</v>
      </c>
      <c r="Z24" s="26"/>
      <c r="AA24" s="24" t="e">
        <f t="shared" si="24"/>
        <v>#N/A</v>
      </c>
      <c r="AB24" s="18" t="e">
        <f t="shared" si="25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13"/>
        <v>#N/A</v>
      </c>
      <c r="F25" s="22"/>
      <c r="G25" s="24" t="e">
        <f t="shared" si="14"/>
        <v>#N/A</v>
      </c>
      <c r="H25" s="26"/>
      <c r="I25" s="24" t="e">
        <f t="shared" si="15"/>
        <v>#N/A</v>
      </c>
      <c r="J25" s="26"/>
      <c r="K25" s="24" t="e">
        <f t="shared" si="16"/>
        <v>#N/A</v>
      </c>
      <c r="L25" s="26"/>
      <c r="M25" s="24" t="e">
        <f t="shared" si="17"/>
        <v>#N/A</v>
      </c>
      <c r="N25" s="22"/>
      <c r="O25" s="24" t="e">
        <f t="shared" si="18"/>
        <v>#N/A</v>
      </c>
      <c r="P25" s="26"/>
      <c r="Q25" s="24" t="e">
        <f t="shared" si="19"/>
        <v>#N/A</v>
      </c>
      <c r="R25" s="26"/>
      <c r="S25" s="24" t="e">
        <f t="shared" si="20"/>
        <v>#N/A</v>
      </c>
      <c r="T25" s="26"/>
      <c r="U25" s="24" t="e">
        <f t="shared" si="21"/>
        <v>#N/A</v>
      </c>
      <c r="V25" s="22"/>
      <c r="W25" s="24" t="e">
        <f t="shared" si="22"/>
        <v>#N/A</v>
      </c>
      <c r="X25" s="26"/>
      <c r="Y25" s="24" t="e">
        <f t="shared" si="23"/>
        <v>#N/A</v>
      </c>
      <c r="Z25" s="26"/>
      <c r="AA25" s="24" t="e">
        <f t="shared" si="24"/>
        <v>#N/A</v>
      </c>
      <c r="AB25" s="18" t="e">
        <f t="shared" si="25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13"/>
        <v>#N/A</v>
      </c>
      <c r="F26" s="22"/>
      <c r="G26" s="24" t="e">
        <f t="shared" si="14"/>
        <v>#N/A</v>
      </c>
      <c r="H26" s="26"/>
      <c r="I26" s="24" t="e">
        <f t="shared" si="15"/>
        <v>#N/A</v>
      </c>
      <c r="J26" s="26"/>
      <c r="K26" s="24" t="e">
        <f t="shared" si="16"/>
        <v>#N/A</v>
      </c>
      <c r="L26" s="26"/>
      <c r="M26" s="24" t="e">
        <f t="shared" si="17"/>
        <v>#N/A</v>
      </c>
      <c r="N26" s="22"/>
      <c r="O26" s="24" t="e">
        <f t="shared" si="18"/>
        <v>#N/A</v>
      </c>
      <c r="P26" s="26"/>
      <c r="Q26" s="24" t="e">
        <f t="shared" si="19"/>
        <v>#N/A</v>
      </c>
      <c r="R26" s="26"/>
      <c r="S26" s="24" t="e">
        <f t="shared" si="20"/>
        <v>#N/A</v>
      </c>
      <c r="T26" s="26"/>
      <c r="U26" s="24" t="e">
        <f t="shared" si="21"/>
        <v>#N/A</v>
      </c>
      <c r="V26" s="22"/>
      <c r="W26" s="24" t="e">
        <f t="shared" si="22"/>
        <v>#N/A</v>
      </c>
      <c r="X26" s="26"/>
      <c r="Y26" s="24" t="e">
        <f t="shared" si="23"/>
        <v>#N/A</v>
      </c>
      <c r="Z26" s="26"/>
      <c r="AA26" s="24" t="e">
        <f t="shared" si="24"/>
        <v>#N/A</v>
      </c>
      <c r="AB26" s="18" t="e">
        <f t="shared" si="25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13"/>
        <v>#N/A</v>
      </c>
      <c r="F27" s="22"/>
      <c r="G27" s="24" t="e">
        <f t="shared" si="14"/>
        <v>#N/A</v>
      </c>
      <c r="H27" s="26"/>
      <c r="I27" s="24" t="e">
        <f t="shared" si="15"/>
        <v>#N/A</v>
      </c>
      <c r="J27" s="26"/>
      <c r="K27" s="24" t="e">
        <f t="shared" si="16"/>
        <v>#N/A</v>
      </c>
      <c r="L27" s="26"/>
      <c r="M27" s="24" t="e">
        <f t="shared" si="17"/>
        <v>#N/A</v>
      </c>
      <c r="N27" s="22"/>
      <c r="O27" s="24" t="e">
        <f t="shared" si="18"/>
        <v>#N/A</v>
      </c>
      <c r="P27" s="26"/>
      <c r="Q27" s="24" t="e">
        <f t="shared" si="19"/>
        <v>#N/A</v>
      </c>
      <c r="R27" s="26"/>
      <c r="S27" s="24" t="e">
        <f t="shared" si="20"/>
        <v>#N/A</v>
      </c>
      <c r="T27" s="26"/>
      <c r="U27" s="24" t="e">
        <f t="shared" si="21"/>
        <v>#N/A</v>
      </c>
      <c r="V27" s="22"/>
      <c r="W27" s="24" t="e">
        <f t="shared" si="22"/>
        <v>#N/A</v>
      </c>
      <c r="X27" s="26"/>
      <c r="Y27" s="24" t="e">
        <f t="shared" si="23"/>
        <v>#N/A</v>
      </c>
      <c r="Z27" s="26"/>
      <c r="AA27" s="24" t="e">
        <f t="shared" si="24"/>
        <v>#N/A</v>
      </c>
      <c r="AB27" s="18" t="e">
        <f t="shared" si="25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13"/>
        <v>#N/A</v>
      </c>
      <c r="F28" s="34"/>
      <c r="G28" s="35" t="e">
        <f t="shared" si="14"/>
        <v>#N/A</v>
      </c>
      <c r="H28" s="36"/>
      <c r="I28" s="35" t="e">
        <f t="shared" si="15"/>
        <v>#N/A</v>
      </c>
      <c r="J28" s="36"/>
      <c r="K28" s="35" t="e">
        <f t="shared" si="16"/>
        <v>#N/A</v>
      </c>
      <c r="L28" s="36"/>
      <c r="M28" s="35" t="e">
        <f t="shared" si="17"/>
        <v>#N/A</v>
      </c>
      <c r="N28" s="34"/>
      <c r="O28" s="35" t="e">
        <f t="shared" si="18"/>
        <v>#N/A</v>
      </c>
      <c r="P28" s="36"/>
      <c r="Q28" s="35" t="e">
        <f t="shared" si="19"/>
        <v>#N/A</v>
      </c>
      <c r="R28" s="36"/>
      <c r="S28" s="35" t="e">
        <f t="shared" si="20"/>
        <v>#N/A</v>
      </c>
      <c r="T28" s="36"/>
      <c r="U28" s="35" t="e">
        <f t="shared" si="21"/>
        <v>#N/A</v>
      </c>
      <c r="V28" s="34"/>
      <c r="W28" s="35" t="e">
        <f t="shared" si="22"/>
        <v>#N/A</v>
      </c>
      <c r="X28" s="36"/>
      <c r="Y28" s="35" t="e">
        <f t="shared" si="23"/>
        <v>#N/A</v>
      </c>
      <c r="Z28" s="36"/>
      <c r="AA28" s="35" t="e">
        <f t="shared" si="24"/>
        <v>#N/A</v>
      </c>
      <c r="AB28" s="18" t="e">
        <f t="shared" si="25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41.721999999999994</v>
      </c>
      <c r="E29" s="39">
        <f ca="1">RANK(D29,$D30:$O30,1)</f>
        <v>11</v>
      </c>
      <c r="F29" s="38">
        <f ca="1">AVERAGEIF(OFFSET(F5,0,0,$C29), "&gt;25")</f>
        <v>41.636000000000003</v>
      </c>
      <c r="G29" s="39">
        <f ca="1">RANK(F29,$D30:$O30,1)</f>
        <v>7</v>
      </c>
      <c r="H29" s="40">
        <f ca="1">AVERAGEIF(OFFSET(H5,0,0,$C29), "&gt;25")</f>
        <v>41.703999999999994</v>
      </c>
      <c r="I29" s="39">
        <f ca="1">RANK(H29,$D30:$O30,1)</f>
        <v>9</v>
      </c>
      <c r="J29" s="38">
        <f ca="1">AVERAGEIF(OFFSET(J5,0,0,$C29), "&gt;25")</f>
        <v>41.48</v>
      </c>
      <c r="K29" s="39">
        <f ca="1">RANK(J29,$D30:$O30,1)</f>
        <v>3</v>
      </c>
      <c r="L29" s="40">
        <f ca="1">AVERAGEIF(OFFSET(L5,0,0,$C29), "&gt;25")</f>
        <v>41.456000000000003</v>
      </c>
      <c r="M29" s="39">
        <f ca="1">RANK(L29,$D30:$O30,1)</f>
        <v>2</v>
      </c>
      <c r="N29" s="38">
        <f ca="1">AVERAGEIF(OFFSET(N5,0,0,$C29), "&gt;25")</f>
        <v>41.652000000000001</v>
      </c>
      <c r="O29" s="39">
        <f ca="1">RANK(N29,$D30:$O30,1)</f>
        <v>8</v>
      </c>
      <c r="P29" s="40">
        <f ca="1">AVERAGEIF(OFFSET(P5,0,0,$C29), "&gt;25")</f>
        <v>41.704000000000001</v>
      </c>
      <c r="Q29" s="39">
        <f ca="1">RANK(P29,$D30:$O30,1)</f>
        <v>10</v>
      </c>
      <c r="R29" s="38">
        <f ca="1">AVERAGEIF(OFFSET(R5,0,0,$C29), "&gt;25")</f>
        <v>41.624000000000002</v>
      </c>
      <c r="S29" s="39">
        <f ca="1">RANK(R29,$D30:$O30,1)</f>
        <v>5</v>
      </c>
      <c r="T29" s="40">
        <f ca="1">AVERAGEIF(OFFSET(T5,0,0,$C29), "&gt;25")</f>
        <v>41.554000000000002</v>
      </c>
      <c r="U29" s="39">
        <f ca="1">RANK(T29,$D30:$O30,1)</f>
        <v>4</v>
      </c>
      <c r="V29" s="38">
        <f ca="1">AVERAGEIF(OFFSET(V5,0,0,$C29), "&gt;25")</f>
        <v>41.455999999999996</v>
      </c>
      <c r="W29" s="39">
        <f ca="1">RANK(V29,$D30:$O30,1)</f>
        <v>1</v>
      </c>
      <c r="X29" s="38">
        <f ca="1">AVERAGEIF(OFFSET(X5,0,0,$C29), "&gt;25")</f>
        <v>41.628</v>
      </c>
      <c r="Y29" s="39">
        <f ca="1">RANK(X29,$D30:$O30,1)</f>
        <v>6</v>
      </c>
      <c r="Z29" s="38">
        <f ca="1">AVERAGEIF(OFFSET(Z5,0,0,$C29), "&gt;25")</f>
        <v>41.847999999999999</v>
      </c>
      <c r="AA29" s="39">
        <f ca="1">RANK(Z29,$D30:$O30,1)</f>
        <v>12</v>
      </c>
      <c r="AB29" s="41">
        <f>AVERAGEIF(AB5:AB28, "&gt;25")</f>
        <v>42.045256410256414</v>
      </c>
    </row>
    <row r="30" spans="1:29" ht="30" customHeight="1" x14ac:dyDescent="0.2">
      <c r="D30" s="42">
        <f ca="1">OFFSET($D$29,0,(COLUMN()-4)*2 )</f>
        <v>41.721999999999994</v>
      </c>
      <c r="E30" s="42">
        <f t="shared" ref="E30:O30" ca="1" si="26">OFFSET($D$29,0,(COLUMN()-4)*2 )</f>
        <v>41.636000000000003</v>
      </c>
      <c r="F30" s="42">
        <f t="shared" ca="1" si="26"/>
        <v>41.703999999999994</v>
      </c>
      <c r="G30" s="42">
        <f t="shared" ca="1" si="26"/>
        <v>41.48</v>
      </c>
      <c r="H30" s="42">
        <f t="shared" ca="1" si="26"/>
        <v>41.456000000000003</v>
      </c>
      <c r="I30" s="42">
        <f t="shared" ca="1" si="26"/>
        <v>41.652000000000001</v>
      </c>
      <c r="J30" s="42">
        <f t="shared" ca="1" si="26"/>
        <v>41.704000000000001</v>
      </c>
      <c r="K30" s="42">
        <f t="shared" ca="1" si="26"/>
        <v>41.624000000000002</v>
      </c>
      <c r="L30" s="42">
        <f t="shared" ca="1" si="26"/>
        <v>41.554000000000002</v>
      </c>
      <c r="M30" s="42">
        <f t="shared" ca="1" si="26"/>
        <v>41.455999999999996</v>
      </c>
      <c r="N30" s="42">
        <f t="shared" ca="1" si="26"/>
        <v>41.628</v>
      </c>
      <c r="O30" s="42">
        <f t="shared" ca="1" si="26"/>
        <v>41.847999999999999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</sheetData>
  <sortState ref="A5:AB16">
    <sortCondition ref="A5:A16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F39"/>
  <sheetViews>
    <sheetView zoomScale="60" zoomScaleNormal="60" workbookViewId="0">
      <selection activeCell="P10" sqref="P10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32" ht="16.5" x14ac:dyDescent="0.25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2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32" ht="28.5" customHeight="1" thickBot="1" x14ac:dyDescent="0.25">
      <c r="A4" s="80"/>
      <c r="B4" s="82"/>
      <c r="C4" s="7" t="s">
        <v>3</v>
      </c>
      <c r="D4" s="46">
        <v>3</v>
      </c>
      <c r="E4" s="8" t="s">
        <v>4</v>
      </c>
      <c r="F4" s="46">
        <v>4</v>
      </c>
      <c r="G4" s="9" t="s">
        <v>4</v>
      </c>
      <c r="H4" s="46">
        <v>5</v>
      </c>
      <c r="I4" s="9" t="s">
        <v>4</v>
      </c>
      <c r="J4" s="46">
        <v>6</v>
      </c>
      <c r="K4" s="9" t="s">
        <v>4</v>
      </c>
      <c r="L4" s="46">
        <v>7</v>
      </c>
      <c r="M4" s="9" t="s">
        <v>4</v>
      </c>
      <c r="N4" s="46">
        <v>8</v>
      </c>
      <c r="O4" s="9" t="s">
        <v>4</v>
      </c>
      <c r="P4" s="46">
        <v>9</v>
      </c>
      <c r="Q4" s="9" t="s">
        <v>4</v>
      </c>
      <c r="R4" s="46">
        <v>10</v>
      </c>
      <c r="S4" s="9" t="s">
        <v>4</v>
      </c>
      <c r="T4" s="47">
        <v>13</v>
      </c>
      <c r="U4" s="9" t="s">
        <v>4</v>
      </c>
      <c r="V4" s="46">
        <v>21</v>
      </c>
      <c r="W4" s="9" t="s">
        <v>4</v>
      </c>
      <c r="X4" s="46">
        <v>33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32" ht="30" customHeight="1" thickBot="1" x14ac:dyDescent="0.25">
      <c r="A5" s="12">
        <f ca="1">RANK(AB5,AB$5:OFFSET(AB$5,0,0,COUNTA(B$5:B$23)),1)</f>
        <v>10</v>
      </c>
      <c r="B5" s="13" t="s">
        <v>51</v>
      </c>
      <c r="C5" s="14">
        <v>5</v>
      </c>
      <c r="D5" s="49">
        <v>42.87</v>
      </c>
      <c r="E5" s="12">
        <f t="shared" ref="E5:E28" si="0">RANK(D5,D$5:D$28,1)</f>
        <v>8</v>
      </c>
      <c r="F5" s="15">
        <v>43.34</v>
      </c>
      <c r="G5" s="16">
        <f t="shared" ref="G5:G28" si="1">RANK(F5,F$5:F$28,1)</f>
        <v>10</v>
      </c>
      <c r="H5" s="17">
        <v>43.36</v>
      </c>
      <c r="I5" s="16">
        <f t="shared" ref="I5:I28" si="2">RANK(H5,H$5:H$28,1)</f>
        <v>9</v>
      </c>
      <c r="J5" s="17">
        <v>43.22</v>
      </c>
      <c r="K5" s="16">
        <f t="shared" ref="K5:K28" si="3">RANK(J5,J$5:J$28,1)</f>
        <v>10</v>
      </c>
      <c r="L5" s="17">
        <v>43.11</v>
      </c>
      <c r="M5" s="16">
        <f t="shared" ref="M5:M28" si="4">RANK(L5,L$5:L$28,1)</f>
        <v>7</v>
      </c>
      <c r="N5" s="15">
        <v>43.39</v>
      </c>
      <c r="O5" s="16">
        <f t="shared" ref="O5:O28" si="5">RANK(N5,N$5:N$28,1)</f>
        <v>9</v>
      </c>
      <c r="P5" s="17">
        <v>43.02</v>
      </c>
      <c r="Q5" s="16">
        <f t="shared" ref="Q5:Q28" si="6">RANK(P5,P$5:P$28,1)</f>
        <v>7</v>
      </c>
      <c r="R5" s="17">
        <v>43.69</v>
      </c>
      <c r="S5" s="16">
        <f t="shared" ref="S5:S28" si="7">RANK(R5,R$5:R$28,1)</f>
        <v>9</v>
      </c>
      <c r="T5" s="17">
        <v>43.12</v>
      </c>
      <c r="U5" s="16">
        <f t="shared" ref="U5:U28" si="8">RANK(T5,T$5:T$28,1)</f>
        <v>6</v>
      </c>
      <c r="V5" s="15">
        <v>43.83</v>
      </c>
      <c r="W5" s="16">
        <f t="shared" ref="W5:W28" si="9">RANK(V5,V$5:V$28,1)</f>
        <v>11</v>
      </c>
      <c r="X5" s="17">
        <v>43.32</v>
      </c>
      <c r="Y5" s="16">
        <f t="shared" ref="Y5:Y28" si="10">RANK(X5,X$5:X$28,1)</f>
        <v>7</v>
      </c>
      <c r="Z5" s="17">
        <v>43.05</v>
      </c>
      <c r="AA5" s="16">
        <f t="shared" ref="AA5:AA14" si="11">RANK(Z5,Z$5:Z$28,1)</f>
        <v>8</v>
      </c>
      <c r="AB5" s="18">
        <f t="shared" ref="AB5:AB28" si="12">AVERAGEIF(D5:AA5,"&gt;25")</f>
        <v>43.276666666666664</v>
      </c>
      <c r="AC5" s="19"/>
    </row>
    <row r="6" spans="1:32" ht="30" customHeight="1" thickBot="1" x14ac:dyDescent="0.25">
      <c r="A6" s="12">
        <f ca="1">RANK(AB6,AB$5:OFFSET(AB$5,0,0,COUNTA(B$5:B$23)),1)</f>
        <v>8</v>
      </c>
      <c r="B6" s="20" t="s">
        <v>52</v>
      </c>
      <c r="C6" s="21" t="s">
        <v>7</v>
      </c>
      <c r="D6" s="22">
        <v>42.58</v>
      </c>
      <c r="E6" s="23">
        <f t="shared" si="0"/>
        <v>5</v>
      </c>
      <c r="F6" s="27">
        <v>42.45</v>
      </c>
      <c r="G6" s="24">
        <f t="shared" si="1"/>
        <v>8</v>
      </c>
      <c r="H6" s="26">
        <v>43.56</v>
      </c>
      <c r="I6" s="24">
        <f t="shared" si="2"/>
        <v>10</v>
      </c>
      <c r="J6" s="26">
        <v>43.11</v>
      </c>
      <c r="K6" s="24">
        <f t="shared" si="3"/>
        <v>9</v>
      </c>
      <c r="L6" s="26">
        <v>43.23</v>
      </c>
      <c r="M6" s="24">
        <f t="shared" si="4"/>
        <v>9</v>
      </c>
      <c r="N6" s="22">
        <v>43.52</v>
      </c>
      <c r="O6" s="24">
        <f t="shared" si="5"/>
        <v>10</v>
      </c>
      <c r="P6" s="26">
        <v>43.24</v>
      </c>
      <c r="Q6" s="24">
        <f t="shared" si="6"/>
        <v>10</v>
      </c>
      <c r="R6" s="26">
        <v>43.33</v>
      </c>
      <c r="S6" s="24">
        <f t="shared" si="7"/>
        <v>8</v>
      </c>
      <c r="T6" s="26">
        <v>43.13</v>
      </c>
      <c r="U6" s="24">
        <f t="shared" si="8"/>
        <v>7</v>
      </c>
      <c r="V6" s="22">
        <v>43.59</v>
      </c>
      <c r="W6" s="24">
        <f t="shared" si="9"/>
        <v>8</v>
      </c>
      <c r="X6" s="26">
        <v>43.71</v>
      </c>
      <c r="Y6" s="24">
        <f t="shared" si="10"/>
        <v>10</v>
      </c>
      <c r="Z6" s="26">
        <v>43.07</v>
      </c>
      <c r="AA6" s="24">
        <f t="shared" si="11"/>
        <v>9</v>
      </c>
      <c r="AB6" s="18">
        <f t="shared" si="12"/>
        <v>43.21</v>
      </c>
      <c r="AC6" s="19"/>
    </row>
    <row r="7" spans="1:32" ht="30" customHeight="1" thickBot="1" x14ac:dyDescent="0.25">
      <c r="A7" s="12">
        <f ca="1">RANK(AB7,AB$5:OFFSET(AB$5,0,0,COUNTA(B$5:B$23)),1)</f>
        <v>5</v>
      </c>
      <c r="B7" s="20" t="s">
        <v>8</v>
      </c>
      <c r="C7" s="21" t="s">
        <v>7</v>
      </c>
      <c r="D7" s="22">
        <v>42.63</v>
      </c>
      <c r="E7" s="23">
        <f t="shared" si="0"/>
        <v>6</v>
      </c>
      <c r="F7" s="22">
        <v>42.41</v>
      </c>
      <c r="G7" s="24">
        <f t="shared" si="1"/>
        <v>7</v>
      </c>
      <c r="H7" s="25">
        <v>42.71</v>
      </c>
      <c r="I7" s="24">
        <f t="shared" si="2"/>
        <v>5</v>
      </c>
      <c r="J7" s="26">
        <v>42.5</v>
      </c>
      <c r="K7" s="24">
        <f t="shared" si="3"/>
        <v>6</v>
      </c>
      <c r="L7" s="26">
        <v>42.75</v>
      </c>
      <c r="M7" s="24">
        <f t="shared" si="4"/>
        <v>4</v>
      </c>
      <c r="N7" s="22">
        <v>42.78</v>
      </c>
      <c r="O7" s="24">
        <f t="shared" si="5"/>
        <v>7</v>
      </c>
      <c r="P7" s="52">
        <v>42.36</v>
      </c>
      <c r="Q7" s="24">
        <f t="shared" si="6"/>
        <v>4</v>
      </c>
      <c r="R7" s="26">
        <v>43.32</v>
      </c>
      <c r="S7" s="24">
        <f t="shared" si="7"/>
        <v>6</v>
      </c>
      <c r="T7" s="26">
        <v>42.43</v>
      </c>
      <c r="U7" s="24">
        <f t="shared" si="8"/>
        <v>3</v>
      </c>
      <c r="V7" s="22">
        <v>42.82</v>
      </c>
      <c r="W7" s="24">
        <f t="shared" si="9"/>
        <v>4</v>
      </c>
      <c r="X7" s="26">
        <v>43.19</v>
      </c>
      <c r="Y7" s="24">
        <f t="shared" si="10"/>
        <v>6</v>
      </c>
      <c r="Z7" s="26">
        <v>42.72</v>
      </c>
      <c r="AA7" s="24">
        <f t="shared" si="11"/>
        <v>7</v>
      </c>
      <c r="AB7" s="18">
        <f t="shared" si="12"/>
        <v>42.718333333333334</v>
      </c>
      <c r="AC7" s="19"/>
    </row>
    <row r="8" spans="1:32" ht="30" customHeight="1" thickBot="1" x14ac:dyDescent="0.25">
      <c r="A8" s="12">
        <f ca="1">RANK(AB8,AB$5:OFFSET(AB$5,0,0,COUNTA(B$5:B$23)),1)</f>
        <v>2</v>
      </c>
      <c r="B8" s="20" t="s">
        <v>14</v>
      </c>
      <c r="C8" s="21" t="s">
        <v>7</v>
      </c>
      <c r="D8" s="22">
        <v>42.08</v>
      </c>
      <c r="E8" s="23">
        <f t="shared" si="0"/>
        <v>3</v>
      </c>
      <c r="F8" s="22">
        <v>42.05</v>
      </c>
      <c r="G8" s="24">
        <f t="shared" si="1"/>
        <v>5</v>
      </c>
      <c r="H8" s="26">
        <v>42.21</v>
      </c>
      <c r="I8" s="24">
        <f t="shared" si="2"/>
        <v>2</v>
      </c>
      <c r="J8" s="25">
        <v>42.33</v>
      </c>
      <c r="K8" s="24">
        <f t="shared" si="3"/>
        <v>4</v>
      </c>
      <c r="L8" s="26">
        <v>42.6</v>
      </c>
      <c r="M8" s="24">
        <f t="shared" si="4"/>
        <v>3</v>
      </c>
      <c r="N8" s="22">
        <v>42.46</v>
      </c>
      <c r="O8" s="24">
        <f t="shared" si="5"/>
        <v>4</v>
      </c>
      <c r="P8" s="26">
        <v>42.25</v>
      </c>
      <c r="Q8" s="24">
        <f t="shared" si="6"/>
        <v>2</v>
      </c>
      <c r="R8" s="52">
        <v>42.62</v>
      </c>
      <c r="S8" s="24">
        <f t="shared" si="7"/>
        <v>2</v>
      </c>
      <c r="T8" s="26">
        <v>42.69</v>
      </c>
      <c r="U8" s="24">
        <f t="shared" si="8"/>
        <v>4</v>
      </c>
      <c r="V8" s="22">
        <v>42.49</v>
      </c>
      <c r="W8" s="24">
        <f t="shared" si="9"/>
        <v>2</v>
      </c>
      <c r="X8" s="26">
        <v>42.46</v>
      </c>
      <c r="Y8" s="24">
        <f t="shared" si="10"/>
        <v>2</v>
      </c>
      <c r="Z8" s="26">
        <v>42.53</v>
      </c>
      <c r="AA8" s="24">
        <f t="shared" si="11"/>
        <v>2</v>
      </c>
      <c r="AB8" s="18">
        <f t="shared" si="12"/>
        <v>42.397500000000001</v>
      </c>
      <c r="AC8" s="19"/>
    </row>
    <row r="9" spans="1:32" ht="30" customHeight="1" thickBot="1" x14ac:dyDescent="0.25">
      <c r="A9" s="12">
        <f ca="1">RANK(AB9,AB$5:OFFSET(AB$5,0,0,COUNTA(B$5:B$23)),1)</f>
        <v>1</v>
      </c>
      <c r="B9" s="20" t="s">
        <v>24</v>
      </c>
      <c r="C9" s="51">
        <v>7.5</v>
      </c>
      <c r="D9" s="22">
        <v>41.72</v>
      </c>
      <c r="E9" s="23">
        <f t="shared" si="0"/>
        <v>1</v>
      </c>
      <c r="F9" s="22">
        <v>41.75</v>
      </c>
      <c r="G9" s="24">
        <f t="shared" si="1"/>
        <v>2</v>
      </c>
      <c r="H9" s="26">
        <v>41.89</v>
      </c>
      <c r="I9" s="24">
        <f t="shared" si="2"/>
        <v>1</v>
      </c>
      <c r="J9" s="26">
        <v>41.87</v>
      </c>
      <c r="K9" s="24">
        <f t="shared" si="3"/>
        <v>1</v>
      </c>
      <c r="L9" s="25">
        <v>42.24</v>
      </c>
      <c r="M9" s="24">
        <f t="shared" si="4"/>
        <v>1</v>
      </c>
      <c r="N9" s="22">
        <v>42.44</v>
      </c>
      <c r="O9" s="24">
        <f t="shared" si="5"/>
        <v>3</v>
      </c>
      <c r="P9" s="26">
        <v>42.09</v>
      </c>
      <c r="Q9" s="24">
        <f t="shared" si="6"/>
        <v>1</v>
      </c>
      <c r="R9" s="26">
        <v>42.45</v>
      </c>
      <c r="S9" s="24">
        <f t="shared" si="7"/>
        <v>1</v>
      </c>
      <c r="T9" s="52">
        <v>42.19</v>
      </c>
      <c r="U9" s="24">
        <f t="shared" si="8"/>
        <v>1</v>
      </c>
      <c r="V9" s="22">
        <v>41.83</v>
      </c>
      <c r="W9" s="24">
        <f t="shared" si="9"/>
        <v>1</v>
      </c>
      <c r="X9" s="26">
        <v>42.22</v>
      </c>
      <c r="Y9" s="24">
        <f t="shared" si="10"/>
        <v>1</v>
      </c>
      <c r="Z9" s="26">
        <v>42.17</v>
      </c>
      <c r="AA9" s="24">
        <f t="shared" si="11"/>
        <v>1</v>
      </c>
      <c r="AB9" s="18">
        <f t="shared" si="12"/>
        <v>42.071666666666665</v>
      </c>
      <c r="AC9" s="19"/>
    </row>
    <row r="10" spans="1:32" ht="30" customHeight="1" thickBot="1" x14ac:dyDescent="0.25">
      <c r="A10" s="12">
        <f ca="1">RANK(AB10,AB$5:OFFSET(AB$5,0,0,COUNTA(B$5:B$23)),1)</f>
        <v>6</v>
      </c>
      <c r="B10" s="20" t="s">
        <v>55</v>
      </c>
      <c r="C10" s="21">
        <v>15</v>
      </c>
      <c r="D10" s="22">
        <v>42.73</v>
      </c>
      <c r="E10" s="23">
        <f t="shared" si="0"/>
        <v>7</v>
      </c>
      <c r="F10" s="22">
        <v>42.34</v>
      </c>
      <c r="G10" s="24">
        <f t="shared" si="1"/>
        <v>6</v>
      </c>
      <c r="H10" s="26">
        <v>42.82</v>
      </c>
      <c r="I10" s="24">
        <f t="shared" si="2"/>
        <v>6</v>
      </c>
      <c r="J10" s="26">
        <v>42.93</v>
      </c>
      <c r="K10" s="24">
        <f t="shared" si="3"/>
        <v>7</v>
      </c>
      <c r="L10" s="26">
        <v>43.05</v>
      </c>
      <c r="M10" s="24">
        <f t="shared" si="4"/>
        <v>6</v>
      </c>
      <c r="N10" s="27">
        <v>42.36</v>
      </c>
      <c r="O10" s="24">
        <f t="shared" si="5"/>
        <v>2</v>
      </c>
      <c r="P10" s="26">
        <v>42.93</v>
      </c>
      <c r="Q10" s="24">
        <f t="shared" si="6"/>
        <v>6</v>
      </c>
      <c r="R10" s="26">
        <v>42.98</v>
      </c>
      <c r="S10" s="24">
        <f t="shared" si="7"/>
        <v>3</v>
      </c>
      <c r="T10" s="26">
        <v>43.48</v>
      </c>
      <c r="U10" s="24">
        <f t="shared" si="8"/>
        <v>9</v>
      </c>
      <c r="V10" s="53">
        <v>43.76</v>
      </c>
      <c r="W10" s="24">
        <f t="shared" si="9"/>
        <v>10</v>
      </c>
      <c r="X10" s="26">
        <v>43.38</v>
      </c>
      <c r="Y10" s="24">
        <f t="shared" si="10"/>
        <v>8</v>
      </c>
      <c r="Z10" s="26">
        <v>42.57</v>
      </c>
      <c r="AA10" s="24">
        <f t="shared" si="11"/>
        <v>3</v>
      </c>
      <c r="AB10" s="18">
        <f t="shared" si="12"/>
        <v>42.944166666666668</v>
      </c>
      <c r="AC10" s="19"/>
    </row>
    <row r="11" spans="1:32" ht="30" customHeight="1" thickBot="1" x14ac:dyDescent="0.25">
      <c r="A11" s="12">
        <f ca="1">RANK(AB11,AB$5:OFFSET(AB$5,0,0,COUNTA(B$5:B$23)),1)</f>
        <v>9</v>
      </c>
      <c r="B11" s="20" t="s">
        <v>43</v>
      </c>
      <c r="C11" s="21">
        <v>15</v>
      </c>
      <c r="D11" s="22">
        <v>43.13</v>
      </c>
      <c r="E11" s="23">
        <f t="shared" si="0"/>
        <v>9</v>
      </c>
      <c r="F11" s="22">
        <v>42.04</v>
      </c>
      <c r="G11" s="24">
        <f t="shared" si="1"/>
        <v>4</v>
      </c>
      <c r="H11" s="26">
        <v>43.17</v>
      </c>
      <c r="I11" s="24">
        <f t="shared" si="2"/>
        <v>8</v>
      </c>
      <c r="J11" s="26">
        <v>42.36</v>
      </c>
      <c r="K11" s="24">
        <f t="shared" si="3"/>
        <v>5</v>
      </c>
      <c r="L11" s="26">
        <v>43.41</v>
      </c>
      <c r="M11" s="24">
        <f t="shared" si="4"/>
        <v>11</v>
      </c>
      <c r="N11" s="22">
        <v>43.06</v>
      </c>
      <c r="O11" s="24">
        <f t="shared" si="5"/>
        <v>8</v>
      </c>
      <c r="P11" s="25">
        <v>43.03</v>
      </c>
      <c r="Q11" s="24">
        <f t="shared" si="6"/>
        <v>8</v>
      </c>
      <c r="R11" s="26">
        <v>44.37</v>
      </c>
      <c r="S11" s="24">
        <f t="shared" si="7"/>
        <v>11</v>
      </c>
      <c r="T11" s="26">
        <v>44.08</v>
      </c>
      <c r="U11" s="24">
        <f t="shared" si="8"/>
        <v>11</v>
      </c>
      <c r="V11" s="22">
        <v>43.67</v>
      </c>
      <c r="W11" s="24">
        <f t="shared" si="9"/>
        <v>9</v>
      </c>
      <c r="X11" s="52">
        <v>43.47</v>
      </c>
      <c r="Y11" s="24">
        <f t="shared" si="10"/>
        <v>9</v>
      </c>
      <c r="Z11" s="26">
        <v>43.34</v>
      </c>
      <c r="AA11" s="24">
        <f t="shared" si="11"/>
        <v>10</v>
      </c>
      <c r="AB11" s="18">
        <f t="shared" si="12"/>
        <v>43.260833333333331</v>
      </c>
      <c r="AC11" s="19"/>
    </row>
    <row r="12" spans="1:32" ht="30" customHeight="1" thickBot="1" x14ac:dyDescent="0.25">
      <c r="A12" s="12">
        <f ca="1">RANK(AB12,AB$5:OFFSET(AB$5,0,0,COUNTA(B$5:B$23)),1)</f>
        <v>4</v>
      </c>
      <c r="B12" s="20" t="s">
        <v>27</v>
      </c>
      <c r="C12" s="21" t="s">
        <v>7</v>
      </c>
      <c r="D12" s="22">
        <v>41.98</v>
      </c>
      <c r="E12" s="23">
        <f t="shared" si="0"/>
        <v>2</v>
      </c>
      <c r="F12" s="22">
        <v>41.96</v>
      </c>
      <c r="G12" s="24">
        <f t="shared" si="1"/>
        <v>3</v>
      </c>
      <c r="H12" s="26">
        <v>42.33</v>
      </c>
      <c r="I12" s="24">
        <f t="shared" si="2"/>
        <v>4</v>
      </c>
      <c r="J12" s="26">
        <v>42.18</v>
      </c>
      <c r="K12" s="24">
        <f t="shared" si="3"/>
        <v>2</v>
      </c>
      <c r="L12" s="26">
        <v>42.83</v>
      </c>
      <c r="M12" s="24">
        <f t="shared" si="4"/>
        <v>5</v>
      </c>
      <c r="N12" s="22">
        <v>42.54</v>
      </c>
      <c r="O12" s="24">
        <f t="shared" si="5"/>
        <v>5</v>
      </c>
      <c r="P12" s="26">
        <v>42.26</v>
      </c>
      <c r="Q12" s="24">
        <f t="shared" si="6"/>
        <v>3</v>
      </c>
      <c r="R12" s="25">
        <v>43.07</v>
      </c>
      <c r="S12" s="24">
        <f t="shared" si="7"/>
        <v>4</v>
      </c>
      <c r="T12" s="26">
        <v>43.43</v>
      </c>
      <c r="U12" s="24">
        <f t="shared" si="8"/>
        <v>8</v>
      </c>
      <c r="V12" s="22">
        <v>42.64</v>
      </c>
      <c r="W12" s="24">
        <f t="shared" si="9"/>
        <v>3</v>
      </c>
      <c r="X12" s="26">
        <v>42.58</v>
      </c>
      <c r="Y12" s="24">
        <f t="shared" si="10"/>
        <v>3</v>
      </c>
      <c r="Z12" s="52">
        <v>42.61</v>
      </c>
      <c r="AA12" s="24">
        <f t="shared" si="11"/>
        <v>4</v>
      </c>
      <c r="AB12" s="18">
        <f t="shared" si="12"/>
        <v>42.534166666666664</v>
      </c>
      <c r="AC12" s="19"/>
      <c r="AF12" s="1">
        <f>9*3*133</f>
        <v>3591</v>
      </c>
    </row>
    <row r="13" spans="1:32" ht="30" customHeight="1" thickBot="1" x14ac:dyDescent="0.25">
      <c r="A13" s="12">
        <f ca="1">RANK(AB13,AB$5:OFFSET(AB$5,0,0,COUNTA(B$5:B$23)),1)</f>
        <v>3</v>
      </c>
      <c r="B13" s="20" t="s">
        <v>56</v>
      </c>
      <c r="C13" s="21" t="s">
        <v>7</v>
      </c>
      <c r="D13" s="53">
        <v>42.32</v>
      </c>
      <c r="E13" s="23">
        <f t="shared" si="0"/>
        <v>4</v>
      </c>
      <c r="F13" s="22">
        <v>41.62</v>
      </c>
      <c r="G13" s="24">
        <f t="shared" si="1"/>
        <v>1</v>
      </c>
      <c r="H13" s="26">
        <v>42.21</v>
      </c>
      <c r="I13" s="24">
        <f t="shared" si="2"/>
        <v>2</v>
      </c>
      <c r="J13" s="26">
        <v>42.18</v>
      </c>
      <c r="K13" s="24">
        <f t="shared" si="3"/>
        <v>2</v>
      </c>
      <c r="L13" s="26">
        <v>42.34</v>
      </c>
      <c r="M13" s="24">
        <f t="shared" si="4"/>
        <v>2</v>
      </c>
      <c r="N13" s="22">
        <v>42.3</v>
      </c>
      <c r="O13" s="24">
        <f t="shared" si="5"/>
        <v>1</v>
      </c>
      <c r="P13" s="26">
        <v>42.42</v>
      </c>
      <c r="Q13" s="24">
        <f t="shared" si="6"/>
        <v>5</v>
      </c>
      <c r="R13" s="26">
        <v>43.27</v>
      </c>
      <c r="S13" s="24">
        <f t="shared" si="7"/>
        <v>5</v>
      </c>
      <c r="T13" s="25">
        <v>42.4</v>
      </c>
      <c r="U13" s="24">
        <f t="shared" si="8"/>
        <v>2</v>
      </c>
      <c r="V13" s="22">
        <v>43.09</v>
      </c>
      <c r="W13" s="24">
        <f t="shared" si="9"/>
        <v>6</v>
      </c>
      <c r="X13" s="26">
        <v>42.78</v>
      </c>
      <c r="Y13" s="24">
        <f t="shared" si="10"/>
        <v>4</v>
      </c>
      <c r="Z13" s="26">
        <v>42.69</v>
      </c>
      <c r="AA13" s="24">
        <f t="shared" si="11"/>
        <v>6</v>
      </c>
      <c r="AB13" s="18">
        <f t="shared" si="12"/>
        <v>42.468333333333327</v>
      </c>
      <c r="AC13" s="19"/>
    </row>
    <row r="14" spans="1:32" ht="30" customHeight="1" thickBot="1" x14ac:dyDescent="0.25">
      <c r="A14" s="12">
        <f ca="1">RANK(AB14,AB$5:OFFSET(AB$5,0,0,COUNTA(B$5:B$23)),1)</f>
        <v>11</v>
      </c>
      <c r="B14" s="20" t="s">
        <v>57</v>
      </c>
      <c r="C14" s="21">
        <v>10</v>
      </c>
      <c r="D14" s="22">
        <v>43.98</v>
      </c>
      <c r="E14" s="23">
        <f t="shared" si="0"/>
        <v>11</v>
      </c>
      <c r="F14" s="53">
        <v>43.7</v>
      </c>
      <c r="G14" s="24">
        <f t="shared" si="1"/>
        <v>11</v>
      </c>
      <c r="H14" s="26">
        <v>43.63</v>
      </c>
      <c r="I14" s="24">
        <f t="shared" si="2"/>
        <v>11</v>
      </c>
      <c r="J14" s="26">
        <v>43.37</v>
      </c>
      <c r="K14" s="24">
        <f t="shared" si="3"/>
        <v>11</v>
      </c>
      <c r="L14" s="26">
        <v>43.38</v>
      </c>
      <c r="M14" s="24">
        <f t="shared" si="4"/>
        <v>10</v>
      </c>
      <c r="N14" s="22">
        <v>43.56</v>
      </c>
      <c r="O14" s="24">
        <f t="shared" si="5"/>
        <v>11</v>
      </c>
      <c r="P14" s="26">
        <v>43.49</v>
      </c>
      <c r="Q14" s="24">
        <f t="shared" si="6"/>
        <v>11</v>
      </c>
      <c r="R14" s="26">
        <v>43.93</v>
      </c>
      <c r="S14" s="24">
        <f t="shared" si="7"/>
        <v>10</v>
      </c>
      <c r="T14" s="26">
        <v>43.52</v>
      </c>
      <c r="U14" s="24">
        <f t="shared" si="8"/>
        <v>10</v>
      </c>
      <c r="V14" s="27">
        <v>43.44</v>
      </c>
      <c r="W14" s="24">
        <f t="shared" si="9"/>
        <v>7</v>
      </c>
      <c r="X14" s="26">
        <v>44.4</v>
      </c>
      <c r="Y14" s="24">
        <f t="shared" si="10"/>
        <v>11</v>
      </c>
      <c r="Z14" s="26">
        <v>43.44</v>
      </c>
      <c r="AA14" s="24">
        <f t="shared" si="11"/>
        <v>11</v>
      </c>
      <c r="AB14" s="18">
        <f t="shared" si="12"/>
        <v>43.653333333333329</v>
      </c>
      <c r="AC14" s="19"/>
    </row>
    <row r="15" spans="1:32" ht="30" customHeight="1" thickBot="1" x14ac:dyDescent="0.25">
      <c r="A15" s="12">
        <f ca="1">RANK(AB15,AB$5:OFFSET(AB$5,0,0,COUNTA(B$5:B$23)),1)</f>
        <v>12</v>
      </c>
      <c r="B15" s="20" t="s">
        <v>58</v>
      </c>
      <c r="C15" s="21" t="s">
        <v>7</v>
      </c>
      <c r="D15" s="22">
        <v>44.31</v>
      </c>
      <c r="E15" s="23">
        <f t="shared" si="0"/>
        <v>12</v>
      </c>
      <c r="F15" s="22">
        <v>44.22</v>
      </c>
      <c r="G15" s="24" t="s">
        <v>59</v>
      </c>
      <c r="H15" s="52">
        <v>44.6</v>
      </c>
      <c r="I15" s="24">
        <f t="shared" si="2"/>
        <v>12</v>
      </c>
      <c r="J15" s="26">
        <v>44.06</v>
      </c>
      <c r="K15" s="24">
        <f t="shared" si="3"/>
        <v>12</v>
      </c>
      <c r="L15" s="26">
        <v>45.19</v>
      </c>
      <c r="M15" s="24">
        <f t="shared" si="4"/>
        <v>12</v>
      </c>
      <c r="N15" s="22">
        <v>44.45</v>
      </c>
      <c r="O15" s="24">
        <f t="shared" si="5"/>
        <v>12</v>
      </c>
      <c r="P15" s="26">
        <v>44.59</v>
      </c>
      <c r="Q15" s="24">
        <f t="shared" si="6"/>
        <v>12</v>
      </c>
      <c r="R15" s="26">
        <v>45.24</v>
      </c>
      <c r="S15" s="24">
        <f t="shared" si="7"/>
        <v>12</v>
      </c>
      <c r="T15" s="26">
        <v>44.81</v>
      </c>
      <c r="U15" s="24">
        <f t="shared" si="8"/>
        <v>12</v>
      </c>
      <c r="V15" s="22">
        <v>44.32</v>
      </c>
      <c r="W15" s="24">
        <f t="shared" si="9"/>
        <v>12</v>
      </c>
      <c r="X15" s="25">
        <v>44.71</v>
      </c>
      <c r="Y15" s="24">
        <f t="shared" si="10"/>
        <v>12</v>
      </c>
      <c r="Z15" s="26">
        <v>45.05</v>
      </c>
      <c r="AA15" s="24">
        <v>0</v>
      </c>
      <c r="AB15" s="18">
        <f t="shared" si="12"/>
        <v>44.629166666666663</v>
      </c>
      <c r="AC15" s="19"/>
    </row>
    <row r="16" spans="1:32" ht="30" customHeight="1" thickBot="1" x14ac:dyDescent="0.25">
      <c r="A16" s="12">
        <f ca="1">RANK(AB16,AB$5:OFFSET(AB$5,0,0,COUNTA(B$5:B$23)),1)</f>
        <v>7</v>
      </c>
      <c r="B16" s="20" t="s">
        <v>26</v>
      </c>
      <c r="C16" s="21">
        <v>2.5</v>
      </c>
      <c r="D16" s="22">
        <v>43.81</v>
      </c>
      <c r="E16" s="23">
        <f t="shared" si="0"/>
        <v>10</v>
      </c>
      <c r="F16" s="22">
        <v>42.74</v>
      </c>
      <c r="G16" s="24">
        <f t="shared" si="1"/>
        <v>9</v>
      </c>
      <c r="H16" s="26">
        <v>43.15</v>
      </c>
      <c r="I16" s="24">
        <f t="shared" si="2"/>
        <v>7</v>
      </c>
      <c r="J16" s="52">
        <v>43.02</v>
      </c>
      <c r="K16" s="24">
        <f t="shared" si="3"/>
        <v>8</v>
      </c>
      <c r="L16" s="26">
        <v>43.21</v>
      </c>
      <c r="M16" s="24">
        <f t="shared" si="4"/>
        <v>8</v>
      </c>
      <c r="N16" s="22">
        <v>42.77</v>
      </c>
      <c r="O16" s="24">
        <f t="shared" si="5"/>
        <v>6</v>
      </c>
      <c r="P16" s="26">
        <v>43.07</v>
      </c>
      <c r="Q16" s="24">
        <f t="shared" si="6"/>
        <v>9</v>
      </c>
      <c r="R16" s="26">
        <v>43.32</v>
      </c>
      <c r="S16" s="24">
        <f t="shared" si="7"/>
        <v>6</v>
      </c>
      <c r="T16" s="26">
        <v>43.09</v>
      </c>
      <c r="U16" s="24">
        <f t="shared" si="8"/>
        <v>5</v>
      </c>
      <c r="V16" s="22">
        <v>42.83</v>
      </c>
      <c r="W16" s="24">
        <f t="shared" si="9"/>
        <v>5</v>
      </c>
      <c r="X16" s="26">
        <v>43.03</v>
      </c>
      <c r="Y16" s="24">
        <f t="shared" si="10"/>
        <v>5</v>
      </c>
      <c r="Z16" s="25">
        <v>42.66</v>
      </c>
      <c r="AA16" s="24">
        <f>RANK(Z16,Z$5:Z$28,1)</f>
        <v>5</v>
      </c>
      <c r="AB16" s="18">
        <f t="shared" si="12"/>
        <v>43.058333333333337</v>
      </c>
      <c r="AC16" s="19"/>
    </row>
    <row r="17" spans="1:29" ht="30" hidden="1" customHeight="1" thickBot="1" x14ac:dyDescent="0.25">
      <c r="A17" s="12" t="e">
        <f ca="1">RANK(AB17,AB$5:OFFSET(AB$5,0,0,COUNTA(B$5:B$23)),1)</f>
        <v>#DIV/0!</v>
      </c>
      <c r="B17" s="20"/>
      <c r="C17" s="21"/>
      <c r="D17" s="22"/>
      <c r="E17" s="23" t="e">
        <f t="shared" si="0"/>
        <v>#N/A</v>
      </c>
      <c r="F17" s="22"/>
      <c r="G17" s="24" t="e">
        <f t="shared" si="1"/>
        <v>#N/A</v>
      </c>
      <c r="H17" s="26"/>
      <c r="I17" s="24" t="e">
        <f t="shared" si="2"/>
        <v>#N/A</v>
      </c>
      <c r="J17" s="26"/>
      <c r="K17" s="24" t="e">
        <f t="shared" si="3"/>
        <v>#N/A</v>
      </c>
      <c r="L17" s="26"/>
      <c r="M17" s="24" t="e">
        <f t="shared" si="4"/>
        <v>#N/A</v>
      </c>
      <c r="N17" s="22"/>
      <c r="O17" s="24" t="e">
        <f t="shared" si="5"/>
        <v>#N/A</v>
      </c>
      <c r="P17" s="26"/>
      <c r="Q17" s="24" t="e">
        <f t="shared" si="6"/>
        <v>#N/A</v>
      </c>
      <c r="R17" s="26"/>
      <c r="S17" s="24" t="e">
        <f t="shared" si="7"/>
        <v>#N/A</v>
      </c>
      <c r="T17" s="26"/>
      <c r="U17" s="24" t="e">
        <f t="shared" si="8"/>
        <v>#N/A</v>
      </c>
      <c r="V17" s="22"/>
      <c r="W17" s="24" t="e">
        <f t="shared" si="9"/>
        <v>#N/A</v>
      </c>
      <c r="X17" s="26"/>
      <c r="Y17" s="24" t="e">
        <f t="shared" si="10"/>
        <v>#N/A</v>
      </c>
      <c r="Z17" s="26"/>
      <c r="AA17" s="24" t="e">
        <f t="shared" ref="AA17:AA28" si="13">RANK(Z17,Z$5:Z$28,1)</f>
        <v>#N/A</v>
      </c>
      <c r="AB17" s="18" t="e">
        <f t="shared" si="12"/>
        <v>#DIV/0!</v>
      </c>
      <c r="AC17" s="19"/>
    </row>
    <row r="18" spans="1:29" ht="30" hidden="1" customHeight="1" thickBot="1" x14ac:dyDescent="0.25">
      <c r="A18" s="12" t="e">
        <f ca="1">RANK(AB18,AB$5:OFFSET(AB$5,0,0,COUNTA(B$5:B$23)),1)</f>
        <v>#DIV/0!</v>
      </c>
      <c r="B18" s="20"/>
      <c r="C18" s="21"/>
      <c r="D18" s="22"/>
      <c r="E18" s="23" t="e">
        <f t="shared" si="0"/>
        <v>#N/A</v>
      </c>
      <c r="F18" s="22"/>
      <c r="G18" s="24" t="e">
        <f t="shared" si="1"/>
        <v>#N/A</v>
      </c>
      <c r="H18" s="26"/>
      <c r="I18" s="24" t="e">
        <f t="shared" si="2"/>
        <v>#N/A</v>
      </c>
      <c r="J18" s="26"/>
      <c r="K18" s="24" t="e">
        <f t="shared" si="3"/>
        <v>#N/A</v>
      </c>
      <c r="L18" s="26"/>
      <c r="M18" s="24" t="e">
        <f t="shared" si="4"/>
        <v>#N/A</v>
      </c>
      <c r="N18" s="22"/>
      <c r="O18" s="24" t="e">
        <f t="shared" si="5"/>
        <v>#N/A</v>
      </c>
      <c r="P18" s="26"/>
      <c r="Q18" s="24" t="e">
        <f t="shared" si="6"/>
        <v>#N/A</v>
      </c>
      <c r="R18" s="26"/>
      <c r="S18" s="24" t="e">
        <f t="shared" si="7"/>
        <v>#N/A</v>
      </c>
      <c r="T18" s="26"/>
      <c r="U18" s="24" t="e">
        <f t="shared" si="8"/>
        <v>#N/A</v>
      </c>
      <c r="V18" s="22"/>
      <c r="W18" s="24" t="e">
        <f t="shared" si="9"/>
        <v>#N/A</v>
      </c>
      <c r="X18" s="26"/>
      <c r="Y18" s="24" t="e">
        <f t="shared" si="10"/>
        <v>#N/A</v>
      </c>
      <c r="Z18" s="26"/>
      <c r="AA18" s="24" t="e">
        <f t="shared" si="13"/>
        <v>#N/A</v>
      </c>
      <c r="AB18" s="18" t="e">
        <f t="shared" si="12"/>
        <v>#DIV/0!</v>
      </c>
      <c r="AC18" s="19"/>
    </row>
    <row r="19" spans="1:29" ht="30" hidden="1" customHeight="1" thickBot="1" x14ac:dyDescent="0.25">
      <c r="A19" s="12" t="e">
        <f ca="1">RANK(AB19,AB$5:OFFSET(AB$5,0,0,COUNTA(B$5:B$23)),1)</f>
        <v>#DIV/0!</v>
      </c>
      <c r="B19" s="20"/>
      <c r="C19" s="21"/>
      <c r="D19" s="22"/>
      <c r="E19" s="23" t="e">
        <f t="shared" si="0"/>
        <v>#N/A</v>
      </c>
      <c r="F19" s="22"/>
      <c r="G19" s="24" t="e">
        <f t="shared" si="1"/>
        <v>#N/A</v>
      </c>
      <c r="H19" s="26"/>
      <c r="I19" s="24" t="e">
        <f t="shared" si="2"/>
        <v>#N/A</v>
      </c>
      <c r="J19" s="26"/>
      <c r="K19" s="24" t="e">
        <f t="shared" si="3"/>
        <v>#N/A</v>
      </c>
      <c r="L19" s="26"/>
      <c r="M19" s="24" t="e">
        <f t="shared" si="4"/>
        <v>#N/A</v>
      </c>
      <c r="N19" s="22"/>
      <c r="O19" s="24" t="e">
        <f t="shared" si="5"/>
        <v>#N/A</v>
      </c>
      <c r="P19" s="26"/>
      <c r="Q19" s="24" t="e">
        <f t="shared" si="6"/>
        <v>#N/A</v>
      </c>
      <c r="R19" s="26"/>
      <c r="S19" s="24" t="e">
        <f t="shared" si="7"/>
        <v>#N/A</v>
      </c>
      <c r="T19" s="26"/>
      <c r="U19" s="24" t="e">
        <f t="shared" si="8"/>
        <v>#N/A</v>
      </c>
      <c r="V19" s="22"/>
      <c r="W19" s="24" t="e">
        <f t="shared" si="9"/>
        <v>#N/A</v>
      </c>
      <c r="X19" s="26"/>
      <c r="Y19" s="24" t="e">
        <f t="shared" si="10"/>
        <v>#N/A</v>
      </c>
      <c r="Z19" s="26"/>
      <c r="AA19" s="24" t="e">
        <f t="shared" si="13"/>
        <v>#N/A</v>
      </c>
      <c r="AB19" s="18" t="e">
        <f t="shared" si="12"/>
        <v>#DIV/0!</v>
      </c>
      <c r="AC19" s="19"/>
    </row>
    <row r="20" spans="1:29" ht="30" hidden="1" customHeight="1" thickBot="1" x14ac:dyDescent="0.25">
      <c r="A20" s="12" t="e">
        <f ca="1">RANK(AB20,AB$5:OFFSET(AB$5,0,0,COUNTA(B$5:B$23)),1)</f>
        <v>#DIV/0!</v>
      </c>
      <c r="B20" s="20"/>
      <c r="C20" s="28"/>
      <c r="D20" s="22"/>
      <c r="E20" s="23" t="e">
        <f t="shared" si="0"/>
        <v>#N/A</v>
      </c>
      <c r="F20" s="22"/>
      <c r="G20" s="24" t="e">
        <f t="shared" si="1"/>
        <v>#N/A</v>
      </c>
      <c r="H20" s="26"/>
      <c r="I20" s="24" t="e">
        <f t="shared" si="2"/>
        <v>#N/A</v>
      </c>
      <c r="J20" s="26"/>
      <c r="K20" s="24" t="e">
        <f t="shared" si="3"/>
        <v>#N/A</v>
      </c>
      <c r="L20" s="26"/>
      <c r="M20" s="24" t="e">
        <f t="shared" si="4"/>
        <v>#N/A</v>
      </c>
      <c r="N20" s="22"/>
      <c r="O20" s="24" t="e">
        <f t="shared" si="5"/>
        <v>#N/A</v>
      </c>
      <c r="P20" s="26"/>
      <c r="Q20" s="24" t="e">
        <f t="shared" si="6"/>
        <v>#N/A</v>
      </c>
      <c r="R20" s="26"/>
      <c r="S20" s="24" t="e">
        <f t="shared" si="7"/>
        <v>#N/A</v>
      </c>
      <c r="T20" s="26"/>
      <c r="U20" s="24" t="e">
        <f t="shared" si="8"/>
        <v>#N/A</v>
      </c>
      <c r="V20" s="22"/>
      <c r="W20" s="24" t="e">
        <f t="shared" si="9"/>
        <v>#N/A</v>
      </c>
      <c r="X20" s="26"/>
      <c r="Y20" s="24" t="e">
        <f t="shared" si="10"/>
        <v>#N/A</v>
      </c>
      <c r="Z20" s="26"/>
      <c r="AA20" s="24" t="e">
        <f t="shared" si="13"/>
        <v>#N/A</v>
      </c>
      <c r="AB20" s="18" t="e">
        <f t="shared" si="12"/>
        <v>#DIV/0!</v>
      </c>
      <c r="AC20" s="19"/>
    </row>
    <row r="21" spans="1:29" ht="30" hidden="1" customHeight="1" thickBot="1" x14ac:dyDescent="0.25">
      <c r="A21" s="12" t="e">
        <f ca="1">RANK(AB21,AB$5:OFFSET(AB$5,0,0,COUNTA(B$5:B$23)),1)</f>
        <v>#DIV/0!</v>
      </c>
      <c r="B21" s="20"/>
      <c r="C21" s="28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3"/>
        <v>#N/A</v>
      </c>
      <c r="AB21" s="18" t="e">
        <f t="shared" si="12"/>
        <v>#DIV/0!</v>
      </c>
      <c r="AC21" s="19"/>
    </row>
    <row r="22" spans="1:29" ht="30" hidden="1" customHeight="1" thickBot="1" x14ac:dyDescent="0.25">
      <c r="A22" s="12" t="e">
        <f ca="1">RANK(AB22,AB$5:OFFSET(AB$5,0,0,COUNTA(B$5:B$23)),1)</f>
        <v>#DIV/0!</v>
      </c>
      <c r="B22" s="20"/>
      <c r="C22" s="28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3"/>
        <v>#N/A</v>
      </c>
      <c r="AB22" s="18" t="e">
        <f t="shared" si="12"/>
        <v>#DIV/0!</v>
      </c>
    </row>
    <row r="23" spans="1:29" ht="30" hidden="1" customHeight="1" thickBot="1" x14ac:dyDescent="0.25">
      <c r="A23" s="12" t="e">
        <f ca="1">RANK(AB23,AB$5:OFFSET(AB$5,0,0,COUNTA(B$5:B$23)),1)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3"/>
        <v>#N/A</v>
      </c>
      <c r="AB23" s="18" t="e">
        <f t="shared" si="12"/>
        <v>#DIV/0!</v>
      </c>
    </row>
    <row r="24" spans="1:29" ht="30" hidden="1" customHeight="1" thickBot="1" x14ac:dyDescent="0.25">
      <c r="A24" s="12" t="e">
        <f>RANK(AB24,AB$5:AB$19,1)</f>
        <v>#DIV/0!</v>
      </c>
      <c r="B24" s="20"/>
      <c r="C24" s="21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3"/>
        <v>#N/A</v>
      </c>
      <c r="AB24" s="18" t="e">
        <f t="shared" si="12"/>
        <v>#DIV/0!</v>
      </c>
    </row>
    <row r="25" spans="1:29" ht="30" hidden="1" customHeight="1" thickBot="1" x14ac:dyDescent="0.25">
      <c r="A25" s="12" t="e">
        <f>RANK(AB25,AB$5:AB$19,1)</f>
        <v>#DIV/0!</v>
      </c>
      <c r="B25" s="20"/>
      <c r="C25" s="21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3"/>
        <v>#N/A</v>
      </c>
      <c r="AB25" s="18" t="e">
        <f t="shared" si="12"/>
        <v>#DIV/0!</v>
      </c>
    </row>
    <row r="26" spans="1:29" ht="30" hidden="1" customHeight="1" thickBot="1" x14ac:dyDescent="0.25">
      <c r="A26" s="12" t="e">
        <f>RANK(AB26,AB$5:AB$19,1)</f>
        <v>#DIV/0!</v>
      </c>
      <c r="B26" s="20"/>
      <c r="C26" s="21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3"/>
        <v>#N/A</v>
      </c>
      <c r="AB26" s="18" t="e">
        <f t="shared" si="12"/>
        <v>#DIV/0!</v>
      </c>
    </row>
    <row r="27" spans="1:29" ht="30" hidden="1" customHeight="1" thickBot="1" x14ac:dyDescent="0.25">
      <c r="A27" s="12" t="e">
        <f>RANK(AB27,AB$5:AB$19,1)</f>
        <v>#DIV/0!</v>
      </c>
      <c r="B27" s="20"/>
      <c r="C27" s="28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3"/>
        <v>#N/A</v>
      </c>
      <c r="AB27" s="18" t="e">
        <f t="shared" si="12"/>
        <v>#DIV/0!</v>
      </c>
    </row>
    <row r="28" spans="1:29" ht="30" hidden="1" customHeight="1" thickBot="1" x14ac:dyDescent="0.25">
      <c r="A28" s="29" t="e">
        <f>RANK(AB28,AB$5:AB$19,1)</f>
        <v>#DIV/0!</v>
      </c>
      <c r="B28" s="30"/>
      <c r="C28" s="31"/>
      <c r="D28" s="32"/>
      <c r="E28" s="33" t="e">
        <f t="shared" si="0"/>
        <v>#N/A</v>
      </c>
      <c r="F28" s="34"/>
      <c r="G28" s="35" t="e">
        <f t="shared" si="1"/>
        <v>#N/A</v>
      </c>
      <c r="H28" s="36"/>
      <c r="I28" s="35" t="e">
        <f t="shared" si="2"/>
        <v>#N/A</v>
      </c>
      <c r="J28" s="36"/>
      <c r="K28" s="35" t="e">
        <f t="shared" si="3"/>
        <v>#N/A</v>
      </c>
      <c r="L28" s="36"/>
      <c r="M28" s="35" t="e">
        <f t="shared" si="4"/>
        <v>#N/A</v>
      </c>
      <c r="N28" s="34"/>
      <c r="O28" s="35" t="e">
        <f t="shared" si="5"/>
        <v>#N/A</v>
      </c>
      <c r="P28" s="36"/>
      <c r="Q28" s="35" t="e">
        <f t="shared" si="6"/>
        <v>#N/A</v>
      </c>
      <c r="R28" s="36"/>
      <c r="S28" s="35" t="e">
        <f t="shared" si="7"/>
        <v>#N/A</v>
      </c>
      <c r="T28" s="36"/>
      <c r="U28" s="35" t="e">
        <f t="shared" si="8"/>
        <v>#N/A</v>
      </c>
      <c r="V28" s="34"/>
      <c r="W28" s="35" t="e">
        <f t="shared" si="9"/>
        <v>#N/A</v>
      </c>
      <c r="X28" s="36"/>
      <c r="Y28" s="35" t="e">
        <f t="shared" si="10"/>
        <v>#N/A</v>
      </c>
      <c r="Z28" s="36"/>
      <c r="AA28" s="35" t="e">
        <f t="shared" si="13"/>
        <v>#N/A</v>
      </c>
      <c r="AB28" s="18" t="e">
        <f t="shared" si="12"/>
        <v>#DIV/0!</v>
      </c>
    </row>
    <row r="29" spans="1:29" ht="30" customHeight="1" thickBot="1" x14ac:dyDescent="0.25">
      <c r="A29" s="84" t="s">
        <v>9</v>
      </c>
      <c r="B29" s="85"/>
      <c r="C29" s="37">
        <v>5</v>
      </c>
      <c r="D29" s="38">
        <f ca="1">AVERAGEIF(OFFSET(D5,0,0,$C29), "&gt;25")</f>
        <v>42.375999999999991</v>
      </c>
      <c r="E29" s="39">
        <f ca="1">RANK(D29,$D30:$O30,1)</f>
        <v>1</v>
      </c>
      <c r="F29" s="38">
        <f ca="1">AVERAGEIF(OFFSET(F5,0,0,$C29), "&gt;25")</f>
        <v>42.4</v>
      </c>
      <c r="G29" s="39">
        <f ca="1">RANK(F29,$D30:$O30,1)</f>
        <v>2</v>
      </c>
      <c r="H29" s="40">
        <f ca="1">AVERAGEIF(OFFSET(H5,0,0,$C29), "&gt;25")</f>
        <v>42.746000000000002</v>
      </c>
      <c r="I29" s="39">
        <f ca="1">RANK(H29,$D30:$O30,1)</f>
        <v>7</v>
      </c>
      <c r="J29" s="38">
        <f ca="1">AVERAGEIF(OFFSET(J5,0,0,$C29), "&gt;25")</f>
        <v>42.605999999999995</v>
      </c>
      <c r="K29" s="39">
        <f ca="1">RANK(J29,$D30:$O30,1)</f>
        <v>4</v>
      </c>
      <c r="L29" s="40">
        <f ca="1">AVERAGEIF(OFFSET(L5,0,0,$C29), "&gt;25")</f>
        <v>42.786000000000001</v>
      </c>
      <c r="M29" s="39">
        <f ca="1">RANK(L29,$D30:$O30,1)</f>
        <v>8</v>
      </c>
      <c r="N29" s="38">
        <f ca="1">AVERAGEIF(OFFSET(N5,0,0,$C29), "&gt;25")</f>
        <v>42.917999999999999</v>
      </c>
      <c r="O29" s="39">
        <f ca="1">RANK(N29,$D30:$O30,1)</f>
        <v>10</v>
      </c>
      <c r="P29" s="40">
        <f ca="1">AVERAGEIF(OFFSET(P5,0,0,$C29), "&gt;25")</f>
        <v>42.591999999999999</v>
      </c>
      <c r="Q29" s="39">
        <f ca="1">RANK(P29,$D30:$O30,1)</f>
        <v>3</v>
      </c>
      <c r="R29" s="38">
        <f ca="1">AVERAGEIF(OFFSET(R5,0,0,$C29), "&gt;25")</f>
        <v>43.082000000000008</v>
      </c>
      <c r="S29" s="39">
        <f ca="1">RANK(R29,$D30:$O30,1)</f>
        <v>12</v>
      </c>
      <c r="T29" s="40">
        <f ca="1">AVERAGEIF(OFFSET(T5,0,0,$C29), "&gt;25")</f>
        <v>42.712000000000003</v>
      </c>
      <c r="U29" s="39">
        <f ca="1">RANK(T29,$D30:$O30,1)</f>
        <v>6</v>
      </c>
      <c r="V29" s="38">
        <f ca="1">AVERAGEIF(OFFSET(V5,0,0,$C29), "&gt;25")</f>
        <v>42.911999999999999</v>
      </c>
      <c r="W29" s="39">
        <f ca="1">RANK(V29,$D30:$O30,1)</f>
        <v>9</v>
      </c>
      <c r="X29" s="38">
        <f ca="1">AVERAGEIF(OFFSET(X5,0,0,$C29), "&gt;25")</f>
        <v>42.980000000000004</v>
      </c>
      <c r="Y29" s="39">
        <f ca="1">RANK(X29,$D30:$O30,1)</f>
        <v>11</v>
      </c>
      <c r="Z29" s="38">
        <f ca="1">AVERAGEIF(OFFSET(Z5,0,0,$C29), "&gt;25")</f>
        <v>42.708000000000006</v>
      </c>
      <c r="AA29" s="39">
        <f ca="1">RANK(Z29,$D30:$O30,1)</f>
        <v>5</v>
      </c>
      <c r="AB29" s="41">
        <f>AVERAGEIF(AB5:AB28, "&gt;25")</f>
        <v>43.018541666666657</v>
      </c>
    </row>
    <row r="30" spans="1:29" ht="30" customHeight="1" x14ac:dyDescent="0.2">
      <c r="D30" s="42">
        <f ca="1">OFFSET($D$29,0,(COLUMN()-4)*2 )</f>
        <v>42.375999999999991</v>
      </c>
      <c r="E30" s="42">
        <f t="shared" ref="E30:O30" ca="1" si="14">OFFSET($D$29,0,(COLUMN()-4)*2 )</f>
        <v>42.4</v>
      </c>
      <c r="F30" s="42">
        <f t="shared" ca="1" si="14"/>
        <v>42.746000000000002</v>
      </c>
      <c r="G30" s="42">
        <f t="shared" ca="1" si="14"/>
        <v>42.605999999999995</v>
      </c>
      <c r="H30" s="42">
        <f t="shared" ca="1" si="14"/>
        <v>42.786000000000001</v>
      </c>
      <c r="I30" s="42">
        <f t="shared" ca="1" si="14"/>
        <v>42.917999999999999</v>
      </c>
      <c r="J30" s="42">
        <f t="shared" ca="1" si="14"/>
        <v>42.591999999999999</v>
      </c>
      <c r="K30" s="42">
        <f t="shared" ca="1" si="14"/>
        <v>43.082000000000008</v>
      </c>
      <c r="L30" s="42">
        <f t="shared" ca="1" si="14"/>
        <v>42.712000000000003</v>
      </c>
      <c r="M30" s="42">
        <f t="shared" ca="1" si="14"/>
        <v>42.911999999999999</v>
      </c>
      <c r="N30" s="42">
        <f t="shared" ca="1" si="14"/>
        <v>42.980000000000004</v>
      </c>
      <c r="O30" s="42">
        <f t="shared" ca="1" si="14"/>
        <v>42.708000000000006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customHeight="1" x14ac:dyDescent="0.2"/>
    <row r="39" spans="27:27" x14ac:dyDescent="0.2">
      <c r="AA39" s="1">
        <v>1111111</v>
      </c>
    </row>
  </sheetData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35"/>
  <sheetViews>
    <sheetView zoomScale="60" zoomScaleNormal="60" workbookViewId="0">
      <selection activeCell="X16" sqref="X16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7.42578125" style="1" customWidth="1"/>
    <col min="4" max="4" width="8.28515625" style="1" customWidth="1"/>
    <col min="5" max="5" width="4.7109375" style="1" customWidth="1"/>
    <col min="6" max="6" width="8" style="1" customWidth="1"/>
    <col min="7" max="7" width="4.7109375" style="1" customWidth="1"/>
    <col min="8" max="8" width="8.28515625" style="1" customWidth="1"/>
    <col min="9" max="9" width="4.7109375" style="1" customWidth="1"/>
    <col min="10" max="10" width="8.28515625" style="1" customWidth="1"/>
    <col min="11" max="11" width="4.7109375" style="1" customWidth="1"/>
    <col min="12" max="12" width="8.28515625" style="1" customWidth="1"/>
    <col min="13" max="13" width="4.7109375" style="1" customWidth="1"/>
    <col min="14" max="14" width="8" style="1" customWidth="1"/>
    <col min="15" max="15" width="4.7109375" style="1" customWidth="1"/>
    <col min="16" max="16" width="8" style="1" customWidth="1"/>
    <col min="17" max="17" width="4.7109375" style="1" customWidth="1"/>
    <col min="18" max="18" width="8" style="1" customWidth="1"/>
    <col min="19" max="19" width="4.7109375" style="1" customWidth="1"/>
    <col min="20" max="20" width="7.85546875" style="1" customWidth="1"/>
    <col min="21" max="21" width="4.7109375" style="1" customWidth="1"/>
    <col min="22" max="22" width="8.42578125" style="1" customWidth="1"/>
    <col min="23" max="23" width="4.7109375" style="1" customWidth="1"/>
    <col min="24" max="24" width="8.7109375" style="1" customWidth="1"/>
    <col min="25" max="25" width="4.7109375" style="1" customWidth="1"/>
    <col min="26" max="26" width="7.85546875" style="1" customWidth="1"/>
    <col min="27" max="27" width="4.7109375" style="1" customWidth="1"/>
    <col min="28" max="28" width="10.85546875" style="1" customWidth="1"/>
    <col min="29" max="16384" width="8.85546875" style="1"/>
  </cols>
  <sheetData>
    <row r="1" spans="1:29" ht="16.5" x14ac:dyDescent="0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3.5" thickBot="1" x14ac:dyDescent="0.25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3.5" thickBot="1" x14ac:dyDescent="0.25">
      <c r="A3" s="79" t="s">
        <v>0</v>
      </c>
      <c r="B3" s="81" t="s">
        <v>1</v>
      </c>
      <c r="C3" s="5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6"/>
    </row>
    <row r="4" spans="1:29" ht="28.5" customHeight="1" thickBot="1" x14ac:dyDescent="0.25">
      <c r="A4" s="80"/>
      <c r="B4" s="82"/>
      <c r="C4" s="7" t="s">
        <v>3</v>
      </c>
      <c r="D4" s="46">
        <v>1</v>
      </c>
      <c r="E4" s="8" t="s">
        <v>4</v>
      </c>
      <c r="F4" s="46">
        <v>2</v>
      </c>
      <c r="G4" s="9" t="s">
        <v>4</v>
      </c>
      <c r="H4" s="46">
        <v>3</v>
      </c>
      <c r="I4" s="9" t="s">
        <v>4</v>
      </c>
      <c r="J4" s="46">
        <v>4</v>
      </c>
      <c r="K4" s="9" t="s">
        <v>4</v>
      </c>
      <c r="L4" s="46">
        <v>5</v>
      </c>
      <c r="M4" s="9" t="s">
        <v>4</v>
      </c>
      <c r="N4" s="46">
        <v>6</v>
      </c>
      <c r="O4" s="9" t="s">
        <v>4</v>
      </c>
      <c r="P4" s="46">
        <v>7</v>
      </c>
      <c r="Q4" s="9" t="s">
        <v>4</v>
      </c>
      <c r="R4" s="46">
        <v>8</v>
      </c>
      <c r="S4" s="9" t="s">
        <v>4</v>
      </c>
      <c r="T4" s="47">
        <v>9</v>
      </c>
      <c r="U4" s="9" t="s">
        <v>4</v>
      </c>
      <c r="V4" s="46">
        <v>10</v>
      </c>
      <c r="W4" s="9" t="s">
        <v>4</v>
      </c>
      <c r="X4" s="46">
        <v>13</v>
      </c>
      <c r="Y4" s="9" t="s">
        <v>4</v>
      </c>
      <c r="Z4" s="48">
        <v>69</v>
      </c>
      <c r="AA4" s="10" t="s">
        <v>5</v>
      </c>
      <c r="AB4" s="11" t="s">
        <v>6</v>
      </c>
    </row>
    <row r="5" spans="1:29" ht="30" customHeight="1" thickBot="1" x14ac:dyDescent="0.25">
      <c r="A5" s="12">
        <f ca="1">RANK(AB5,AB$5:OFFSET(AB$5,0,0,COUNTA(B$5:B$27)),1)</f>
        <v>1</v>
      </c>
      <c r="B5" s="13" t="s">
        <v>62</v>
      </c>
      <c r="C5" s="14">
        <v>2.5</v>
      </c>
      <c r="D5" s="15">
        <v>42.93</v>
      </c>
      <c r="E5" s="12">
        <f t="shared" ref="E5:E32" si="0">RANK(D5,D$5:D$32,1)</f>
        <v>4</v>
      </c>
      <c r="F5" s="15">
        <v>67.59</v>
      </c>
      <c r="G5" s="16">
        <f t="shared" ref="G5:G32" si="1">RANK(F5,F$5:F$32,1)</f>
        <v>16</v>
      </c>
      <c r="H5" s="54">
        <v>58.63</v>
      </c>
      <c r="I5" s="16">
        <f t="shared" ref="I5:I32" si="2">RANK(H5,H$5:H$32,1)</f>
        <v>14</v>
      </c>
      <c r="J5" s="17">
        <v>45.9</v>
      </c>
      <c r="K5" s="16">
        <f t="shared" ref="K5:K32" si="3">RANK(J5,J$5:J$32,1)</f>
        <v>13</v>
      </c>
      <c r="L5" s="17">
        <v>42.68</v>
      </c>
      <c r="M5" s="16">
        <f t="shared" ref="M5:M32" si="4">RANK(L5,L$5:L$32,1)</f>
        <v>6</v>
      </c>
      <c r="N5" s="15">
        <v>42.38</v>
      </c>
      <c r="O5" s="16">
        <f t="shared" ref="O5:O32" si="5">RANK(N5,N$5:N$32,1)</f>
        <v>6</v>
      </c>
      <c r="P5" s="17">
        <v>42.52</v>
      </c>
      <c r="Q5" s="16">
        <f t="shared" ref="Q5:Q32" si="6">RANK(P5,P$5:P$32,1)</f>
        <v>2</v>
      </c>
      <c r="R5" s="17">
        <v>41.99</v>
      </c>
      <c r="S5" s="16">
        <f t="shared" ref="S5:S32" si="7">RANK(R5,R$5:R$32,1)</f>
        <v>2</v>
      </c>
      <c r="T5" s="17">
        <v>41.89</v>
      </c>
      <c r="U5" s="16">
        <f t="shared" ref="U5:U32" si="8">RANK(T5,T$5:T$32,1)</f>
        <v>2</v>
      </c>
      <c r="V5" s="15">
        <v>42.15</v>
      </c>
      <c r="W5" s="16">
        <f t="shared" ref="W5:W32" si="9">RANK(V5,V$5:V$32,1)</f>
        <v>2</v>
      </c>
      <c r="X5" s="17">
        <v>42.17</v>
      </c>
      <c r="Y5" s="16">
        <f t="shared" ref="Y5:Y32" si="10">RANK(X5,X$5:X$32,1)</f>
        <v>2</v>
      </c>
      <c r="Z5" s="50">
        <v>42.49</v>
      </c>
      <c r="AA5" s="16">
        <f t="shared" ref="AA5:AA32" si="11">RANK(Z5,Z$5:Z$32,1)</f>
        <v>5</v>
      </c>
      <c r="AB5" s="18">
        <f t="shared" ref="AB5:AB32" si="12">AVERAGEIF(D5:AA5,"&gt;25")</f>
        <v>46.109999999999992</v>
      </c>
      <c r="AC5" s="19"/>
    </row>
    <row r="6" spans="1:29" ht="30" customHeight="1" thickBot="1" x14ac:dyDescent="0.25">
      <c r="A6" s="12">
        <f ca="1">RANK(AB6,AB$5:OFFSET(AB$5,0,0,COUNTA(B$5:B$27)),1)</f>
        <v>2</v>
      </c>
      <c r="B6" s="20" t="s">
        <v>15</v>
      </c>
      <c r="C6" s="21" t="s">
        <v>7</v>
      </c>
      <c r="D6" s="22">
        <v>48.76</v>
      </c>
      <c r="E6" s="23">
        <f t="shared" si="0"/>
        <v>13</v>
      </c>
      <c r="F6" s="22">
        <v>43.12</v>
      </c>
      <c r="G6" s="24">
        <f t="shared" si="1"/>
        <v>10</v>
      </c>
      <c r="H6" s="26">
        <v>42.13</v>
      </c>
      <c r="I6" s="24">
        <f t="shared" si="2"/>
        <v>3</v>
      </c>
      <c r="J6" s="26">
        <v>42.68</v>
      </c>
      <c r="K6" s="24">
        <f t="shared" si="3"/>
        <v>5</v>
      </c>
      <c r="L6" s="26">
        <v>42.16</v>
      </c>
      <c r="M6" s="24">
        <f t="shared" si="4"/>
        <v>3</v>
      </c>
      <c r="N6" s="22">
        <v>42.34</v>
      </c>
      <c r="O6" s="24">
        <f t="shared" si="5"/>
        <v>3</v>
      </c>
      <c r="P6" s="26">
        <v>42.62</v>
      </c>
      <c r="Q6" s="24">
        <f t="shared" si="6"/>
        <v>4</v>
      </c>
      <c r="R6" s="26">
        <v>42.24</v>
      </c>
      <c r="S6" s="24">
        <f t="shared" si="7"/>
        <v>3</v>
      </c>
      <c r="T6" s="25">
        <v>42.91</v>
      </c>
      <c r="U6" s="24">
        <f t="shared" si="8"/>
        <v>6</v>
      </c>
      <c r="V6" s="22">
        <v>42.48</v>
      </c>
      <c r="W6" s="24">
        <f t="shared" si="9"/>
        <v>5</v>
      </c>
      <c r="X6" s="26">
        <v>68.260000000000005</v>
      </c>
      <c r="Y6" s="24">
        <f t="shared" si="10"/>
        <v>15</v>
      </c>
      <c r="Z6" s="26">
        <v>58.64</v>
      </c>
      <c r="AA6" s="24">
        <f t="shared" si="11"/>
        <v>14</v>
      </c>
      <c r="AB6" s="18">
        <f t="shared" si="12"/>
        <v>46.528333333333336</v>
      </c>
      <c r="AC6" s="19"/>
    </row>
    <row r="7" spans="1:29" ht="30" customHeight="1" thickBot="1" x14ac:dyDescent="0.25">
      <c r="A7" s="12">
        <f ca="1">RANK(AB7,AB$5:OFFSET(AB$5,0,0,COUNTA(B$5:B$27)),1)</f>
        <v>3</v>
      </c>
      <c r="B7" s="20" t="s">
        <v>36</v>
      </c>
      <c r="C7" s="21">
        <v>5</v>
      </c>
      <c r="D7" s="22">
        <v>67.37</v>
      </c>
      <c r="E7" s="23">
        <f t="shared" si="0"/>
        <v>15</v>
      </c>
      <c r="F7" s="22">
        <v>66.38</v>
      </c>
      <c r="G7" s="24">
        <f t="shared" si="1"/>
        <v>15</v>
      </c>
      <c r="H7" s="26">
        <v>46.07</v>
      </c>
      <c r="I7" s="24">
        <f t="shared" si="2"/>
        <v>13</v>
      </c>
      <c r="J7" s="26">
        <v>43.18</v>
      </c>
      <c r="K7" s="24">
        <f t="shared" si="3"/>
        <v>8</v>
      </c>
      <c r="L7" s="26">
        <v>42.19</v>
      </c>
      <c r="M7" s="24">
        <f t="shared" si="4"/>
        <v>4</v>
      </c>
      <c r="N7" s="22">
        <v>41.85</v>
      </c>
      <c r="O7" s="24">
        <f t="shared" si="5"/>
        <v>1</v>
      </c>
      <c r="P7" s="26">
        <v>42.23</v>
      </c>
      <c r="Q7" s="24">
        <f t="shared" si="6"/>
        <v>1</v>
      </c>
      <c r="R7" s="26">
        <v>41.6</v>
      </c>
      <c r="S7" s="24">
        <f t="shared" si="7"/>
        <v>1</v>
      </c>
      <c r="T7" s="26">
        <v>41.59</v>
      </c>
      <c r="U7" s="24">
        <f t="shared" si="8"/>
        <v>1</v>
      </c>
      <c r="V7" s="22">
        <v>42.04</v>
      </c>
      <c r="W7" s="24">
        <f t="shared" si="9"/>
        <v>1</v>
      </c>
      <c r="X7" s="26">
        <v>41.98</v>
      </c>
      <c r="Y7" s="43">
        <f t="shared" si="10"/>
        <v>1</v>
      </c>
      <c r="Z7" s="26">
        <v>42.28</v>
      </c>
      <c r="AA7" s="24">
        <f t="shared" si="11"/>
        <v>2</v>
      </c>
      <c r="AB7" s="18">
        <f t="shared" si="12"/>
        <v>46.563333333333333</v>
      </c>
      <c r="AC7" s="19"/>
    </row>
    <row r="8" spans="1:29" ht="30" customHeight="1" thickBot="1" x14ac:dyDescent="0.25">
      <c r="A8" s="12">
        <f ca="1">RANK(AB8,AB$5:OFFSET(AB$5,0,0,COUNTA(B$5:B$27)),1)</f>
        <v>4</v>
      </c>
      <c r="B8" s="20" t="s">
        <v>34</v>
      </c>
      <c r="C8" s="21">
        <v>10</v>
      </c>
      <c r="D8" s="22">
        <v>42.94</v>
      </c>
      <c r="E8" s="23">
        <f t="shared" si="0"/>
        <v>5</v>
      </c>
      <c r="F8" s="22">
        <v>42.32</v>
      </c>
      <c r="G8" s="24">
        <f t="shared" si="1"/>
        <v>2</v>
      </c>
      <c r="H8" s="26">
        <v>41.82</v>
      </c>
      <c r="I8" s="24">
        <f t="shared" si="2"/>
        <v>1</v>
      </c>
      <c r="J8" s="26">
        <v>42.41</v>
      </c>
      <c r="K8" s="24">
        <f t="shared" si="3"/>
        <v>2</v>
      </c>
      <c r="L8" s="26">
        <v>41.89</v>
      </c>
      <c r="M8" s="24">
        <f t="shared" si="4"/>
        <v>2</v>
      </c>
      <c r="N8" s="22">
        <v>42.23</v>
      </c>
      <c r="O8" s="24">
        <f t="shared" si="5"/>
        <v>2</v>
      </c>
      <c r="P8" s="25">
        <v>42.92</v>
      </c>
      <c r="Q8" s="24">
        <f t="shared" si="6"/>
        <v>6</v>
      </c>
      <c r="R8" s="26">
        <v>42.27</v>
      </c>
      <c r="S8" s="24">
        <f t="shared" si="7"/>
        <v>4</v>
      </c>
      <c r="T8" s="26">
        <v>68.8</v>
      </c>
      <c r="U8" s="24">
        <f t="shared" si="8"/>
        <v>16</v>
      </c>
      <c r="V8" s="22">
        <v>61.29</v>
      </c>
      <c r="W8" s="24">
        <f t="shared" si="9"/>
        <v>14</v>
      </c>
      <c r="X8" s="26">
        <v>49.63</v>
      </c>
      <c r="Y8" s="24">
        <f t="shared" si="10"/>
        <v>13</v>
      </c>
      <c r="Z8" s="26">
        <v>42.43</v>
      </c>
      <c r="AA8" s="24">
        <f t="shared" si="11"/>
        <v>4</v>
      </c>
      <c r="AB8" s="18">
        <f t="shared" si="12"/>
        <v>46.74583333333333</v>
      </c>
      <c r="AC8" s="19"/>
    </row>
    <row r="9" spans="1:29" ht="30" customHeight="1" thickBot="1" x14ac:dyDescent="0.25">
      <c r="A9" s="12">
        <f ca="1">RANK(AB9,AB$5:OFFSET(AB$5,0,0,COUNTA(B$5:B$27)),1)</f>
        <v>5</v>
      </c>
      <c r="B9" s="20" t="s">
        <v>26</v>
      </c>
      <c r="C9" s="21">
        <v>5</v>
      </c>
      <c r="D9" s="22">
        <v>58.3</v>
      </c>
      <c r="E9" s="23">
        <f t="shared" si="0"/>
        <v>14</v>
      </c>
      <c r="F9" s="22">
        <v>48.49</v>
      </c>
      <c r="G9" s="24">
        <f t="shared" si="1"/>
        <v>13</v>
      </c>
      <c r="H9" s="26">
        <v>42.95</v>
      </c>
      <c r="I9" s="24">
        <f t="shared" si="2"/>
        <v>7</v>
      </c>
      <c r="J9" s="26">
        <v>42.81</v>
      </c>
      <c r="K9" s="24">
        <f t="shared" si="3"/>
        <v>6</v>
      </c>
      <c r="L9" s="26">
        <v>42.75</v>
      </c>
      <c r="M9" s="24">
        <f t="shared" si="4"/>
        <v>7</v>
      </c>
      <c r="N9" s="22">
        <v>43.14</v>
      </c>
      <c r="O9" s="24">
        <f t="shared" si="5"/>
        <v>9</v>
      </c>
      <c r="P9" s="26">
        <v>43.01</v>
      </c>
      <c r="Q9" s="24">
        <f t="shared" si="6"/>
        <v>7</v>
      </c>
      <c r="R9" s="26">
        <v>42.82</v>
      </c>
      <c r="S9" s="24">
        <f t="shared" si="7"/>
        <v>8</v>
      </c>
      <c r="T9" s="26">
        <v>43.04</v>
      </c>
      <c r="U9" s="24">
        <f t="shared" si="8"/>
        <v>8</v>
      </c>
      <c r="V9" s="27">
        <v>43.4</v>
      </c>
      <c r="W9" s="24">
        <f t="shared" si="9"/>
        <v>10</v>
      </c>
      <c r="X9" s="26">
        <v>43.33</v>
      </c>
      <c r="Y9" s="24">
        <f t="shared" si="10"/>
        <v>11</v>
      </c>
      <c r="Z9" s="26">
        <v>69.2</v>
      </c>
      <c r="AA9" s="24">
        <f t="shared" si="11"/>
        <v>15</v>
      </c>
      <c r="AB9" s="18">
        <f t="shared" si="12"/>
        <v>46.936666666666667</v>
      </c>
      <c r="AC9" s="19"/>
    </row>
    <row r="10" spans="1:29" ht="30" customHeight="1" thickBot="1" x14ac:dyDescent="0.25">
      <c r="A10" s="12">
        <f ca="1">RANK(AB10,AB$5:OFFSET(AB$5,0,0,COUNTA(B$5:B$27)),1)</f>
        <v>6</v>
      </c>
      <c r="B10" s="20" t="s">
        <v>40</v>
      </c>
      <c r="C10" s="21">
        <v>15</v>
      </c>
      <c r="D10" s="22">
        <v>42.29</v>
      </c>
      <c r="E10" s="23">
        <f t="shared" si="0"/>
        <v>1</v>
      </c>
      <c r="F10" s="22">
        <v>41.91</v>
      </c>
      <c r="G10" s="24">
        <f t="shared" si="1"/>
        <v>1</v>
      </c>
      <c r="H10" s="26">
        <v>41.96</v>
      </c>
      <c r="I10" s="24">
        <f t="shared" si="2"/>
        <v>2</v>
      </c>
      <c r="J10" s="26">
        <v>42.17</v>
      </c>
      <c r="K10" s="24">
        <f t="shared" si="3"/>
        <v>1</v>
      </c>
      <c r="L10" s="26">
        <v>41.75</v>
      </c>
      <c r="M10" s="24">
        <f t="shared" si="4"/>
        <v>1</v>
      </c>
      <c r="N10" s="27">
        <v>42.37</v>
      </c>
      <c r="O10" s="24">
        <f t="shared" si="5"/>
        <v>5</v>
      </c>
      <c r="P10" s="26">
        <v>42.6</v>
      </c>
      <c r="Q10" s="24">
        <f t="shared" si="6"/>
        <v>3</v>
      </c>
      <c r="R10" s="26">
        <v>79.680000000000007</v>
      </c>
      <c r="S10" s="24">
        <f t="shared" si="7"/>
        <v>16</v>
      </c>
      <c r="T10" s="26">
        <v>57.61</v>
      </c>
      <c r="U10" s="24">
        <f t="shared" si="8"/>
        <v>14</v>
      </c>
      <c r="V10" s="22">
        <v>46.58</v>
      </c>
      <c r="W10" s="24">
        <f t="shared" si="9"/>
        <v>13</v>
      </c>
      <c r="X10" s="26">
        <v>43.32</v>
      </c>
      <c r="Y10" s="24">
        <f t="shared" si="10"/>
        <v>10</v>
      </c>
      <c r="Z10" s="26">
        <v>42.66</v>
      </c>
      <c r="AA10" s="24">
        <f t="shared" si="11"/>
        <v>6</v>
      </c>
      <c r="AB10" s="18">
        <f t="shared" si="12"/>
        <v>47.074999999999996</v>
      </c>
      <c r="AC10" s="19"/>
    </row>
    <row r="11" spans="1:29" ht="30" customHeight="1" thickBot="1" x14ac:dyDescent="0.25">
      <c r="A11" s="12">
        <f ca="1">RANK(AB11,AB$5:OFFSET(AB$5,0,0,COUNTA(B$5:B$27)),1)</f>
        <v>7</v>
      </c>
      <c r="B11" s="20" t="s">
        <v>52</v>
      </c>
      <c r="C11" s="21" t="s">
        <v>7</v>
      </c>
      <c r="D11" s="22">
        <v>42.65</v>
      </c>
      <c r="E11" s="23">
        <f t="shared" si="0"/>
        <v>3</v>
      </c>
      <c r="F11" s="22">
        <v>42.56</v>
      </c>
      <c r="G11" s="24">
        <f t="shared" si="1"/>
        <v>3</v>
      </c>
      <c r="H11" s="26">
        <v>42.9</v>
      </c>
      <c r="I11" s="24">
        <f t="shared" si="2"/>
        <v>6</v>
      </c>
      <c r="J11" s="25">
        <v>43.46</v>
      </c>
      <c r="K11" s="24">
        <f t="shared" si="3"/>
        <v>10</v>
      </c>
      <c r="L11" s="26">
        <v>42.82</v>
      </c>
      <c r="M11" s="24">
        <f t="shared" si="4"/>
        <v>9</v>
      </c>
      <c r="N11" s="22">
        <v>71.790000000000006</v>
      </c>
      <c r="O11" s="24">
        <f t="shared" si="5"/>
        <v>15</v>
      </c>
      <c r="P11" s="26">
        <v>57.23</v>
      </c>
      <c r="Q11" s="24">
        <f t="shared" si="6"/>
        <v>14</v>
      </c>
      <c r="R11" s="26">
        <v>50</v>
      </c>
      <c r="S11" s="24">
        <f t="shared" si="7"/>
        <v>13</v>
      </c>
      <c r="T11" s="26">
        <v>43.56</v>
      </c>
      <c r="U11" s="24">
        <f t="shared" si="8"/>
        <v>9</v>
      </c>
      <c r="V11" s="22">
        <v>43.07</v>
      </c>
      <c r="W11" s="24">
        <f t="shared" si="9"/>
        <v>7</v>
      </c>
      <c r="X11" s="26">
        <v>42.73</v>
      </c>
      <c r="Y11" s="24">
        <f t="shared" si="10"/>
        <v>5</v>
      </c>
      <c r="Z11" s="26">
        <v>42.41</v>
      </c>
      <c r="AA11" s="24">
        <f t="shared" si="11"/>
        <v>3</v>
      </c>
      <c r="AB11" s="18">
        <f t="shared" si="12"/>
        <v>47.098333333333329</v>
      </c>
      <c r="AC11" s="19"/>
    </row>
    <row r="12" spans="1:29" ht="30" customHeight="1" thickBot="1" x14ac:dyDescent="0.25">
      <c r="A12" s="12">
        <f ca="1">RANK(AB12,AB$5:OFFSET(AB$5,0,0,COUNTA(B$5:B$27)),1)</f>
        <v>8</v>
      </c>
      <c r="B12" s="20" t="s">
        <v>63</v>
      </c>
      <c r="C12" s="21" t="s">
        <v>7</v>
      </c>
      <c r="D12" s="27">
        <v>43.35</v>
      </c>
      <c r="E12" s="23">
        <f t="shared" si="0"/>
        <v>9</v>
      </c>
      <c r="F12" s="22">
        <v>43.02</v>
      </c>
      <c r="G12" s="24">
        <f t="shared" si="1"/>
        <v>8</v>
      </c>
      <c r="H12" s="26">
        <v>70.91</v>
      </c>
      <c r="I12" s="24">
        <f t="shared" si="2"/>
        <v>16</v>
      </c>
      <c r="J12" s="26">
        <v>59.27</v>
      </c>
      <c r="K12" s="24">
        <f t="shared" si="3"/>
        <v>14</v>
      </c>
      <c r="L12" s="26">
        <v>49.12</v>
      </c>
      <c r="M12" s="24">
        <f t="shared" si="4"/>
        <v>13</v>
      </c>
      <c r="N12" s="22">
        <v>43.65</v>
      </c>
      <c r="O12" s="24">
        <f t="shared" si="5"/>
        <v>12</v>
      </c>
      <c r="P12" s="26">
        <v>43.56</v>
      </c>
      <c r="Q12" s="24">
        <f t="shared" si="6"/>
        <v>11</v>
      </c>
      <c r="R12" s="26">
        <v>43.01</v>
      </c>
      <c r="S12" s="24">
        <f t="shared" si="7"/>
        <v>11</v>
      </c>
      <c r="T12" s="26">
        <v>42.92</v>
      </c>
      <c r="U12" s="24">
        <f t="shared" si="8"/>
        <v>7</v>
      </c>
      <c r="V12" s="22">
        <v>43.21</v>
      </c>
      <c r="W12" s="24">
        <f t="shared" si="9"/>
        <v>9</v>
      </c>
      <c r="X12" s="26">
        <v>42.97</v>
      </c>
      <c r="Y12" s="24">
        <f t="shared" si="10"/>
        <v>7</v>
      </c>
      <c r="Z12" s="26">
        <v>43.35</v>
      </c>
      <c r="AA12" s="24">
        <f t="shared" si="11"/>
        <v>12</v>
      </c>
      <c r="AB12" s="18">
        <f t="shared" si="12"/>
        <v>47.361666666666672</v>
      </c>
      <c r="AC12" s="19"/>
    </row>
    <row r="13" spans="1:29" ht="30" customHeight="1" thickBot="1" x14ac:dyDescent="0.25">
      <c r="A13" s="12">
        <f ca="1">RANK(AB13,AB$5:OFFSET(AB$5,0,0,COUNTA(B$5:B$27)),1)</f>
        <v>9</v>
      </c>
      <c r="B13" s="20" t="s">
        <v>51</v>
      </c>
      <c r="C13" s="21">
        <v>7.5</v>
      </c>
      <c r="D13" s="22">
        <v>43.23</v>
      </c>
      <c r="E13" s="23">
        <f t="shared" si="0"/>
        <v>8</v>
      </c>
      <c r="F13" s="22">
        <v>43.06</v>
      </c>
      <c r="G13" s="24">
        <f t="shared" si="1"/>
        <v>9</v>
      </c>
      <c r="H13" s="25">
        <v>43.41</v>
      </c>
      <c r="I13" s="24">
        <f t="shared" si="2"/>
        <v>10</v>
      </c>
      <c r="J13" s="26">
        <v>43.89</v>
      </c>
      <c r="K13" s="24">
        <f t="shared" si="3"/>
        <v>12</v>
      </c>
      <c r="L13" s="26">
        <v>75.22</v>
      </c>
      <c r="M13" s="24">
        <f t="shared" si="4"/>
        <v>16</v>
      </c>
      <c r="N13" s="22">
        <v>61.84</v>
      </c>
      <c r="O13" s="24">
        <f t="shared" si="5"/>
        <v>14</v>
      </c>
      <c r="P13" s="26">
        <v>48.33</v>
      </c>
      <c r="Q13" s="24">
        <f t="shared" si="6"/>
        <v>13</v>
      </c>
      <c r="R13" s="26">
        <v>44.74</v>
      </c>
      <c r="S13" s="24">
        <f t="shared" si="7"/>
        <v>12</v>
      </c>
      <c r="T13" s="26">
        <v>43.71</v>
      </c>
      <c r="U13" s="24">
        <f t="shared" si="8"/>
        <v>10</v>
      </c>
      <c r="V13" s="22">
        <v>43.16</v>
      </c>
      <c r="W13" s="24">
        <f t="shared" si="9"/>
        <v>8</v>
      </c>
      <c r="X13" s="26">
        <v>43.45</v>
      </c>
      <c r="Y13" s="24">
        <f t="shared" si="10"/>
        <v>12</v>
      </c>
      <c r="Z13" s="26">
        <v>43.11</v>
      </c>
      <c r="AA13" s="24">
        <f t="shared" si="11"/>
        <v>10</v>
      </c>
      <c r="AB13" s="18">
        <f t="shared" si="12"/>
        <v>48.095833333333331</v>
      </c>
      <c r="AC13" s="19"/>
    </row>
    <row r="14" spans="1:29" ht="30" customHeight="1" thickBot="1" x14ac:dyDescent="0.25">
      <c r="A14" s="12">
        <f ca="1">RANK(AB14,AB$5:OFFSET(AB$5,0,0,COUNTA(B$5:B$27)),1)</f>
        <v>10</v>
      </c>
      <c r="B14" s="20" t="s">
        <v>61</v>
      </c>
      <c r="C14" s="21" t="s">
        <v>7</v>
      </c>
      <c r="D14" s="22">
        <v>43.53</v>
      </c>
      <c r="E14" s="23">
        <f t="shared" si="0"/>
        <v>10</v>
      </c>
      <c r="F14" s="22">
        <v>42.64</v>
      </c>
      <c r="G14" s="24">
        <f t="shared" si="1"/>
        <v>4</v>
      </c>
      <c r="H14" s="26">
        <v>42.35</v>
      </c>
      <c r="I14" s="24">
        <f t="shared" si="2"/>
        <v>4</v>
      </c>
      <c r="J14" s="26">
        <v>42.59</v>
      </c>
      <c r="K14" s="24">
        <f t="shared" si="3"/>
        <v>4</v>
      </c>
      <c r="L14" s="26">
        <v>42.4</v>
      </c>
      <c r="M14" s="24">
        <f t="shared" si="4"/>
        <v>5</v>
      </c>
      <c r="N14" s="22">
        <v>42.34</v>
      </c>
      <c r="O14" s="24">
        <f t="shared" si="5"/>
        <v>3</v>
      </c>
      <c r="P14" s="26">
        <v>42.81</v>
      </c>
      <c r="Q14" s="24">
        <f t="shared" si="6"/>
        <v>5</v>
      </c>
      <c r="R14" s="25">
        <v>42.85</v>
      </c>
      <c r="S14" s="24">
        <f t="shared" si="7"/>
        <v>10</v>
      </c>
      <c r="T14" s="26">
        <v>67.89</v>
      </c>
      <c r="U14" s="24">
        <f t="shared" si="8"/>
        <v>15</v>
      </c>
      <c r="V14" s="22">
        <v>66.95</v>
      </c>
      <c r="W14" s="24">
        <f t="shared" si="9"/>
        <v>15</v>
      </c>
      <c r="X14" s="26">
        <v>60.17</v>
      </c>
      <c r="Y14" s="24">
        <f t="shared" si="10"/>
        <v>14</v>
      </c>
      <c r="Z14" s="26">
        <v>43.32</v>
      </c>
      <c r="AA14" s="24">
        <f t="shared" si="11"/>
        <v>11</v>
      </c>
      <c r="AB14" s="18">
        <f t="shared" si="12"/>
        <v>48.32</v>
      </c>
      <c r="AC14" s="19"/>
    </row>
    <row r="15" spans="1:29" ht="30" customHeight="1" thickBot="1" x14ac:dyDescent="0.25">
      <c r="A15" s="12">
        <f ca="1">RANK(AB15,AB$5:OFFSET(AB$5,0,0,COUNTA(B$5:B$27)),1)</f>
        <v>11</v>
      </c>
      <c r="B15" s="20" t="s">
        <v>11</v>
      </c>
      <c r="C15" s="21">
        <v>15</v>
      </c>
      <c r="D15" s="22">
        <v>43.15</v>
      </c>
      <c r="E15" s="23">
        <f t="shared" si="0"/>
        <v>6</v>
      </c>
      <c r="F15" s="22">
        <v>43.29</v>
      </c>
      <c r="G15" s="43">
        <f t="shared" si="1"/>
        <v>11</v>
      </c>
      <c r="H15" s="26">
        <v>43.65</v>
      </c>
      <c r="I15" s="24">
        <f t="shared" si="2"/>
        <v>11</v>
      </c>
      <c r="J15" s="26">
        <v>73.56</v>
      </c>
      <c r="K15" s="24">
        <f t="shared" si="3"/>
        <v>16</v>
      </c>
      <c r="L15" s="26">
        <v>70.89</v>
      </c>
      <c r="M15" s="24">
        <f t="shared" si="4"/>
        <v>15</v>
      </c>
      <c r="N15" s="22">
        <v>49.8</v>
      </c>
      <c r="O15" s="24">
        <f t="shared" si="5"/>
        <v>13</v>
      </c>
      <c r="P15" s="26">
        <v>43.9</v>
      </c>
      <c r="Q15" s="24">
        <f t="shared" si="6"/>
        <v>12</v>
      </c>
      <c r="R15" s="26">
        <v>42.73</v>
      </c>
      <c r="S15" s="24">
        <f t="shared" si="7"/>
        <v>7</v>
      </c>
      <c r="T15" s="26">
        <v>42.71</v>
      </c>
      <c r="U15" s="24">
        <f t="shared" si="8"/>
        <v>4</v>
      </c>
      <c r="V15" s="22">
        <v>42.47</v>
      </c>
      <c r="W15" s="24">
        <f t="shared" si="9"/>
        <v>4</v>
      </c>
      <c r="X15" s="26">
        <v>42.6</v>
      </c>
      <c r="Y15" s="24">
        <f t="shared" si="10"/>
        <v>4</v>
      </c>
      <c r="Z15" s="26">
        <v>42.89</v>
      </c>
      <c r="AA15" s="24">
        <f t="shared" si="11"/>
        <v>7</v>
      </c>
      <c r="AB15" s="18">
        <f t="shared" si="12"/>
        <v>48.47</v>
      </c>
      <c r="AC15" s="19"/>
    </row>
    <row r="16" spans="1:29" ht="30" customHeight="1" thickBot="1" x14ac:dyDescent="0.25">
      <c r="A16" s="12">
        <f ca="1">RANK(AB16,AB$5:OFFSET(AB$5,0,0,COUNTA(B$5:B$27)),1)</f>
        <v>12</v>
      </c>
      <c r="B16" s="20" t="s">
        <v>10</v>
      </c>
      <c r="C16" s="21">
        <v>12.5</v>
      </c>
      <c r="D16" s="22">
        <v>45.6</v>
      </c>
      <c r="E16" s="23">
        <f t="shared" si="0"/>
        <v>12</v>
      </c>
      <c r="F16" s="22">
        <v>44.41</v>
      </c>
      <c r="G16" s="24">
        <f t="shared" si="1"/>
        <v>12</v>
      </c>
      <c r="H16" s="26">
        <v>43.19</v>
      </c>
      <c r="I16" s="24">
        <f t="shared" si="2"/>
        <v>9</v>
      </c>
      <c r="J16" s="26">
        <v>43.58</v>
      </c>
      <c r="K16" s="24">
        <f t="shared" si="3"/>
        <v>11</v>
      </c>
      <c r="L16" s="26">
        <v>43.15</v>
      </c>
      <c r="M16" s="24">
        <f t="shared" si="4"/>
        <v>10</v>
      </c>
      <c r="N16" s="22">
        <v>42.95</v>
      </c>
      <c r="O16" s="24">
        <f t="shared" si="5"/>
        <v>7</v>
      </c>
      <c r="P16" s="26">
        <v>43.22</v>
      </c>
      <c r="Q16" s="24">
        <f t="shared" si="6"/>
        <v>9</v>
      </c>
      <c r="R16" s="26">
        <v>42.82</v>
      </c>
      <c r="S16" s="43">
        <f t="shared" si="7"/>
        <v>8</v>
      </c>
      <c r="T16" s="26">
        <v>43.78</v>
      </c>
      <c r="U16" s="24">
        <f t="shared" si="8"/>
        <v>11</v>
      </c>
      <c r="V16" s="22">
        <v>72.489999999999995</v>
      </c>
      <c r="W16" s="24">
        <f t="shared" si="9"/>
        <v>16</v>
      </c>
      <c r="X16" s="26">
        <v>69.349999999999994</v>
      </c>
      <c r="Y16" s="24">
        <f t="shared" si="10"/>
        <v>16</v>
      </c>
      <c r="Z16" s="26">
        <v>48.87</v>
      </c>
      <c r="AA16" s="24">
        <f t="shared" si="11"/>
        <v>13</v>
      </c>
      <c r="AB16" s="18">
        <f t="shared" si="12"/>
        <v>48.617500000000007</v>
      </c>
      <c r="AC16" s="19"/>
    </row>
    <row r="17" spans="1:29" ht="30" customHeight="1" thickBot="1" x14ac:dyDescent="0.25">
      <c r="A17" s="12">
        <f ca="1">RANK(AB17,AB$5:OFFSET(AB$5,0,0,COUNTA(B$5:B$27)),1)</f>
        <v>13</v>
      </c>
      <c r="B17" s="20" t="s">
        <v>43</v>
      </c>
      <c r="C17" s="21">
        <v>15</v>
      </c>
      <c r="D17" s="22">
        <v>43.62</v>
      </c>
      <c r="E17" s="23">
        <f t="shared" si="0"/>
        <v>11</v>
      </c>
      <c r="F17" s="22">
        <v>42.65</v>
      </c>
      <c r="G17" s="24">
        <f t="shared" si="1"/>
        <v>5</v>
      </c>
      <c r="H17" s="26">
        <v>42.78</v>
      </c>
      <c r="I17" s="24">
        <f t="shared" si="2"/>
        <v>5</v>
      </c>
      <c r="J17" s="26">
        <v>42.51</v>
      </c>
      <c r="K17" s="24">
        <f t="shared" si="3"/>
        <v>3</v>
      </c>
      <c r="L17" s="26">
        <v>42.81</v>
      </c>
      <c r="M17" s="43">
        <f t="shared" si="4"/>
        <v>8</v>
      </c>
      <c r="N17" s="22">
        <v>43.06</v>
      </c>
      <c r="O17" s="24">
        <f t="shared" si="5"/>
        <v>8</v>
      </c>
      <c r="P17" s="26">
        <v>77.69</v>
      </c>
      <c r="Q17" s="24">
        <f t="shared" si="6"/>
        <v>16</v>
      </c>
      <c r="R17" s="26">
        <v>70.66</v>
      </c>
      <c r="S17" s="24">
        <f t="shared" si="7"/>
        <v>15</v>
      </c>
      <c r="T17" s="26">
        <v>48.51</v>
      </c>
      <c r="U17" s="24">
        <f t="shared" si="8"/>
        <v>13</v>
      </c>
      <c r="V17" s="22">
        <v>44.92</v>
      </c>
      <c r="W17" s="24">
        <f t="shared" si="9"/>
        <v>12</v>
      </c>
      <c r="X17" s="26">
        <v>42.98</v>
      </c>
      <c r="Y17" s="24">
        <f t="shared" si="10"/>
        <v>8</v>
      </c>
      <c r="Z17" s="26">
        <v>43.08</v>
      </c>
      <c r="AA17" s="24">
        <f t="shared" si="11"/>
        <v>8</v>
      </c>
      <c r="AB17" s="18">
        <f t="shared" si="12"/>
        <v>48.772500000000001</v>
      </c>
      <c r="AC17" s="19"/>
    </row>
    <row r="18" spans="1:29" ht="30" customHeight="1" thickBot="1" x14ac:dyDescent="0.25">
      <c r="A18" s="12">
        <f ca="1">RANK(AB18,AB$5:OFFSET(AB$5,0,0,COUNTA(B$5:B$27)),1)</f>
        <v>14</v>
      </c>
      <c r="B18" s="20" t="s">
        <v>27</v>
      </c>
      <c r="C18" s="21" t="s">
        <v>7</v>
      </c>
      <c r="D18" s="22">
        <v>42.64</v>
      </c>
      <c r="E18" s="23">
        <f t="shared" si="0"/>
        <v>2</v>
      </c>
      <c r="F18" s="27">
        <v>42.76</v>
      </c>
      <c r="G18" s="24">
        <f t="shared" si="1"/>
        <v>6</v>
      </c>
      <c r="H18" s="26">
        <v>69.56</v>
      </c>
      <c r="I18" s="24">
        <f t="shared" si="2"/>
        <v>15</v>
      </c>
      <c r="J18" s="26">
        <v>69.430000000000007</v>
      </c>
      <c r="K18" s="24">
        <f t="shared" si="3"/>
        <v>15</v>
      </c>
      <c r="L18" s="26">
        <v>64.36</v>
      </c>
      <c r="M18" s="24">
        <f t="shared" si="4"/>
        <v>14</v>
      </c>
      <c r="N18" s="22">
        <v>43.43</v>
      </c>
      <c r="O18" s="24">
        <f t="shared" si="5"/>
        <v>11</v>
      </c>
      <c r="P18" s="26">
        <v>43.01</v>
      </c>
      <c r="Q18" s="24">
        <f t="shared" si="6"/>
        <v>7</v>
      </c>
      <c r="R18" s="26">
        <v>42.38</v>
      </c>
      <c r="S18" s="24">
        <f t="shared" si="7"/>
        <v>5</v>
      </c>
      <c r="T18" s="26">
        <v>42.56</v>
      </c>
      <c r="U18" s="24">
        <f t="shared" si="8"/>
        <v>3</v>
      </c>
      <c r="V18" s="22">
        <v>42.46</v>
      </c>
      <c r="W18" s="24">
        <f t="shared" si="9"/>
        <v>3</v>
      </c>
      <c r="X18" s="26">
        <v>42.34</v>
      </c>
      <c r="Y18" s="24">
        <f t="shared" si="10"/>
        <v>3</v>
      </c>
      <c r="Z18" s="26">
        <v>42.13</v>
      </c>
      <c r="AA18" s="24">
        <f t="shared" si="11"/>
        <v>1</v>
      </c>
      <c r="AB18" s="18">
        <f t="shared" si="12"/>
        <v>48.92166666666666</v>
      </c>
      <c r="AC18" s="19"/>
    </row>
    <row r="19" spans="1:29" ht="30" customHeight="1" thickBot="1" x14ac:dyDescent="0.25">
      <c r="A19" s="12">
        <f ca="1">RANK(AB19,AB$5:OFFSET(AB$5,0,0,COUNTA(B$5:B$27)),1)</f>
        <v>15</v>
      </c>
      <c r="B19" s="20" t="s">
        <v>21</v>
      </c>
      <c r="C19" s="21">
        <v>10</v>
      </c>
      <c r="D19" s="22">
        <v>68.88</v>
      </c>
      <c r="E19" s="23">
        <f t="shared" si="0"/>
        <v>16</v>
      </c>
      <c r="F19" s="22">
        <v>63.06</v>
      </c>
      <c r="G19" s="24">
        <f t="shared" si="1"/>
        <v>14</v>
      </c>
      <c r="H19" s="26">
        <v>44.27</v>
      </c>
      <c r="I19" s="24">
        <f t="shared" si="2"/>
        <v>12</v>
      </c>
      <c r="J19" s="26">
        <v>42.95</v>
      </c>
      <c r="K19" s="24">
        <f t="shared" si="3"/>
        <v>7</v>
      </c>
      <c r="L19" s="26">
        <v>43.17</v>
      </c>
      <c r="M19" s="24">
        <f t="shared" si="4"/>
        <v>11</v>
      </c>
      <c r="N19" s="22">
        <v>43.2</v>
      </c>
      <c r="O19" s="24">
        <f t="shared" si="5"/>
        <v>10</v>
      </c>
      <c r="P19" s="26">
        <v>43.33</v>
      </c>
      <c r="Q19" s="24">
        <f t="shared" si="6"/>
        <v>10</v>
      </c>
      <c r="R19" s="26">
        <v>42.58</v>
      </c>
      <c r="S19" s="24">
        <f t="shared" si="7"/>
        <v>6</v>
      </c>
      <c r="T19" s="26">
        <v>42.75</v>
      </c>
      <c r="U19" s="24">
        <f t="shared" si="8"/>
        <v>5</v>
      </c>
      <c r="V19" s="22">
        <v>42.9</v>
      </c>
      <c r="W19" s="24">
        <f t="shared" si="9"/>
        <v>6</v>
      </c>
      <c r="X19" s="25">
        <v>43.13</v>
      </c>
      <c r="Y19" s="24">
        <f t="shared" si="10"/>
        <v>9</v>
      </c>
      <c r="Z19" s="26">
        <v>71.22</v>
      </c>
      <c r="AA19" s="24">
        <f t="shared" si="11"/>
        <v>16</v>
      </c>
      <c r="AB19" s="18">
        <f t="shared" si="12"/>
        <v>49.286666666666669</v>
      </c>
      <c r="AC19" s="19"/>
    </row>
    <row r="20" spans="1:29" ht="30" customHeight="1" thickBot="1" x14ac:dyDescent="0.25">
      <c r="A20" s="12">
        <f ca="1">RANK(AB20,AB$5:OFFSET(AB$5,0,0,COUNTA(B$5:B$27)),1)</f>
        <v>16</v>
      </c>
      <c r="B20" s="20" t="s">
        <v>8</v>
      </c>
      <c r="C20" s="21" t="s">
        <v>7</v>
      </c>
      <c r="D20" s="22">
        <v>43.17</v>
      </c>
      <c r="E20" s="23">
        <f t="shared" si="0"/>
        <v>7</v>
      </c>
      <c r="F20" s="22">
        <v>42.89</v>
      </c>
      <c r="G20" s="24">
        <f t="shared" si="1"/>
        <v>7</v>
      </c>
      <c r="H20" s="26">
        <v>43.01</v>
      </c>
      <c r="I20" s="24">
        <f t="shared" si="2"/>
        <v>8</v>
      </c>
      <c r="J20" s="26">
        <v>43.44</v>
      </c>
      <c r="K20" s="24">
        <f t="shared" si="3"/>
        <v>9</v>
      </c>
      <c r="L20" s="25">
        <v>43.19</v>
      </c>
      <c r="M20" s="24">
        <f t="shared" si="4"/>
        <v>12</v>
      </c>
      <c r="N20" s="22">
        <v>77.400000000000006</v>
      </c>
      <c r="O20" s="24">
        <f t="shared" si="5"/>
        <v>16</v>
      </c>
      <c r="P20" s="26">
        <v>67.819999999999993</v>
      </c>
      <c r="Q20" s="24">
        <f t="shared" si="6"/>
        <v>15</v>
      </c>
      <c r="R20" s="26">
        <v>60.88</v>
      </c>
      <c r="S20" s="24">
        <f t="shared" si="7"/>
        <v>14</v>
      </c>
      <c r="T20" s="26">
        <v>44.53</v>
      </c>
      <c r="U20" s="24">
        <f t="shared" si="8"/>
        <v>12</v>
      </c>
      <c r="V20" s="22">
        <v>43.59</v>
      </c>
      <c r="W20" s="24">
        <f t="shared" si="9"/>
        <v>11</v>
      </c>
      <c r="X20" s="26">
        <v>42.95</v>
      </c>
      <c r="Y20" s="24">
        <f t="shared" si="10"/>
        <v>6</v>
      </c>
      <c r="Z20" s="26">
        <v>43.1</v>
      </c>
      <c r="AA20" s="24">
        <f t="shared" si="11"/>
        <v>9</v>
      </c>
      <c r="AB20" s="18">
        <f t="shared" si="12"/>
        <v>49.664166666666681</v>
      </c>
      <c r="AC20" s="19"/>
    </row>
    <row r="21" spans="1:29" ht="30" hidden="1" customHeight="1" thickBot="1" x14ac:dyDescent="0.25">
      <c r="A21" s="12" t="e">
        <f ca="1">RANK(AB21,AB$5:OFFSET(AB$5,0,0,COUNTA(B$5:B$27)),1)</f>
        <v>#DIV/0!</v>
      </c>
      <c r="B21" s="20"/>
      <c r="C21" s="21"/>
      <c r="D21" s="22"/>
      <c r="E21" s="23" t="e">
        <f t="shared" si="0"/>
        <v>#N/A</v>
      </c>
      <c r="F21" s="22"/>
      <c r="G21" s="24" t="e">
        <f t="shared" si="1"/>
        <v>#N/A</v>
      </c>
      <c r="H21" s="26"/>
      <c r="I21" s="24" t="e">
        <f t="shared" si="2"/>
        <v>#N/A</v>
      </c>
      <c r="J21" s="26"/>
      <c r="K21" s="24" t="e">
        <f t="shared" si="3"/>
        <v>#N/A</v>
      </c>
      <c r="L21" s="26"/>
      <c r="M21" s="24" t="e">
        <f t="shared" si="4"/>
        <v>#N/A</v>
      </c>
      <c r="N21" s="22"/>
      <c r="O21" s="24" t="e">
        <f t="shared" si="5"/>
        <v>#N/A</v>
      </c>
      <c r="P21" s="26"/>
      <c r="Q21" s="24" t="e">
        <f t="shared" si="6"/>
        <v>#N/A</v>
      </c>
      <c r="R21" s="26"/>
      <c r="S21" s="24" t="e">
        <f t="shared" si="7"/>
        <v>#N/A</v>
      </c>
      <c r="T21" s="26"/>
      <c r="U21" s="24" t="e">
        <f t="shared" si="8"/>
        <v>#N/A</v>
      </c>
      <c r="V21" s="22"/>
      <c r="W21" s="24" t="e">
        <f t="shared" si="9"/>
        <v>#N/A</v>
      </c>
      <c r="X21" s="26"/>
      <c r="Y21" s="24" t="e">
        <f t="shared" si="10"/>
        <v>#N/A</v>
      </c>
      <c r="Z21" s="26"/>
      <c r="AA21" s="24" t="e">
        <f t="shared" si="11"/>
        <v>#N/A</v>
      </c>
      <c r="AB21" s="18" t="e">
        <f t="shared" si="12"/>
        <v>#DIV/0!</v>
      </c>
      <c r="AC21" s="19"/>
    </row>
    <row r="22" spans="1:29" ht="30" hidden="1" customHeight="1" thickBot="1" x14ac:dyDescent="0.25">
      <c r="A22" s="12" t="e">
        <f ca="1">RANK(AB22,AB$5:OFFSET(AB$5,0,0,COUNTA(B$5:B$27)),1)</f>
        <v>#DIV/0!</v>
      </c>
      <c r="B22" s="20"/>
      <c r="C22" s="21"/>
      <c r="D22" s="22"/>
      <c r="E22" s="23" t="e">
        <f t="shared" si="0"/>
        <v>#N/A</v>
      </c>
      <c r="F22" s="22"/>
      <c r="G22" s="24" t="e">
        <f t="shared" si="1"/>
        <v>#N/A</v>
      </c>
      <c r="H22" s="26"/>
      <c r="I22" s="24" t="e">
        <f t="shared" si="2"/>
        <v>#N/A</v>
      </c>
      <c r="J22" s="26"/>
      <c r="K22" s="24" t="e">
        <f t="shared" si="3"/>
        <v>#N/A</v>
      </c>
      <c r="L22" s="26"/>
      <c r="M22" s="24" t="e">
        <f t="shared" si="4"/>
        <v>#N/A</v>
      </c>
      <c r="N22" s="22"/>
      <c r="O22" s="24" t="e">
        <f t="shared" si="5"/>
        <v>#N/A</v>
      </c>
      <c r="P22" s="26"/>
      <c r="Q22" s="24" t="e">
        <f t="shared" si="6"/>
        <v>#N/A</v>
      </c>
      <c r="R22" s="26"/>
      <c r="S22" s="24" t="e">
        <f t="shared" si="7"/>
        <v>#N/A</v>
      </c>
      <c r="T22" s="26"/>
      <c r="U22" s="24" t="e">
        <f t="shared" si="8"/>
        <v>#N/A</v>
      </c>
      <c r="V22" s="22"/>
      <c r="W22" s="24" t="e">
        <f t="shared" si="9"/>
        <v>#N/A</v>
      </c>
      <c r="X22" s="26"/>
      <c r="Y22" s="24" t="e">
        <f t="shared" si="10"/>
        <v>#N/A</v>
      </c>
      <c r="Z22" s="26"/>
      <c r="AA22" s="24" t="e">
        <f t="shared" si="11"/>
        <v>#N/A</v>
      </c>
      <c r="AB22" s="18" t="e">
        <f t="shared" si="12"/>
        <v>#DIV/0!</v>
      </c>
      <c r="AC22" s="19"/>
    </row>
    <row r="23" spans="1:29" ht="30" hidden="1" customHeight="1" thickBot="1" x14ac:dyDescent="0.25">
      <c r="A23" s="12" t="e">
        <f ca="1">RANK(AB23,AB$5:OFFSET(AB$5,0,0,COUNTA(B$5:B$27)),1)</f>
        <v>#DIV/0!</v>
      </c>
      <c r="B23" s="20"/>
      <c r="C23" s="21"/>
      <c r="D23" s="22"/>
      <c r="E23" s="23" t="e">
        <f t="shared" si="0"/>
        <v>#N/A</v>
      </c>
      <c r="F23" s="22"/>
      <c r="G23" s="24" t="e">
        <f t="shared" si="1"/>
        <v>#N/A</v>
      </c>
      <c r="H23" s="26"/>
      <c r="I23" s="24" t="e">
        <f t="shared" si="2"/>
        <v>#N/A</v>
      </c>
      <c r="J23" s="26"/>
      <c r="K23" s="24" t="e">
        <f t="shared" si="3"/>
        <v>#N/A</v>
      </c>
      <c r="L23" s="26"/>
      <c r="M23" s="24" t="e">
        <f t="shared" si="4"/>
        <v>#N/A</v>
      </c>
      <c r="N23" s="22"/>
      <c r="O23" s="24" t="e">
        <f t="shared" si="5"/>
        <v>#N/A</v>
      </c>
      <c r="P23" s="26"/>
      <c r="Q23" s="24" t="e">
        <f t="shared" si="6"/>
        <v>#N/A</v>
      </c>
      <c r="R23" s="26"/>
      <c r="S23" s="24" t="e">
        <f t="shared" si="7"/>
        <v>#N/A</v>
      </c>
      <c r="T23" s="26"/>
      <c r="U23" s="24" t="e">
        <f t="shared" si="8"/>
        <v>#N/A</v>
      </c>
      <c r="V23" s="22"/>
      <c r="W23" s="24" t="e">
        <f t="shared" si="9"/>
        <v>#N/A</v>
      </c>
      <c r="X23" s="26"/>
      <c r="Y23" s="24" t="e">
        <f t="shared" si="10"/>
        <v>#N/A</v>
      </c>
      <c r="Z23" s="26"/>
      <c r="AA23" s="24" t="e">
        <f t="shared" si="11"/>
        <v>#N/A</v>
      </c>
      <c r="AB23" s="18" t="e">
        <f t="shared" si="12"/>
        <v>#DIV/0!</v>
      </c>
      <c r="AC23" s="19"/>
    </row>
    <row r="24" spans="1:29" ht="30" hidden="1" customHeight="1" thickBot="1" x14ac:dyDescent="0.25">
      <c r="A24" s="12" t="e">
        <f ca="1">RANK(AB24,AB$5:OFFSET(AB$5,0,0,COUNTA(B$5:B$27)),1)</f>
        <v>#DIV/0!</v>
      </c>
      <c r="B24" s="20"/>
      <c r="C24" s="28"/>
      <c r="D24" s="22"/>
      <c r="E24" s="23" t="e">
        <f t="shared" si="0"/>
        <v>#N/A</v>
      </c>
      <c r="F24" s="22"/>
      <c r="G24" s="24" t="e">
        <f t="shared" si="1"/>
        <v>#N/A</v>
      </c>
      <c r="H24" s="26"/>
      <c r="I24" s="24" t="e">
        <f t="shared" si="2"/>
        <v>#N/A</v>
      </c>
      <c r="J24" s="26"/>
      <c r="K24" s="24" t="e">
        <f t="shared" si="3"/>
        <v>#N/A</v>
      </c>
      <c r="L24" s="26"/>
      <c r="M24" s="24" t="e">
        <f t="shared" si="4"/>
        <v>#N/A</v>
      </c>
      <c r="N24" s="22"/>
      <c r="O24" s="24" t="e">
        <f t="shared" si="5"/>
        <v>#N/A</v>
      </c>
      <c r="P24" s="26"/>
      <c r="Q24" s="24" t="e">
        <f t="shared" si="6"/>
        <v>#N/A</v>
      </c>
      <c r="R24" s="26"/>
      <c r="S24" s="24" t="e">
        <f t="shared" si="7"/>
        <v>#N/A</v>
      </c>
      <c r="T24" s="26"/>
      <c r="U24" s="24" t="e">
        <f t="shared" si="8"/>
        <v>#N/A</v>
      </c>
      <c r="V24" s="22"/>
      <c r="W24" s="24" t="e">
        <f t="shared" si="9"/>
        <v>#N/A</v>
      </c>
      <c r="X24" s="26"/>
      <c r="Y24" s="24" t="e">
        <f t="shared" si="10"/>
        <v>#N/A</v>
      </c>
      <c r="Z24" s="26"/>
      <c r="AA24" s="24" t="e">
        <f t="shared" si="11"/>
        <v>#N/A</v>
      </c>
      <c r="AB24" s="18" t="e">
        <f t="shared" si="12"/>
        <v>#DIV/0!</v>
      </c>
      <c r="AC24" s="19"/>
    </row>
    <row r="25" spans="1:29" ht="30" hidden="1" customHeight="1" thickBot="1" x14ac:dyDescent="0.25">
      <c r="A25" s="12" t="e">
        <f ca="1">RANK(AB25,AB$5:OFFSET(AB$5,0,0,COUNTA(B$5:B$27)),1)</f>
        <v>#DIV/0!</v>
      </c>
      <c r="B25" s="20"/>
      <c r="C25" s="28"/>
      <c r="D25" s="22"/>
      <c r="E25" s="23" t="e">
        <f t="shared" si="0"/>
        <v>#N/A</v>
      </c>
      <c r="F25" s="22"/>
      <c r="G25" s="24" t="e">
        <f t="shared" si="1"/>
        <v>#N/A</v>
      </c>
      <c r="H25" s="26"/>
      <c r="I25" s="24" t="e">
        <f t="shared" si="2"/>
        <v>#N/A</v>
      </c>
      <c r="J25" s="26"/>
      <c r="K25" s="24" t="e">
        <f t="shared" si="3"/>
        <v>#N/A</v>
      </c>
      <c r="L25" s="26"/>
      <c r="M25" s="24" t="e">
        <f t="shared" si="4"/>
        <v>#N/A</v>
      </c>
      <c r="N25" s="22"/>
      <c r="O25" s="24" t="e">
        <f t="shared" si="5"/>
        <v>#N/A</v>
      </c>
      <c r="P25" s="26"/>
      <c r="Q25" s="24" t="e">
        <f t="shared" si="6"/>
        <v>#N/A</v>
      </c>
      <c r="R25" s="26"/>
      <c r="S25" s="24" t="e">
        <f t="shared" si="7"/>
        <v>#N/A</v>
      </c>
      <c r="T25" s="26"/>
      <c r="U25" s="24" t="e">
        <f t="shared" si="8"/>
        <v>#N/A</v>
      </c>
      <c r="V25" s="22"/>
      <c r="W25" s="24" t="e">
        <f t="shared" si="9"/>
        <v>#N/A</v>
      </c>
      <c r="X25" s="26"/>
      <c r="Y25" s="24" t="e">
        <f t="shared" si="10"/>
        <v>#N/A</v>
      </c>
      <c r="Z25" s="26"/>
      <c r="AA25" s="24" t="e">
        <f t="shared" si="11"/>
        <v>#N/A</v>
      </c>
      <c r="AB25" s="18" t="e">
        <f t="shared" si="12"/>
        <v>#DIV/0!</v>
      </c>
      <c r="AC25" s="19"/>
    </row>
    <row r="26" spans="1:29" ht="30" hidden="1" customHeight="1" thickBot="1" x14ac:dyDescent="0.25">
      <c r="A26" s="12" t="e">
        <f ca="1">RANK(AB26,AB$5:OFFSET(AB$5,0,0,COUNTA(B$5:B$27)),1)</f>
        <v>#DIV/0!</v>
      </c>
      <c r="B26" s="20"/>
      <c r="C26" s="28"/>
      <c r="D26" s="22"/>
      <c r="E26" s="23" t="e">
        <f t="shared" si="0"/>
        <v>#N/A</v>
      </c>
      <c r="F26" s="22"/>
      <c r="G26" s="24" t="e">
        <f t="shared" si="1"/>
        <v>#N/A</v>
      </c>
      <c r="H26" s="26"/>
      <c r="I26" s="24" t="e">
        <f t="shared" si="2"/>
        <v>#N/A</v>
      </c>
      <c r="J26" s="26"/>
      <c r="K26" s="24" t="e">
        <f t="shared" si="3"/>
        <v>#N/A</v>
      </c>
      <c r="L26" s="26"/>
      <c r="M26" s="24" t="e">
        <f t="shared" si="4"/>
        <v>#N/A</v>
      </c>
      <c r="N26" s="22"/>
      <c r="O26" s="24" t="e">
        <f t="shared" si="5"/>
        <v>#N/A</v>
      </c>
      <c r="P26" s="26"/>
      <c r="Q26" s="24" t="e">
        <f t="shared" si="6"/>
        <v>#N/A</v>
      </c>
      <c r="R26" s="26"/>
      <c r="S26" s="24" t="e">
        <f t="shared" si="7"/>
        <v>#N/A</v>
      </c>
      <c r="T26" s="26"/>
      <c r="U26" s="24" t="e">
        <f t="shared" si="8"/>
        <v>#N/A</v>
      </c>
      <c r="V26" s="22"/>
      <c r="W26" s="24" t="e">
        <f t="shared" si="9"/>
        <v>#N/A</v>
      </c>
      <c r="X26" s="26"/>
      <c r="Y26" s="24" t="e">
        <f t="shared" si="10"/>
        <v>#N/A</v>
      </c>
      <c r="Z26" s="26"/>
      <c r="AA26" s="24" t="e">
        <f t="shared" si="11"/>
        <v>#N/A</v>
      </c>
      <c r="AB26" s="18" t="e">
        <f t="shared" si="12"/>
        <v>#DIV/0!</v>
      </c>
    </row>
    <row r="27" spans="1:29" ht="30" hidden="1" customHeight="1" thickBot="1" x14ac:dyDescent="0.25">
      <c r="A27" s="12" t="e">
        <f ca="1">RANK(AB27,AB$5:OFFSET(AB$5,0,0,COUNTA(B$5:B$27)),1)</f>
        <v>#DIV/0!</v>
      </c>
      <c r="B27" s="20"/>
      <c r="C27" s="21"/>
      <c r="D27" s="22"/>
      <c r="E27" s="23" t="e">
        <f t="shared" si="0"/>
        <v>#N/A</v>
      </c>
      <c r="F27" s="22"/>
      <c r="G27" s="24" t="e">
        <f t="shared" si="1"/>
        <v>#N/A</v>
      </c>
      <c r="H27" s="26"/>
      <c r="I27" s="24" t="e">
        <f t="shared" si="2"/>
        <v>#N/A</v>
      </c>
      <c r="J27" s="26"/>
      <c r="K27" s="24" t="e">
        <f t="shared" si="3"/>
        <v>#N/A</v>
      </c>
      <c r="L27" s="26"/>
      <c r="M27" s="24" t="e">
        <f t="shared" si="4"/>
        <v>#N/A</v>
      </c>
      <c r="N27" s="22"/>
      <c r="O27" s="24" t="e">
        <f t="shared" si="5"/>
        <v>#N/A</v>
      </c>
      <c r="P27" s="26"/>
      <c r="Q27" s="24" t="e">
        <f t="shared" si="6"/>
        <v>#N/A</v>
      </c>
      <c r="R27" s="26"/>
      <c r="S27" s="24" t="e">
        <f t="shared" si="7"/>
        <v>#N/A</v>
      </c>
      <c r="T27" s="26"/>
      <c r="U27" s="24" t="e">
        <f t="shared" si="8"/>
        <v>#N/A</v>
      </c>
      <c r="V27" s="22"/>
      <c r="W27" s="24" t="e">
        <f t="shared" si="9"/>
        <v>#N/A</v>
      </c>
      <c r="X27" s="26"/>
      <c r="Y27" s="24" t="e">
        <f t="shared" si="10"/>
        <v>#N/A</v>
      </c>
      <c r="Z27" s="26"/>
      <c r="AA27" s="24" t="e">
        <f t="shared" si="11"/>
        <v>#N/A</v>
      </c>
      <c r="AB27" s="18" t="e">
        <f t="shared" si="12"/>
        <v>#DIV/0!</v>
      </c>
    </row>
    <row r="28" spans="1:29" ht="30" hidden="1" customHeight="1" thickBot="1" x14ac:dyDescent="0.25">
      <c r="A28" s="12" t="e">
        <f>RANK(AB28,AB$5:AB$23,1)</f>
        <v>#DIV/0!</v>
      </c>
      <c r="B28" s="20"/>
      <c r="C28" s="21"/>
      <c r="D28" s="22"/>
      <c r="E28" s="23" t="e">
        <f t="shared" si="0"/>
        <v>#N/A</v>
      </c>
      <c r="F28" s="22"/>
      <c r="G28" s="24" t="e">
        <f t="shared" si="1"/>
        <v>#N/A</v>
      </c>
      <c r="H28" s="26"/>
      <c r="I28" s="24" t="e">
        <f t="shared" si="2"/>
        <v>#N/A</v>
      </c>
      <c r="J28" s="26"/>
      <c r="K28" s="24" t="e">
        <f t="shared" si="3"/>
        <v>#N/A</v>
      </c>
      <c r="L28" s="26"/>
      <c r="M28" s="24" t="e">
        <f t="shared" si="4"/>
        <v>#N/A</v>
      </c>
      <c r="N28" s="22"/>
      <c r="O28" s="24" t="e">
        <f t="shared" si="5"/>
        <v>#N/A</v>
      </c>
      <c r="P28" s="26"/>
      <c r="Q28" s="24" t="e">
        <f t="shared" si="6"/>
        <v>#N/A</v>
      </c>
      <c r="R28" s="26"/>
      <c r="S28" s="24" t="e">
        <f t="shared" si="7"/>
        <v>#N/A</v>
      </c>
      <c r="T28" s="26"/>
      <c r="U28" s="24" t="e">
        <f t="shared" si="8"/>
        <v>#N/A</v>
      </c>
      <c r="V28" s="22"/>
      <c r="W28" s="24" t="e">
        <f t="shared" si="9"/>
        <v>#N/A</v>
      </c>
      <c r="X28" s="26"/>
      <c r="Y28" s="24" t="e">
        <f t="shared" si="10"/>
        <v>#N/A</v>
      </c>
      <c r="Z28" s="26"/>
      <c r="AA28" s="24" t="e">
        <f t="shared" si="11"/>
        <v>#N/A</v>
      </c>
      <c r="AB28" s="18" t="e">
        <f t="shared" si="12"/>
        <v>#DIV/0!</v>
      </c>
    </row>
    <row r="29" spans="1:29" ht="30" hidden="1" customHeight="1" thickBot="1" x14ac:dyDescent="0.25">
      <c r="A29" s="12" t="e">
        <f>RANK(AB29,AB$5:AB$23,1)</f>
        <v>#DIV/0!</v>
      </c>
      <c r="B29" s="20"/>
      <c r="C29" s="21"/>
      <c r="D29" s="22"/>
      <c r="E29" s="23" t="e">
        <f t="shared" si="0"/>
        <v>#N/A</v>
      </c>
      <c r="F29" s="22"/>
      <c r="G29" s="24" t="e">
        <f t="shared" si="1"/>
        <v>#N/A</v>
      </c>
      <c r="H29" s="26"/>
      <c r="I29" s="24" t="e">
        <f t="shared" si="2"/>
        <v>#N/A</v>
      </c>
      <c r="J29" s="26"/>
      <c r="K29" s="24" t="e">
        <f t="shared" si="3"/>
        <v>#N/A</v>
      </c>
      <c r="L29" s="26"/>
      <c r="M29" s="24" t="e">
        <f t="shared" si="4"/>
        <v>#N/A</v>
      </c>
      <c r="N29" s="22"/>
      <c r="O29" s="24" t="e">
        <f t="shared" si="5"/>
        <v>#N/A</v>
      </c>
      <c r="P29" s="26"/>
      <c r="Q29" s="24" t="e">
        <f t="shared" si="6"/>
        <v>#N/A</v>
      </c>
      <c r="R29" s="26"/>
      <c r="S29" s="24" t="e">
        <f t="shared" si="7"/>
        <v>#N/A</v>
      </c>
      <c r="T29" s="26"/>
      <c r="U29" s="24" t="e">
        <f t="shared" si="8"/>
        <v>#N/A</v>
      </c>
      <c r="V29" s="22"/>
      <c r="W29" s="24" t="e">
        <f t="shared" si="9"/>
        <v>#N/A</v>
      </c>
      <c r="X29" s="26"/>
      <c r="Y29" s="24" t="e">
        <f t="shared" si="10"/>
        <v>#N/A</v>
      </c>
      <c r="Z29" s="26"/>
      <c r="AA29" s="24" t="e">
        <f t="shared" si="11"/>
        <v>#N/A</v>
      </c>
      <c r="AB29" s="18" t="e">
        <f t="shared" si="12"/>
        <v>#DIV/0!</v>
      </c>
    </row>
    <row r="30" spans="1:29" ht="30" hidden="1" customHeight="1" thickBot="1" x14ac:dyDescent="0.25">
      <c r="A30" s="12" t="e">
        <f>RANK(AB30,AB$5:AB$23,1)</f>
        <v>#DIV/0!</v>
      </c>
      <c r="B30" s="20"/>
      <c r="C30" s="21"/>
      <c r="D30" s="22"/>
      <c r="E30" s="23" t="e">
        <f t="shared" si="0"/>
        <v>#N/A</v>
      </c>
      <c r="F30" s="22"/>
      <c r="G30" s="24" t="e">
        <f t="shared" si="1"/>
        <v>#N/A</v>
      </c>
      <c r="H30" s="26"/>
      <c r="I30" s="24" t="e">
        <f t="shared" si="2"/>
        <v>#N/A</v>
      </c>
      <c r="J30" s="26"/>
      <c r="K30" s="24" t="e">
        <f t="shared" si="3"/>
        <v>#N/A</v>
      </c>
      <c r="L30" s="26"/>
      <c r="M30" s="24" t="e">
        <f t="shared" si="4"/>
        <v>#N/A</v>
      </c>
      <c r="N30" s="22"/>
      <c r="O30" s="24" t="e">
        <f t="shared" si="5"/>
        <v>#N/A</v>
      </c>
      <c r="P30" s="26"/>
      <c r="Q30" s="24" t="e">
        <f t="shared" si="6"/>
        <v>#N/A</v>
      </c>
      <c r="R30" s="26"/>
      <c r="S30" s="24" t="e">
        <f t="shared" si="7"/>
        <v>#N/A</v>
      </c>
      <c r="T30" s="26"/>
      <c r="U30" s="24" t="e">
        <f t="shared" si="8"/>
        <v>#N/A</v>
      </c>
      <c r="V30" s="22"/>
      <c r="W30" s="24" t="e">
        <f t="shared" si="9"/>
        <v>#N/A</v>
      </c>
      <c r="X30" s="26"/>
      <c r="Y30" s="24" t="e">
        <f t="shared" si="10"/>
        <v>#N/A</v>
      </c>
      <c r="Z30" s="26"/>
      <c r="AA30" s="24" t="e">
        <f t="shared" si="11"/>
        <v>#N/A</v>
      </c>
      <c r="AB30" s="18" t="e">
        <f t="shared" si="12"/>
        <v>#DIV/0!</v>
      </c>
    </row>
    <row r="31" spans="1:29" ht="30" hidden="1" customHeight="1" thickBot="1" x14ac:dyDescent="0.25">
      <c r="A31" s="12" t="e">
        <f>RANK(AB31,AB$5:AB$23,1)</f>
        <v>#DIV/0!</v>
      </c>
      <c r="B31" s="20"/>
      <c r="C31" s="28"/>
      <c r="D31" s="22"/>
      <c r="E31" s="23" t="e">
        <f t="shared" si="0"/>
        <v>#N/A</v>
      </c>
      <c r="F31" s="22"/>
      <c r="G31" s="24" t="e">
        <f t="shared" si="1"/>
        <v>#N/A</v>
      </c>
      <c r="H31" s="26"/>
      <c r="I31" s="24" t="e">
        <f t="shared" si="2"/>
        <v>#N/A</v>
      </c>
      <c r="J31" s="26"/>
      <c r="K31" s="24" t="e">
        <f t="shared" si="3"/>
        <v>#N/A</v>
      </c>
      <c r="L31" s="26"/>
      <c r="M31" s="24" t="e">
        <f t="shared" si="4"/>
        <v>#N/A</v>
      </c>
      <c r="N31" s="22"/>
      <c r="O31" s="24" t="e">
        <f t="shared" si="5"/>
        <v>#N/A</v>
      </c>
      <c r="P31" s="26"/>
      <c r="Q31" s="24" t="e">
        <f t="shared" si="6"/>
        <v>#N/A</v>
      </c>
      <c r="R31" s="26"/>
      <c r="S31" s="24" t="e">
        <f t="shared" si="7"/>
        <v>#N/A</v>
      </c>
      <c r="T31" s="26"/>
      <c r="U31" s="24" t="e">
        <f t="shared" si="8"/>
        <v>#N/A</v>
      </c>
      <c r="V31" s="22"/>
      <c r="W31" s="24" t="e">
        <f t="shared" si="9"/>
        <v>#N/A</v>
      </c>
      <c r="X31" s="26"/>
      <c r="Y31" s="24" t="e">
        <f t="shared" si="10"/>
        <v>#N/A</v>
      </c>
      <c r="Z31" s="26"/>
      <c r="AA31" s="24" t="e">
        <f t="shared" si="11"/>
        <v>#N/A</v>
      </c>
      <c r="AB31" s="18" t="e">
        <f t="shared" si="12"/>
        <v>#DIV/0!</v>
      </c>
    </row>
    <row r="32" spans="1:29" ht="30" hidden="1" customHeight="1" thickBot="1" x14ac:dyDescent="0.25">
      <c r="A32" s="29" t="e">
        <f>RANK(AB32,AB$5:AB$23,1)</f>
        <v>#DIV/0!</v>
      </c>
      <c r="B32" s="30"/>
      <c r="C32" s="31"/>
      <c r="D32" s="32"/>
      <c r="E32" s="33" t="e">
        <f t="shared" si="0"/>
        <v>#N/A</v>
      </c>
      <c r="F32" s="34"/>
      <c r="G32" s="35" t="e">
        <f t="shared" si="1"/>
        <v>#N/A</v>
      </c>
      <c r="H32" s="36"/>
      <c r="I32" s="35" t="e">
        <f t="shared" si="2"/>
        <v>#N/A</v>
      </c>
      <c r="J32" s="36"/>
      <c r="K32" s="35" t="e">
        <f t="shared" si="3"/>
        <v>#N/A</v>
      </c>
      <c r="L32" s="36"/>
      <c r="M32" s="35" t="e">
        <f t="shared" si="4"/>
        <v>#N/A</v>
      </c>
      <c r="N32" s="34"/>
      <c r="O32" s="35" t="e">
        <f t="shared" si="5"/>
        <v>#N/A</v>
      </c>
      <c r="P32" s="36"/>
      <c r="Q32" s="35" t="e">
        <f t="shared" si="6"/>
        <v>#N/A</v>
      </c>
      <c r="R32" s="36"/>
      <c r="S32" s="35" t="e">
        <f t="shared" si="7"/>
        <v>#N/A</v>
      </c>
      <c r="T32" s="36"/>
      <c r="U32" s="35" t="e">
        <f t="shared" si="8"/>
        <v>#N/A</v>
      </c>
      <c r="V32" s="34"/>
      <c r="W32" s="35" t="e">
        <f t="shared" si="9"/>
        <v>#N/A</v>
      </c>
      <c r="X32" s="36"/>
      <c r="Y32" s="35" t="e">
        <f t="shared" si="10"/>
        <v>#N/A</v>
      </c>
      <c r="Z32" s="36"/>
      <c r="AA32" s="35" t="e">
        <f t="shared" si="11"/>
        <v>#N/A</v>
      </c>
      <c r="AB32" s="18" t="e">
        <f t="shared" si="12"/>
        <v>#DIV/0!</v>
      </c>
    </row>
    <row r="33" spans="1:28" ht="30" customHeight="1" thickBot="1" x14ac:dyDescent="0.25">
      <c r="A33" s="84" t="s">
        <v>9</v>
      </c>
      <c r="B33" s="85"/>
      <c r="C33" s="37">
        <v>5</v>
      </c>
      <c r="D33" s="38">
        <f ca="1">AVERAGEIF(OFFSET(D5,0,0,$C33), "&gt;25")</f>
        <v>52.06</v>
      </c>
      <c r="E33" s="39">
        <f ca="1">RANK(D33,$D34:$O34,1)</f>
        <v>11</v>
      </c>
      <c r="F33" s="38">
        <f ca="1">AVERAGEIF(OFFSET(F5,0,0,$C33), "&gt;25")</f>
        <v>53.58</v>
      </c>
      <c r="G33" s="39">
        <f ca="1">RANK(F33,$D34:$O34,1)</f>
        <v>12</v>
      </c>
      <c r="H33" s="40">
        <f ca="1">AVERAGEIF(OFFSET(H5,0,0,$C33), "&gt;25")</f>
        <v>46.320000000000007</v>
      </c>
      <c r="I33" s="39">
        <f ca="1">RANK(H33,$D34:$O34,1)</f>
        <v>7</v>
      </c>
      <c r="J33" s="38">
        <f ca="1">AVERAGEIF(OFFSET(J5,0,0,$C33), "&gt;25")</f>
        <v>43.396000000000001</v>
      </c>
      <c r="K33" s="39">
        <f ca="1">RANK(J33,$D34:$O34,1)</f>
        <v>5</v>
      </c>
      <c r="L33" s="40">
        <f ca="1">AVERAGEIF(OFFSET(L5,0,0,$C33), "&gt;25")</f>
        <v>42.334000000000003</v>
      </c>
      <c r="M33" s="39">
        <f ca="1">RANK(L33,$D34:$O34,1)</f>
        <v>2</v>
      </c>
      <c r="N33" s="38">
        <f ca="1">AVERAGEIF(OFFSET(N5,0,0,$C33), "&gt;25")</f>
        <v>42.387999999999998</v>
      </c>
      <c r="O33" s="39">
        <f ca="1">RANK(N33,$D34:$O34,1)</f>
        <v>3</v>
      </c>
      <c r="P33" s="40">
        <f ca="1">AVERAGEIF(OFFSET(P5,0,0,$C33), "&gt;25")</f>
        <v>42.660000000000004</v>
      </c>
      <c r="Q33" s="39">
        <f ca="1">RANK(P33,$D34:$O34,1)</f>
        <v>4</v>
      </c>
      <c r="R33" s="38">
        <f ca="1">AVERAGEIF(OFFSET(R5,0,0,$C33), "&gt;25")</f>
        <v>42.184000000000005</v>
      </c>
      <c r="S33" s="39">
        <f ca="1">RANK(R33,$D34:$O34,1)</f>
        <v>1</v>
      </c>
      <c r="T33" s="40">
        <f ca="1">AVERAGEIF(OFFSET(T5,0,0,$C33), "&gt;25")</f>
        <v>47.646000000000001</v>
      </c>
      <c r="U33" s="39">
        <f ca="1">RANK(T33,$D34:$O34,1)</f>
        <v>8</v>
      </c>
      <c r="V33" s="38">
        <f ca="1">AVERAGEIF(OFFSET(V5,0,0,$C33), "&gt;25")</f>
        <v>46.271999999999998</v>
      </c>
      <c r="W33" s="39">
        <f ca="1">RANK(V33,$D34:$O34,1)</f>
        <v>6</v>
      </c>
      <c r="X33" s="38">
        <f ca="1">AVERAGEIF(OFFSET(X5,0,0,$C33), "&gt;25")</f>
        <v>49.073999999999998</v>
      </c>
      <c r="Y33" s="39">
        <f ca="1">RANK(X33,$D34:$O34,1)</f>
        <v>9</v>
      </c>
      <c r="Z33" s="38">
        <f ca="1">AVERAGEIF(OFFSET(Z5,0,0,$C33), "&gt;25")</f>
        <v>51.008000000000003</v>
      </c>
      <c r="AA33" s="39">
        <f ca="1">RANK(Z33,$D34:$O34,1)</f>
        <v>10</v>
      </c>
      <c r="AB33" s="41">
        <f>AVERAGEIF(AB5:AB32, "&gt;25")</f>
        <v>47.785468749999993</v>
      </c>
    </row>
    <row r="34" spans="1:28" ht="30" customHeight="1" x14ac:dyDescent="0.2">
      <c r="D34" s="42">
        <f ca="1">OFFSET($D$33,0,(COLUMN()-4)*2 )</f>
        <v>52.06</v>
      </c>
      <c r="E34" s="42">
        <f t="shared" ref="E34:O34" ca="1" si="13">OFFSET($D$33,0,(COLUMN()-4)*2 )</f>
        <v>53.58</v>
      </c>
      <c r="F34" s="42">
        <f t="shared" ca="1" si="13"/>
        <v>46.320000000000007</v>
      </c>
      <c r="G34" s="42">
        <f t="shared" ca="1" si="13"/>
        <v>43.396000000000001</v>
      </c>
      <c r="H34" s="42">
        <f t="shared" ca="1" si="13"/>
        <v>42.334000000000003</v>
      </c>
      <c r="I34" s="42">
        <f t="shared" ca="1" si="13"/>
        <v>42.387999999999998</v>
      </c>
      <c r="J34" s="42">
        <f t="shared" ca="1" si="13"/>
        <v>42.660000000000004</v>
      </c>
      <c r="K34" s="42">
        <f t="shared" ca="1" si="13"/>
        <v>42.184000000000005</v>
      </c>
      <c r="L34" s="42">
        <f t="shared" ca="1" si="13"/>
        <v>47.646000000000001</v>
      </c>
      <c r="M34" s="42">
        <f t="shared" ca="1" si="13"/>
        <v>46.271999999999998</v>
      </c>
      <c r="N34" s="42">
        <f t="shared" ca="1" si="13"/>
        <v>49.073999999999998</v>
      </c>
      <c r="O34" s="42">
        <f t="shared" ca="1" si="13"/>
        <v>51.008000000000003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8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3:B33"/>
  </mergeCells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10.04</vt:lpstr>
      <vt:lpstr>17.04</vt:lpstr>
      <vt:lpstr>24.04 </vt:lpstr>
      <vt:lpstr>01.05</vt:lpstr>
      <vt:lpstr>15.05</vt:lpstr>
      <vt:lpstr>22.05</vt:lpstr>
      <vt:lpstr>29.05</vt:lpstr>
      <vt:lpstr>05.06</vt:lpstr>
      <vt:lpstr>12.06</vt:lpstr>
      <vt:lpstr>19.06</vt:lpstr>
      <vt:lpstr>26.06</vt:lpstr>
      <vt:lpstr>03.07</vt:lpstr>
      <vt:lpstr>10.07</vt:lpstr>
      <vt:lpstr>17.07</vt:lpstr>
      <vt:lpstr>24.07</vt:lpstr>
      <vt:lpstr>31.07</vt:lpstr>
      <vt:lpstr>07.08</vt:lpstr>
      <vt:lpstr>14.08</vt:lpstr>
      <vt:lpstr>21.08</vt:lpstr>
      <vt:lpstr>28.08</vt:lpstr>
      <vt:lpstr>04.09</vt:lpstr>
      <vt:lpstr>11.09</vt:lpstr>
      <vt:lpstr>18.09</vt:lpstr>
      <vt:lpstr>25.09</vt:lpstr>
      <vt:lpstr>02.10</vt:lpstr>
      <vt:lpstr>09.10</vt:lpstr>
      <vt:lpstr>111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2017-10-09T19:15:05Z</dcterms:modified>
</cp:coreProperties>
</file>