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51" activeTab="2"/>
  </bookViews>
  <sheets>
    <sheet name="Общие результаты" sheetId="4" r:id="rId1"/>
    <sheet name="Регистрация" sheetId="5" r:id="rId2"/>
    <sheet name="Mesnyki" sheetId="39" r:id="rId3"/>
    <sheet name="RocknRolla" sheetId="44" r:id="rId4"/>
    <sheet name="Winni" sheetId="43" r:id="rId5"/>
    <sheet name="Kozak I Razboiniki" sheetId="41" r:id="rId6"/>
    <sheet name="Fortune" sheetId="40" r:id="rId7"/>
    <sheet name="Ognem Racing" sheetId="38" r:id="rId8"/>
    <sheet name="Shum" sheetId="45" r:id="rId9"/>
    <sheet name="ChaykaSchool" sheetId="47" r:id="rId10"/>
    <sheet name="dbCar" sheetId="46" r:id="rId11"/>
    <sheet name="Captain Slow" sheetId="29" r:id="rId12"/>
  </sheets>
  <calcPr calcId="145621"/>
</workbook>
</file>

<file path=xl/calcChain.xml><?xml version="1.0" encoding="utf-8"?>
<calcChain xmlns="http://schemas.openxmlformats.org/spreadsheetml/2006/main">
  <c r="H10" i="4" l="1"/>
  <c r="H9" i="4"/>
  <c r="H8" i="4"/>
  <c r="J13" i="5"/>
  <c r="F18" i="47" l="1"/>
  <c r="E18" i="47"/>
  <c r="D18" i="47"/>
  <c r="C18" i="47"/>
  <c r="K13" i="47"/>
  <c r="L13" i="47" s="1"/>
  <c r="G13" i="47"/>
  <c r="F13" i="47"/>
  <c r="E13" i="47"/>
  <c r="K12" i="47"/>
  <c r="L12" i="47" s="1"/>
  <c r="G12" i="47"/>
  <c r="F12" i="47"/>
  <c r="E12" i="47"/>
  <c r="K11" i="47"/>
  <c r="L11" i="47" s="1"/>
  <c r="G11" i="47"/>
  <c r="G15" i="47" s="1"/>
  <c r="F11" i="47"/>
  <c r="E11" i="47"/>
  <c r="K10" i="47"/>
  <c r="L10" i="47" s="1"/>
  <c r="G10" i="47"/>
  <c r="G16" i="47" s="1"/>
  <c r="F10" i="47"/>
  <c r="E10" i="47"/>
  <c r="F18" i="46"/>
  <c r="E18" i="46"/>
  <c r="D18" i="46"/>
  <c r="C18" i="46"/>
  <c r="K13" i="46"/>
  <c r="G13" i="46"/>
  <c r="F13" i="46"/>
  <c r="F14" i="46" s="1"/>
  <c r="E13" i="46"/>
  <c r="K12" i="46"/>
  <c r="G12" i="46"/>
  <c r="F12" i="46"/>
  <c r="E12" i="46"/>
  <c r="K11" i="46"/>
  <c r="L11" i="46" s="1"/>
  <c r="G11" i="46"/>
  <c r="G15" i="46" s="1"/>
  <c r="F11" i="46"/>
  <c r="E11" i="46"/>
  <c r="K10" i="46"/>
  <c r="L10" i="46" s="1"/>
  <c r="G10" i="46"/>
  <c r="G16" i="46" s="1"/>
  <c r="F10" i="46"/>
  <c r="E10" i="46"/>
  <c r="F18" i="45"/>
  <c r="E18" i="45"/>
  <c r="D18" i="45"/>
  <c r="C18" i="45"/>
  <c r="K13" i="45"/>
  <c r="L13" i="45" s="1"/>
  <c r="G13" i="45"/>
  <c r="F13" i="45"/>
  <c r="E13" i="45"/>
  <c r="K12" i="45"/>
  <c r="L12" i="45" s="1"/>
  <c r="G12" i="45"/>
  <c r="F12" i="45"/>
  <c r="E12" i="45"/>
  <c r="K11" i="45"/>
  <c r="L11" i="45" s="1"/>
  <c r="G11" i="45"/>
  <c r="F11" i="45"/>
  <c r="E11" i="45"/>
  <c r="K10" i="45"/>
  <c r="L10" i="45" s="1"/>
  <c r="G10" i="45"/>
  <c r="F10" i="45"/>
  <c r="E10" i="45"/>
  <c r="F18" i="44"/>
  <c r="E18" i="44"/>
  <c r="D18" i="44"/>
  <c r="C18" i="44"/>
  <c r="K13" i="44"/>
  <c r="L13" i="44" s="1"/>
  <c r="G13" i="44"/>
  <c r="F13" i="44"/>
  <c r="F15" i="44" s="1"/>
  <c r="E13" i="44"/>
  <c r="K12" i="44"/>
  <c r="L12" i="44" s="1"/>
  <c r="G12" i="44"/>
  <c r="F12" i="44"/>
  <c r="E12" i="44"/>
  <c r="K11" i="44"/>
  <c r="L11" i="44" s="1"/>
  <c r="G11" i="44"/>
  <c r="F11" i="44"/>
  <c r="E11" i="44"/>
  <c r="K10" i="44"/>
  <c r="L10" i="44" s="1"/>
  <c r="G10" i="44"/>
  <c r="G16" i="44" s="1"/>
  <c r="F10" i="44"/>
  <c r="E10" i="44"/>
  <c r="F18" i="43"/>
  <c r="E18" i="43"/>
  <c r="D18" i="43"/>
  <c r="C18" i="43"/>
  <c r="K13" i="43"/>
  <c r="L13" i="43" s="1"/>
  <c r="G13" i="43"/>
  <c r="F13" i="43"/>
  <c r="F14" i="43" s="1"/>
  <c r="E13" i="43"/>
  <c r="K12" i="43"/>
  <c r="L12" i="43" s="1"/>
  <c r="G12" i="43"/>
  <c r="F12" i="43"/>
  <c r="E12" i="43"/>
  <c r="K11" i="43"/>
  <c r="L11" i="43" s="1"/>
  <c r="G11" i="43"/>
  <c r="F11" i="43"/>
  <c r="E11" i="43"/>
  <c r="K10" i="43"/>
  <c r="L10" i="43" s="1"/>
  <c r="G10" i="43"/>
  <c r="G16" i="43" s="1"/>
  <c r="F10" i="43"/>
  <c r="E10" i="43"/>
  <c r="F18" i="41"/>
  <c r="E18" i="41"/>
  <c r="D18" i="41"/>
  <c r="C18" i="41"/>
  <c r="K13" i="41"/>
  <c r="G13" i="41"/>
  <c r="F13" i="41"/>
  <c r="F14" i="41" s="1"/>
  <c r="E13" i="41"/>
  <c r="K12" i="41"/>
  <c r="G12" i="41"/>
  <c r="F12" i="41"/>
  <c r="E12" i="41"/>
  <c r="K11" i="41"/>
  <c r="L11" i="41" s="1"/>
  <c r="G11" i="41"/>
  <c r="F11" i="41"/>
  <c r="E11" i="41"/>
  <c r="K10" i="41"/>
  <c r="L10" i="41" s="1"/>
  <c r="G10" i="41"/>
  <c r="F10" i="41"/>
  <c r="E10" i="41"/>
  <c r="F18" i="40"/>
  <c r="E18" i="40"/>
  <c r="D18" i="40"/>
  <c r="C18" i="40"/>
  <c r="K13" i="40"/>
  <c r="L13" i="40" s="1"/>
  <c r="G13" i="40"/>
  <c r="F13" i="40"/>
  <c r="E13" i="40"/>
  <c r="K12" i="40"/>
  <c r="L12" i="40" s="1"/>
  <c r="G12" i="40"/>
  <c r="F12" i="40"/>
  <c r="E12" i="40"/>
  <c r="K11" i="40"/>
  <c r="L11" i="40" s="1"/>
  <c r="G11" i="40"/>
  <c r="G15" i="40" s="1"/>
  <c r="F11" i="40"/>
  <c r="E11" i="40"/>
  <c r="K10" i="40"/>
  <c r="L10" i="40" s="1"/>
  <c r="G10" i="40"/>
  <c r="F10" i="40"/>
  <c r="E10" i="40"/>
  <c r="F18" i="39"/>
  <c r="E18" i="39"/>
  <c r="D18" i="39"/>
  <c r="C18" i="39"/>
  <c r="K13" i="39"/>
  <c r="G13" i="39"/>
  <c r="F13" i="39"/>
  <c r="E13" i="39"/>
  <c r="K12" i="39"/>
  <c r="L12" i="39" s="1"/>
  <c r="G12" i="39"/>
  <c r="F12" i="39"/>
  <c r="E12" i="39"/>
  <c r="K11" i="39"/>
  <c r="L11" i="39" s="1"/>
  <c r="G11" i="39"/>
  <c r="F11" i="39"/>
  <c r="F15" i="39" s="1"/>
  <c r="E11" i="39"/>
  <c r="K10" i="39"/>
  <c r="L10" i="39" s="1"/>
  <c r="G10" i="39"/>
  <c r="F10" i="39"/>
  <c r="E10" i="39"/>
  <c r="F18" i="38"/>
  <c r="E18" i="38"/>
  <c r="D18" i="38"/>
  <c r="C18" i="38"/>
  <c r="K13" i="38"/>
  <c r="G13" i="38"/>
  <c r="F13" i="38"/>
  <c r="E13" i="38"/>
  <c r="K12" i="38"/>
  <c r="G12" i="38"/>
  <c r="F12" i="38"/>
  <c r="E12" i="38"/>
  <c r="K11" i="38"/>
  <c r="L11" i="38" s="1"/>
  <c r="G11" i="38"/>
  <c r="F11" i="38"/>
  <c r="E11" i="38"/>
  <c r="K10" i="38"/>
  <c r="L10" i="38" s="1"/>
  <c r="G10" i="38"/>
  <c r="F10" i="38"/>
  <c r="E10" i="38"/>
  <c r="I13" i="43" l="1"/>
  <c r="I14" i="43" s="1"/>
  <c r="G14" i="43"/>
  <c r="F15" i="43"/>
  <c r="I12" i="43"/>
  <c r="I15" i="43" s="1"/>
  <c r="G15" i="43"/>
  <c r="F16" i="43"/>
  <c r="I11" i="43"/>
  <c r="I13" i="44"/>
  <c r="I15" i="44" s="1"/>
  <c r="G15" i="44"/>
  <c r="F16" i="44"/>
  <c r="I12" i="44"/>
  <c r="I14" i="44" s="1"/>
  <c r="G14" i="44"/>
  <c r="F15" i="45"/>
  <c r="I13" i="45"/>
  <c r="G15" i="45"/>
  <c r="I12" i="45"/>
  <c r="G16" i="45"/>
  <c r="F16" i="45"/>
  <c r="I13" i="46"/>
  <c r="F15" i="46"/>
  <c r="I12" i="46"/>
  <c r="F16" i="46"/>
  <c r="F15" i="47"/>
  <c r="I13" i="47"/>
  <c r="I12" i="47"/>
  <c r="I14" i="47" s="1"/>
  <c r="G14" i="47"/>
  <c r="F16" i="47"/>
  <c r="I13" i="41"/>
  <c r="I14" i="41" s="1"/>
  <c r="G14" i="41"/>
  <c r="G16" i="41"/>
  <c r="F15" i="41"/>
  <c r="I12" i="41"/>
  <c r="I15" i="41" s="1"/>
  <c r="G15" i="41"/>
  <c r="F16" i="41"/>
  <c r="I11" i="41"/>
  <c r="F15" i="40"/>
  <c r="I13" i="40"/>
  <c r="G16" i="40"/>
  <c r="I12" i="40"/>
  <c r="I14" i="40" s="1"/>
  <c r="G14" i="40"/>
  <c r="F16" i="40"/>
  <c r="I13" i="39"/>
  <c r="G16" i="39"/>
  <c r="I12" i="39"/>
  <c r="I14" i="39" s="1"/>
  <c r="G14" i="39"/>
  <c r="F16" i="39"/>
  <c r="I11" i="39"/>
  <c r="G15" i="39"/>
  <c r="F15" i="38"/>
  <c r="I13" i="38"/>
  <c r="I12" i="38"/>
  <c r="G15" i="38"/>
  <c r="F14" i="38"/>
  <c r="I11" i="38"/>
  <c r="L13" i="39"/>
  <c r="L13" i="41"/>
  <c r="L12" i="41"/>
  <c r="L12" i="38"/>
  <c r="L13" i="38"/>
  <c r="F14" i="44"/>
  <c r="F14" i="45"/>
  <c r="F14" i="47"/>
  <c r="F14" i="40"/>
  <c r="F14" i="39"/>
  <c r="G16" i="38"/>
  <c r="G14" i="38"/>
  <c r="F16" i="38"/>
  <c r="L12" i="46"/>
  <c r="L13" i="46"/>
  <c r="I10" i="47"/>
  <c r="I11" i="47"/>
  <c r="I10" i="46"/>
  <c r="I11" i="46"/>
  <c r="I15" i="46" s="1"/>
  <c r="G14" i="46"/>
  <c r="I10" i="45"/>
  <c r="I11" i="45"/>
  <c r="I15" i="45" s="1"/>
  <c r="G14" i="45"/>
  <c r="I10" i="44"/>
  <c r="I11" i="44"/>
  <c r="I10" i="43"/>
  <c r="I10" i="41"/>
  <c r="I10" i="40"/>
  <c r="I11" i="40"/>
  <c r="I10" i="39"/>
  <c r="I10" i="38"/>
  <c r="E10" i="29"/>
  <c r="E11" i="29"/>
  <c r="E12" i="29"/>
  <c r="E13" i="29"/>
  <c r="I15" i="47" l="1"/>
  <c r="I15" i="40"/>
  <c r="I15" i="39"/>
  <c r="I15" i="38"/>
  <c r="I14" i="38"/>
  <c r="I16" i="47"/>
  <c r="I16" i="46"/>
  <c r="I14" i="46"/>
  <c r="I16" i="45"/>
  <c r="I14" i="45"/>
  <c r="I16" i="44"/>
  <c r="I16" i="43"/>
  <c r="I16" i="41"/>
  <c r="I16" i="40"/>
  <c r="I16" i="39"/>
  <c r="I16" i="38"/>
  <c r="I34" i="5" l="1"/>
  <c r="J34" i="5" s="1"/>
  <c r="I33" i="5"/>
  <c r="J33" i="5" s="1"/>
  <c r="K33" i="5" s="1"/>
  <c r="I32" i="5"/>
  <c r="J32" i="5" s="1"/>
  <c r="I31" i="5"/>
  <c r="J31" i="5" s="1"/>
  <c r="K31" i="5" s="1"/>
  <c r="I30" i="5"/>
  <c r="J30" i="5" s="1"/>
  <c r="I29" i="5"/>
  <c r="J29" i="5" s="1"/>
  <c r="K29" i="5" s="1"/>
  <c r="F18" i="29" l="1"/>
  <c r="E18" i="29"/>
  <c r="D18" i="29"/>
  <c r="C18" i="29"/>
  <c r="K13" i="29"/>
  <c r="L13" i="29" s="1"/>
  <c r="G13" i="29"/>
  <c r="F13" i="29"/>
  <c r="K12" i="29"/>
  <c r="L12" i="29" s="1"/>
  <c r="G12" i="29"/>
  <c r="G14" i="29" s="1"/>
  <c r="F12" i="29"/>
  <c r="K11" i="29"/>
  <c r="L11" i="29" s="1"/>
  <c r="G11" i="29"/>
  <c r="F11" i="29"/>
  <c r="K10" i="29"/>
  <c r="L10" i="29" s="1"/>
  <c r="G10" i="29"/>
  <c r="F10" i="29"/>
  <c r="F14" i="29" s="1"/>
  <c r="G15" i="29" l="1"/>
  <c r="F15" i="29"/>
  <c r="I13" i="29"/>
  <c r="I12" i="29"/>
  <c r="I14" i="29" s="1"/>
  <c r="F16" i="29"/>
  <c r="G16" i="29"/>
  <c r="I10" i="29"/>
  <c r="I11" i="29"/>
  <c r="I15" i="29" l="1"/>
  <c r="I16" i="29"/>
  <c r="I28" i="5" l="1"/>
  <c r="J28" i="5" s="1"/>
  <c r="I27" i="5"/>
  <c r="J27" i="5" s="1"/>
  <c r="K27" i="5" s="1"/>
  <c r="J26" i="5"/>
  <c r="J25" i="5"/>
  <c r="J24" i="5"/>
  <c r="J23" i="5"/>
  <c r="K23" i="5" s="1"/>
  <c r="J22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K9" i="5" l="1"/>
  <c r="K17" i="5"/>
  <c r="K13" i="5"/>
  <c r="K21" i="5"/>
  <c r="K25" i="5"/>
  <c r="K7" i="5"/>
  <c r="K11" i="5"/>
  <c r="K15" i="5"/>
  <c r="K19" i="5"/>
</calcChain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<sst xmlns="http://schemas.openxmlformats.org/spreadsheetml/2006/main" count="422" uniqueCount="166">
  <si>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</si>
  <si>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</si>
  <si>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</si>
  <si>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</si>
  <si>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</si>
  <si>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</si>
  <si>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</si>
  <si>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</si>
  <si>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</si>
  <si>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</si>
  <si>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</si>
  <si>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</si>
  <si>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</si>
  <si>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</si>
  <si>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</si>
  <si>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</si>
  <si>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</si>
  <si>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</si>
  <si>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</si>
  <si>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</si>
  <si>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</si>
  <si>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</si>
  <si>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1-1</t>
  </si>
  <si>
    <t>1-2</t>
  </si>
  <si>
    <t>2-1</t>
  </si>
  <si>
    <t>2-2</t>
  </si>
  <si>
    <t>3-1</t>
  </si>
  <si>
    <t>3-2</t>
  </si>
  <si>
    <t>4-1</t>
  </si>
  <si>
    <t xml:space="preserve"> 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</si>
  <si>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</si>
  <si>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</si>
  <si>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</si>
  <si>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</si>
  <si>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</si>
  <si>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</si>
  <si>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</si>
  <si>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</si>
  <si>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</si>
  <si>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9-1</t>
  </si>
  <si>
    <t>9-2</t>
  </si>
  <si>
    <t>10-1</t>
  </si>
  <si>
    <t>10-2</t>
  </si>
  <si>
    <t>11-1</t>
  </si>
  <si>
    <t>11-2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</si>
  <si>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</si>
  <si>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</si>
  <si>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</si>
  <si>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</si>
  <si>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</si>
  <si>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</si>
  <si>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</si>
  <si>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</si>
  <si>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</si>
  <si>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</si>
  <si>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</si>
  <si>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</si>
  <si>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</si>
  <si>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</si>
  <si>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</si>
  <si>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12-1</t>
  </si>
  <si>
    <t>12-2</t>
  </si>
  <si>
    <t>13-1</t>
  </si>
  <si>
    <t>13-2</t>
  </si>
  <si>
    <r>
      <t>Серия мини марафонов "Большие Гонки", 08.10.2016, Конфигурация</t>
    </r>
    <r>
      <rPr>
        <b/>
        <i/>
        <sz val="18"/>
        <color indexed="8"/>
        <rFont val="Calibri"/>
        <family val="2"/>
        <charset val="204"/>
      </rPr>
      <t xml:space="preserve"> №5R</t>
    </r>
  </si>
  <si>
    <t>Серия мини марафонов "Большие Гонки 2016", 15-й этап, 08.10.16</t>
  </si>
  <si>
    <t>Конфигурация № 5R</t>
  </si>
  <si>
    <t>Чемпионат мини марафон "Большие Гонки", 15-й этап</t>
  </si>
  <si>
    <t>Mesnyki</t>
  </si>
  <si>
    <t>Наум</t>
  </si>
  <si>
    <t>Ognem Rasing</t>
  </si>
  <si>
    <t>Пикулин Паша</t>
  </si>
  <si>
    <t>Онащук Максим</t>
  </si>
  <si>
    <t>Captain Slow</t>
  </si>
  <si>
    <t>Синани Влад</t>
  </si>
  <si>
    <t>Булавинов Андрей</t>
  </si>
  <si>
    <t>Kozak I razboiniki</t>
  </si>
  <si>
    <t>Манило Денис</t>
  </si>
  <si>
    <t>Тыщенко Миша</t>
  </si>
  <si>
    <t>RocknRolla</t>
  </si>
  <si>
    <t>68,4</t>
  </si>
  <si>
    <t>Ткаченко Антон</t>
  </si>
  <si>
    <t>Петушков Андрей</t>
  </si>
  <si>
    <t>Стецык Сергей</t>
  </si>
  <si>
    <t>Shum</t>
  </si>
  <si>
    <t>Шутка Виталий</t>
  </si>
  <si>
    <t>Резанко Оля</t>
  </si>
  <si>
    <t>-</t>
  </si>
  <si>
    <t>81,6</t>
  </si>
  <si>
    <t>Winni</t>
  </si>
  <si>
    <t>Бахмацкий Олег</t>
  </si>
  <si>
    <t>Горошко Игорь</t>
  </si>
  <si>
    <t>ChaykaSchool</t>
  </si>
  <si>
    <t>Горбоконь Андрей</t>
  </si>
  <si>
    <t>Плакидюк Виталий</t>
  </si>
  <si>
    <t>100,4</t>
  </si>
  <si>
    <t>81,3</t>
  </si>
  <si>
    <t>dbCar</t>
  </si>
  <si>
    <t>Таволжан Виталий</t>
  </si>
  <si>
    <t>Линнык Владимир</t>
  </si>
  <si>
    <t>Fortune</t>
  </si>
  <si>
    <t>Хлопонин Андрей</t>
  </si>
  <si>
    <t>Лантушенко Игорь</t>
  </si>
  <si>
    <t>73,1</t>
  </si>
  <si>
    <t>75,5</t>
  </si>
  <si>
    <t>81,5</t>
  </si>
  <si>
    <t>87,5</t>
  </si>
  <si>
    <t>86,00</t>
  </si>
  <si>
    <t>Ognem Racing</t>
  </si>
  <si>
    <t>Kozak I Razboiniki</t>
  </si>
  <si>
    <t>Антон</t>
  </si>
  <si>
    <t>Андрей</t>
  </si>
  <si>
    <t>Игорь</t>
  </si>
  <si>
    <t>Олег</t>
  </si>
  <si>
    <t>Денис</t>
  </si>
  <si>
    <t>Миша</t>
  </si>
  <si>
    <t>Виталий</t>
  </si>
  <si>
    <t>Владимир</t>
  </si>
  <si>
    <t>Максим</t>
  </si>
  <si>
    <t>Паша</t>
  </si>
  <si>
    <t>Сергей</t>
  </si>
  <si>
    <t>Ваня</t>
  </si>
  <si>
    <t>2:20.19</t>
  </si>
  <si>
    <t>Влад</t>
  </si>
  <si>
    <t>2:17.12</t>
  </si>
  <si>
    <t>2:16.17</t>
  </si>
  <si>
    <t>2:17.78</t>
  </si>
  <si>
    <t>2:01.73</t>
  </si>
  <si>
    <t>бонус за вес</t>
  </si>
  <si>
    <t>1:46.69</t>
  </si>
  <si>
    <t>2:24.32</t>
  </si>
  <si>
    <t>s-образный поворот</t>
  </si>
  <si>
    <t>2:09.19</t>
  </si>
  <si>
    <t>2:16.53</t>
  </si>
  <si>
    <t>2:17.76</t>
  </si>
  <si>
    <t>2:07.55</t>
  </si>
  <si>
    <t>линия пит</t>
  </si>
  <si>
    <t>Виталик</t>
  </si>
  <si>
    <t>Оля</t>
  </si>
  <si>
    <t>время</t>
  </si>
  <si>
    <t>dbCAR</t>
  </si>
  <si>
    <t>2:00:22.23</t>
  </si>
  <si>
    <t>1 круг</t>
  </si>
  <si>
    <t>2 круга</t>
  </si>
  <si>
    <t>3 круга</t>
  </si>
  <si>
    <t>8 кругов</t>
  </si>
  <si>
    <t>4 круга</t>
  </si>
  <si>
    <t>2:23.87</t>
  </si>
  <si>
    <t>2:20.38</t>
  </si>
  <si>
    <t>2:22.66</t>
  </si>
  <si>
    <t>2:16.39</t>
  </si>
  <si>
    <t>2:16.10</t>
  </si>
  <si>
    <t>2:18.68</t>
  </si>
  <si>
    <t>2:16.56</t>
  </si>
  <si>
    <t>2:16.58</t>
  </si>
  <si>
    <t>2:17.42</t>
  </si>
  <si>
    <t>2:16.70</t>
  </si>
  <si>
    <t>2:22.98</t>
  </si>
  <si>
    <t>2:17.54</t>
  </si>
  <si>
    <t>2:23.41</t>
  </si>
  <si>
    <t>2:17.47</t>
  </si>
  <si>
    <t>2:21.31</t>
  </si>
  <si>
    <t>2:23.15</t>
  </si>
  <si>
    <t>2:16.35</t>
  </si>
  <si>
    <t>2:20.53</t>
  </si>
  <si>
    <t>2:16.57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</si>
</sst>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h:mm:ss;@"/>
    <numFmt numFmtId="167" formatCode="mm:ss.0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vertical="center"/>
    </xf>
    <xf numFmtId="0" fontId="3" fillId="0" borderId="11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2" fontId="3" fillId="0" borderId="4" xfId="1" applyNumberFormat="1" applyFill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9" xfId="1" applyFill="1" applyBorder="1" applyAlignment="1">
      <alignment horizontal="center" vertical="center"/>
    </xf>
    <xf numFmtId="164" fontId="3" fillId="0" borderId="20" xfId="1" applyNumberFormat="1" applyFill="1" applyBorder="1" applyAlignment="1">
      <alignment horizontal="center" vertical="center"/>
    </xf>
    <xf numFmtId="0" fontId="3" fillId="0" borderId="21" xfId="1" applyFill="1" applyBorder="1" applyAlignment="1">
      <alignment horizontal="center" vertical="center"/>
    </xf>
    <xf numFmtId="0" fontId="3" fillId="0" borderId="20" xfId="1" applyFill="1" applyBorder="1" applyAlignment="1">
      <alignment horizontal="center" vertical="center"/>
    </xf>
    <xf numFmtId="2" fontId="3" fillId="0" borderId="23" xfId="1" applyNumberFormat="1" applyFill="1" applyBorder="1" applyAlignment="1">
      <alignment horizontal="center" vertical="center"/>
    </xf>
    <xf numFmtId="2" fontId="3" fillId="0" borderId="20" xfId="1" applyNumberForma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164" fontId="3" fillId="0" borderId="20" xfId="1" applyNumberFormat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2" fontId="3" fillId="0" borderId="23" xfId="1" applyNumberFormat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0" fontId="3" fillId="0" borderId="0" xfId="1" applyAlignment="1"/>
    <xf numFmtId="0" fontId="3" fillId="0" borderId="0" xfId="1" applyFill="1" applyBorder="1" applyAlignment="1"/>
    <xf numFmtId="0" fontId="8" fillId="0" borderId="0" xfId="1" applyFont="1" applyBorder="1" applyAlignment="1">
      <alignment horizontal="center"/>
    </xf>
    <xf numFmtId="0" fontId="4" fillId="0" borderId="2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2" fillId="0" borderId="7" xfId="1" applyFont="1" applyFill="1" applyBorder="1" applyAlignment="1">
      <alignment vertical="center"/>
    </xf>
    <xf numFmtId="49" fontId="10" fillId="0" borderId="4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49" fontId="10" fillId="0" borderId="20" xfId="1" applyNumberFormat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2" fontId="13" fillId="0" borderId="39" xfId="1" applyNumberFormat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vertical="center"/>
    </xf>
    <xf numFmtId="49" fontId="10" fillId="0" borderId="44" xfId="1" applyNumberFormat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165" fontId="13" fillId="0" borderId="23" xfId="1" applyNumberFormat="1" applyFont="1" applyFill="1" applyBorder="1" applyAlignment="1">
      <alignment horizontal="center" vertical="center"/>
    </xf>
    <xf numFmtId="165" fontId="13" fillId="0" borderId="45" xfId="1" applyNumberFormat="1" applyFont="1" applyFill="1" applyBorder="1" applyAlignment="1">
      <alignment horizontal="center" vertical="center"/>
    </xf>
    <xf numFmtId="49" fontId="10" fillId="0" borderId="39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2" fontId="10" fillId="0" borderId="39" xfId="1" applyNumberFormat="1" applyFont="1" applyFill="1" applyBorder="1" applyAlignment="1">
      <alignment horizontal="center" vertical="center"/>
    </xf>
    <xf numFmtId="49" fontId="10" fillId="0" borderId="46" xfId="1" applyNumberFormat="1" applyFont="1" applyFill="1" applyBorder="1" applyAlignment="1">
      <alignment horizontal="center" vertical="center"/>
    </xf>
    <xf numFmtId="0" fontId="10" fillId="0" borderId="0" xfId="1" applyFont="1"/>
    <xf numFmtId="0" fontId="12" fillId="0" borderId="49" xfId="1" applyFont="1" applyFill="1" applyBorder="1" applyAlignment="1">
      <alignment vertical="center"/>
    </xf>
    <xf numFmtId="49" fontId="10" fillId="0" borderId="11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2" fontId="10" fillId="0" borderId="13" xfId="1" applyNumberFormat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vertical="center"/>
    </xf>
    <xf numFmtId="49" fontId="10" fillId="0" borderId="27" xfId="1" applyNumberFormat="1" applyFont="1" applyFill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2" fontId="10" fillId="0" borderId="38" xfId="1" applyNumberFormat="1" applyFont="1" applyFill="1" applyBorder="1" applyAlignment="1">
      <alignment horizontal="center" vertical="center"/>
    </xf>
    <xf numFmtId="0" fontId="12" fillId="0" borderId="45" xfId="1" applyFont="1" applyBorder="1" applyAlignment="1">
      <alignment vertical="center"/>
    </xf>
    <xf numFmtId="165" fontId="10" fillId="0" borderId="40" xfId="1" applyNumberFormat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5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wrapText="1"/>
    </xf>
    <xf numFmtId="0" fontId="15" fillId="0" borderId="22" xfId="1" applyFont="1" applyBorder="1" applyAlignment="1">
      <alignment horizontal="center" vertical="center"/>
    </xf>
    <xf numFmtId="0" fontId="16" fillId="0" borderId="22" xfId="1" applyFont="1" applyBorder="1" applyAlignment="1">
      <alignment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164" fontId="17" fillId="0" borderId="22" xfId="1" applyNumberFormat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center" vertical="center"/>
    </xf>
    <xf numFmtId="164" fontId="16" fillId="0" borderId="39" xfId="1" applyNumberFormat="1" applyFont="1" applyFill="1" applyBorder="1" applyAlignment="1">
      <alignment horizontal="center" vertical="center"/>
    </xf>
    <xf numFmtId="166" fontId="16" fillId="0" borderId="22" xfId="1" applyNumberFormat="1" applyFont="1" applyBorder="1" applyAlignment="1">
      <alignment horizontal="center" vertical="center"/>
    </xf>
    <xf numFmtId="166" fontId="18" fillId="0" borderId="22" xfId="1" applyNumberFormat="1" applyFont="1" applyBorder="1" applyAlignment="1">
      <alignment horizontal="center" vertical="center"/>
    </xf>
    <xf numFmtId="167" fontId="15" fillId="0" borderId="22" xfId="1" applyNumberFormat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3" fillId="0" borderId="5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" fontId="16" fillId="0" borderId="22" xfId="1" applyNumberFormat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6" fillId="0" borderId="53" xfId="1" applyFont="1" applyBorder="1" applyAlignment="1">
      <alignment vertical="center"/>
    </xf>
    <xf numFmtId="0" fontId="16" fillId="0" borderId="53" xfId="1" applyFont="1" applyBorder="1" applyAlignment="1">
      <alignment horizontal="center" vertical="center"/>
    </xf>
    <xf numFmtId="164" fontId="16" fillId="0" borderId="13" xfId="1" applyNumberFormat="1" applyFont="1" applyFill="1" applyBorder="1" applyAlignment="1">
      <alignment horizontal="center" vertical="center"/>
    </xf>
    <xf numFmtId="166" fontId="16" fillId="0" borderId="53" xfId="1" applyNumberFormat="1" applyFont="1" applyBorder="1" applyAlignment="1">
      <alignment horizontal="center" vertical="center"/>
    </xf>
    <xf numFmtId="166" fontId="16" fillId="0" borderId="53" xfId="1" applyNumberFormat="1" applyFont="1" applyFill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6" fillId="0" borderId="49" xfId="1" applyFont="1" applyBorder="1" applyAlignment="1">
      <alignment vertical="center"/>
    </xf>
    <xf numFmtId="0" fontId="16" fillId="0" borderId="49" xfId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5" fillId="0" borderId="0" xfId="1" applyFont="1" applyAlignment="1">
      <alignment horizontal="center"/>
    </xf>
    <xf numFmtId="164" fontId="15" fillId="0" borderId="20" xfId="1" applyNumberFormat="1" applyFont="1" applyBorder="1" applyAlignment="1">
      <alignment horizontal="center" vertical="center"/>
    </xf>
    <xf numFmtId="164" fontId="15" fillId="0" borderId="22" xfId="1" applyNumberFormat="1" applyFont="1" applyBorder="1" applyAlignment="1">
      <alignment horizontal="center" vertical="center"/>
    </xf>
    <xf numFmtId="164" fontId="15" fillId="0" borderId="21" xfId="1" applyNumberFormat="1" applyFont="1" applyBorder="1" applyAlignment="1">
      <alignment horizontal="center" vertical="center"/>
    </xf>
    <xf numFmtId="0" fontId="15" fillId="0" borderId="0" xfId="1" applyFont="1"/>
    <xf numFmtId="164" fontId="15" fillId="2" borderId="27" xfId="1" applyNumberFormat="1" applyFont="1" applyFill="1" applyBorder="1" applyAlignment="1">
      <alignment horizontal="center" vertical="center"/>
    </xf>
    <xf numFmtId="164" fontId="15" fillId="2" borderId="29" xfId="1" applyNumberFormat="1" applyFont="1" applyFill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2" borderId="28" xfId="1" applyNumberFormat="1" applyFont="1" applyFill="1" applyBorder="1" applyAlignment="1">
      <alignment horizontal="center" vertical="center"/>
    </xf>
    <xf numFmtId="2" fontId="17" fillId="0" borderId="22" xfId="1" applyNumberFormat="1" applyFont="1" applyFill="1" applyBorder="1" applyAlignment="1">
      <alignment horizontal="center" vertical="center"/>
    </xf>
    <xf numFmtId="0" fontId="14" fillId="0" borderId="22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 wrapText="1"/>
    </xf>
    <xf numFmtId="2" fontId="17" fillId="0" borderId="53" xfId="1" applyNumberFormat="1" applyFont="1" applyFill="1" applyBorder="1" applyAlignment="1">
      <alignment horizontal="center" vertical="center"/>
    </xf>
    <xf numFmtId="164" fontId="17" fillId="0" borderId="53" xfId="1" applyNumberFormat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/>
    </xf>
    <xf numFmtId="164" fontId="15" fillId="0" borderId="4" xfId="1" applyNumberFormat="1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/>
    </xf>
    <xf numFmtId="0" fontId="3" fillId="0" borderId="0" xfId="1" applyAlignment="1">
      <alignment horizontal="left"/>
    </xf>
    <xf numFmtId="2" fontId="3" fillId="0" borderId="55" xfId="1" applyNumberFormat="1" applyBorder="1" applyAlignment="1">
      <alignment horizontal="center"/>
    </xf>
    <xf numFmtId="2" fontId="3" fillId="0" borderId="56" xfId="1" applyNumberFormat="1" applyBorder="1" applyAlignment="1">
      <alignment horizontal="center"/>
    </xf>
    <xf numFmtId="2" fontId="3" fillId="0" borderId="57" xfId="1" applyNumberFormat="1" applyBorder="1" applyAlignment="1">
      <alignment horizontal="center"/>
    </xf>
    <xf numFmtId="2" fontId="3" fillId="0" borderId="51" xfId="1" applyNumberFormat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2" fontId="3" fillId="0" borderId="58" xfId="1" applyNumberFormat="1" applyBorder="1" applyAlignment="1">
      <alignment horizontal="center"/>
    </xf>
    <xf numFmtId="2" fontId="3" fillId="0" borderId="31" xfId="1" applyNumberFormat="1" applyBorder="1" applyAlignment="1">
      <alignment horizontal="center"/>
    </xf>
    <xf numFmtId="2" fontId="3" fillId="0" borderId="33" xfId="1" applyNumberFormat="1" applyBorder="1" applyAlignment="1">
      <alignment horizontal="center"/>
    </xf>
    <xf numFmtId="2" fontId="3" fillId="0" borderId="59" xfId="1" applyNumberFormat="1" applyBorder="1" applyAlignment="1">
      <alignment horizontal="center"/>
    </xf>
    <xf numFmtId="0" fontId="12" fillId="0" borderId="9" xfId="1" applyFont="1" applyBorder="1" applyAlignment="1">
      <alignment vertical="center"/>
    </xf>
    <xf numFmtId="0" fontId="10" fillId="0" borderId="5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2" fontId="10" fillId="0" borderId="46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2" fontId="2" fillId="0" borderId="22" xfId="1" applyNumberFormat="1" applyFont="1" applyFill="1" applyBorder="1" applyAlignment="1">
      <alignment horizontal="center" vertical="center"/>
    </xf>
    <xf numFmtId="2" fontId="3" fillId="0" borderId="23" xfId="1" applyNumberFormat="1" applyFont="1" applyBorder="1" applyAlignment="1">
      <alignment horizontal="center" vertical="center"/>
    </xf>
    <xf numFmtId="0" fontId="2" fillId="0" borderId="32" xfId="1" applyFont="1" applyFill="1" applyBorder="1" applyAlignment="1">
      <alignment horizontal="left" vertical="center"/>
    </xf>
    <xf numFmtId="0" fontId="3" fillId="0" borderId="33" xfId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34" xfId="1" applyNumberFormat="1" applyFill="1" applyBorder="1" applyAlignment="1">
      <alignment horizontal="center" vertical="center"/>
    </xf>
    <xf numFmtId="0" fontId="3" fillId="0" borderId="35" xfId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6" xfId="1" applyFill="1" applyBorder="1" applyAlignment="1">
      <alignment horizontal="center" vertical="center"/>
    </xf>
    <xf numFmtId="2" fontId="2" fillId="0" borderId="37" xfId="1" applyNumberFormat="1" applyFont="1" applyFill="1" applyBorder="1" applyAlignment="1">
      <alignment horizontal="center" vertical="center"/>
    </xf>
    <xf numFmtId="2" fontId="3" fillId="0" borderId="34" xfId="1" applyNumberFormat="1" applyFill="1" applyBorder="1" applyAlignment="1">
      <alignment horizontal="center" vertical="center"/>
    </xf>
    <xf numFmtId="2" fontId="2" fillId="0" borderId="23" xfId="1" applyNumberFormat="1" applyFont="1" applyFill="1" applyBorder="1" applyAlignment="1">
      <alignment horizontal="center" vertical="center"/>
    </xf>
    <xf numFmtId="164" fontId="19" fillId="0" borderId="39" xfId="1" applyNumberFormat="1" applyFont="1" applyFill="1" applyBorder="1" applyAlignment="1">
      <alignment horizontal="center" vertical="center"/>
    </xf>
    <xf numFmtId="164" fontId="17" fillId="0" borderId="39" xfId="1" applyNumberFormat="1" applyFont="1" applyFill="1" applyBorder="1" applyAlignment="1">
      <alignment horizontal="center" vertical="center"/>
    </xf>
    <xf numFmtId="0" fontId="2" fillId="0" borderId="54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3" xfId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164" fontId="10" fillId="0" borderId="22" xfId="1" applyNumberFormat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164" fontId="10" fillId="0" borderId="40" xfId="1" applyNumberFormat="1" applyFont="1" applyBorder="1" applyAlignment="1">
      <alignment horizontal="center" vertical="center"/>
    </xf>
    <xf numFmtId="164" fontId="10" fillId="0" borderId="29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64" fontId="10" fillId="0" borderId="16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4" fillId="0" borderId="22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2" fontId="14" fillId="0" borderId="53" xfId="1" applyNumberFormat="1" applyFont="1" applyBorder="1" applyAlignment="1">
      <alignment horizontal="center" vertical="center" wrapText="1"/>
    </xf>
    <xf numFmtId="2" fontId="14" fillId="0" borderId="40" xfId="1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2" fontId="1" fillId="0" borderId="51" xfId="1" applyNumberFormat="1" applyFont="1" applyBorder="1" applyAlignment="1">
      <alignment horizontal="center"/>
    </xf>
    <xf numFmtId="0" fontId="1" fillId="0" borderId="54" xfId="1" applyFont="1" applyBorder="1" applyAlignment="1">
      <alignment vertical="center"/>
    </xf>
    <xf numFmtId="166" fontId="18" fillId="3" borderId="22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166" fontId="16" fillId="3" borderId="53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8" xfId="1" applyFont="1" applyBorder="1" applyAlignment="1">
      <alignment vertical="center"/>
    </xf>
    <xf numFmtId="0" fontId="1" fillId="0" borderId="18" xfId="1" applyFont="1" applyBorder="1" applyAlignment="1">
      <alignment horizontal="left" vertical="center"/>
    </xf>
    <xf numFmtId="21" fontId="1" fillId="0" borderId="16" xfId="1" applyNumberFormat="1" applyFont="1" applyFill="1" applyBorder="1" applyAlignment="1">
      <alignment horizontal="center" vertical="center"/>
    </xf>
    <xf numFmtId="2" fontId="1" fillId="0" borderId="22" xfId="1" applyNumberFormat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2" fontId="1" fillId="0" borderId="2" xfId="1" quotePrefix="1" applyNumberFormat="1" applyFont="1" applyFill="1" applyBorder="1" applyAlignment="1">
      <alignment horizontal="center" vertical="center"/>
    </xf>
    <xf numFmtId="2" fontId="1" fillId="0" borderId="23" xfId="1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/>
    </xf>
    <xf numFmtId="164" fontId="17" fillId="0" borderId="13" xfId="1" applyNumberFormat="1" applyFont="1" applyFill="1" applyBorder="1" applyAlignment="1">
      <alignment horizontal="center" vertical="center"/>
    </xf>
    <xf numFmtId="2" fontId="19" fillId="0" borderId="53" xfId="1" applyNumberFormat="1" applyFont="1" applyFill="1" applyBorder="1" applyAlignment="1">
      <alignment horizontal="center" vertical="center"/>
    </xf>
    <xf numFmtId="164" fontId="15" fillId="0" borderId="44" xfId="1" applyNumberFormat="1" applyFont="1" applyBorder="1" applyAlignment="1">
      <alignment horizontal="center" vertical="center"/>
    </xf>
    <xf numFmtId="2" fontId="22" fillId="0" borderId="60" xfId="1" applyNumberFormat="1" applyFont="1" applyFill="1" applyBorder="1" applyAlignment="1">
      <alignment horizontal="center" vertical="center"/>
    </xf>
    <xf numFmtId="2" fontId="22" fillId="4" borderId="60" xfId="1" applyNumberFormat="1" applyFont="1" applyFill="1" applyBorder="1" applyAlignment="1">
      <alignment horizontal="center" vertical="center"/>
    </xf>
    <xf numFmtId="2" fontId="17" fillId="0" borderId="50" xfId="1" applyNumberFormat="1" applyFont="1" applyFill="1" applyBorder="1" applyAlignment="1">
      <alignment horizontal="center" vertical="center"/>
    </xf>
    <xf numFmtId="2" fontId="23" fillId="0" borderId="60" xfId="1" applyNumberFormat="1" applyFont="1" applyFill="1" applyBorder="1" applyAlignment="1">
      <alignment horizontal="center" vertical="center"/>
    </xf>
    <xf numFmtId="2" fontId="23" fillId="4" borderId="60" xfId="1" applyNumberFormat="1" applyFont="1" applyFill="1" applyBorder="1" applyAlignment="1">
      <alignment horizontal="center" vertical="center"/>
    </xf>
    <xf numFmtId="0" fontId="17" fillId="0" borderId="39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Mesnyki!$C$18</c:f>
              <c:strCache>
                <c:ptCount val="1"/>
                <c:pt idx="0">
                  <c:v>Стецык Сергей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Mesnyki!$B$19:$B$70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Mesnyki!$C$19:$C$70</c:f>
              <c:numCache>
                <c:formatCode>0.00</c:formatCode>
                <c:ptCount val="52"/>
                <c:pt idx="0">
                  <c:v>45.73</c:v>
                </c:pt>
                <c:pt idx="1">
                  <c:v>44.64</c:v>
                </c:pt>
                <c:pt idx="2">
                  <c:v>44.37</c:v>
                </c:pt>
                <c:pt idx="3">
                  <c:v>43.85</c:v>
                </c:pt>
                <c:pt idx="4">
                  <c:v>43.35</c:v>
                </c:pt>
                <c:pt idx="5">
                  <c:v>42.9</c:v>
                </c:pt>
                <c:pt idx="6">
                  <c:v>42.77</c:v>
                </c:pt>
                <c:pt idx="7">
                  <c:v>42.91</c:v>
                </c:pt>
                <c:pt idx="8">
                  <c:v>42.65</c:v>
                </c:pt>
                <c:pt idx="9">
                  <c:v>42.83</c:v>
                </c:pt>
                <c:pt idx="10">
                  <c:v>42.53</c:v>
                </c:pt>
                <c:pt idx="11">
                  <c:v>42.52</c:v>
                </c:pt>
                <c:pt idx="12">
                  <c:v>42.33</c:v>
                </c:pt>
                <c:pt idx="13">
                  <c:v>42.29</c:v>
                </c:pt>
                <c:pt idx="14">
                  <c:v>42.36</c:v>
                </c:pt>
                <c:pt idx="15">
                  <c:v>42.47</c:v>
                </c:pt>
                <c:pt idx="16">
                  <c:v>42.26</c:v>
                </c:pt>
                <c:pt idx="17">
                  <c:v>42.23</c:v>
                </c:pt>
                <c:pt idx="18">
                  <c:v>42.1</c:v>
                </c:pt>
                <c:pt idx="19">
                  <c:v>42.07</c:v>
                </c:pt>
                <c:pt idx="20">
                  <c:v>42.02</c:v>
                </c:pt>
                <c:pt idx="21">
                  <c:v>41.99</c:v>
                </c:pt>
                <c:pt idx="22">
                  <c:v>42.14</c:v>
                </c:pt>
                <c:pt idx="23">
                  <c:v>42.14</c:v>
                </c:pt>
                <c:pt idx="24">
                  <c:v>42.36</c:v>
                </c:pt>
                <c:pt idx="25">
                  <c:v>42.39</c:v>
                </c:pt>
                <c:pt idx="26">
                  <c:v>42.38</c:v>
                </c:pt>
                <c:pt idx="27">
                  <c:v>42.14</c:v>
                </c:pt>
                <c:pt idx="28">
                  <c:v>42.32</c:v>
                </c:pt>
                <c:pt idx="29">
                  <c:v>43.11</c:v>
                </c:pt>
                <c:pt idx="30">
                  <c:v>42.19</c:v>
                </c:pt>
                <c:pt idx="31">
                  <c:v>42.17</c:v>
                </c:pt>
                <c:pt idx="32">
                  <c:v>42.11</c:v>
                </c:pt>
                <c:pt idx="33">
                  <c:v>42.14</c:v>
                </c:pt>
                <c:pt idx="34">
                  <c:v>42.2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Mesnyki!$D$18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Mesnyki!$B$19:$B$70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Mesnyki!$D$19:$D$70</c:f>
              <c:numCache>
                <c:formatCode>0.00</c:formatCode>
                <c:ptCount val="52"/>
                <c:pt idx="0">
                  <c:v>44.63</c:v>
                </c:pt>
                <c:pt idx="1">
                  <c:v>42.99</c:v>
                </c:pt>
                <c:pt idx="2">
                  <c:v>42.36</c:v>
                </c:pt>
                <c:pt idx="3">
                  <c:v>42.31</c:v>
                </c:pt>
                <c:pt idx="4">
                  <c:v>42.06</c:v>
                </c:pt>
                <c:pt idx="5">
                  <c:v>42.66</c:v>
                </c:pt>
                <c:pt idx="6">
                  <c:v>42.78</c:v>
                </c:pt>
                <c:pt idx="7">
                  <c:v>41.95</c:v>
                </c:pt>
                <c:pt idx="8">
                  <c:v>41.65</c:v>
                </c:pt>
                <c:pt idx="9">
                  <c:v>41.99</c:v>
                </c:pt>
                <c:pt idx="10">
                  <c:v>41.73</c:v>
                </c:pt>
                <c:pt idx="11">
                  <c:v>42.25</c:v>
                </c:pt>
                <c:pt idx="12">
                  <c:v>42.34</c:v>
                </c:pt>
                <c:pt idx="13">
                  <c:v>41.86</c:v>
                </c:pt>
                <c:pt idx="14">
                  <c:v>41.83</c:v>
                </c:pt>
                <c:pt idx="15">
                  <c:v>41.93</c:v>
                </c:pt>
                <c:pt idx="16">
                  <c:v>42.04</c:v>
                </c:pt>
                <c:pt idx="17">
                  <c:v>42.3</c:v>
                </c:pt>
                <c:pt idx="18">
                  <c:v>42.34</c:v>
                </c:pt>
                <c:pt idx="19">
                  <c:v>41.83</c:v>
                </c:pt>
                <c:pt idx="20">
                  <c:v>41.82</c:v>
                </c:pt>
                <c:pt idx="21">
                  <c:v>41.79</c:v>
                </c:pt>
                <c:pt idx="22">
                  <c:v>41.77</c:v>
                </c:pt>
                <c:pt idx="23">
                  <c:v>41.53</c:v>
                </c:pt>
                <c:pt idx="24">
                  <c:v>41.98</c:v>
                </c:pt>
                <c:pt idx="25">
                  <c:v>41.78</c:v>
                </c:pt>
                <c:pt idx="26">
                  <c:v>42.04</c:v>
                </c:pt>
                <c:pt idx="27">
                  <c:v>42.67</c:v>
                </c:pt>
                <c:pt idx="28">
                  <c:v>42.57</c:v>
                </c:pt>
                <c:pt idx="29">
                  <c:v>42.33</c:v>
                </c:pt>
                <c:pt idx="30">
                  <c:v>42.01</c:v>
                </c:pt>
                <c:pt idx="31">
                  <c:v>42.57</c:v>
                </c:pt>
                <c:pt idx="32">
                  <c:v>42.02</c:v>
                </c:pt>
                <c:pt idx="33">
                  <c:v>41.91</c:v>
                </c:pt>
                <c:pt idx="34">
                  <c:v>42.17</c:v>
                </c:pt>
                <c:pt idx="35">
                  <c:v>42.3</c:v>
                </c:pt>
                <c:pt idx="36">
                  <c:v>42</c:v>
                </c:pt>
                <c:pt idx="37">
                  <c:v>41.74</c:v>
                </c:pt>
                <c:pt idx="38">
                  <c:v>41.69</c:v>
                </c:pt>
                <c:pt idx="39">
                  <c:v>41.8</c:v>
                </c:pt>
                <c:pt idx="40">
                  <c:v>41.95</c:v>
                </c:pt>
                <c:pt idx="41">
                  <c:v>42.13</c:v>
                </c:pt>
                <c:pt idx="42">
                  <c:v>42.25</c:v>
                </c:pt>
                <c:pt idx="43">
                  <c:v>41.79</c:v>
                </c:pt>
                <c:pt idx="44">
                  <c:v>41.98</c:v>
                </c:pt>
                <c:pt idx="45">
                  <c:v>42.18</c:v>
                </c:pt>
                <c:pt idx="46">
                  <c:v>41.99</c:v>
                </c:pt>
                <c:pt idx="47">
                  <c:v>41.77</c:v>
                </c:pt>
                <c:pt idx="48">
                  <c:v>42.04</c:v>
                </c:pt>
                <c:pt idx="49">
                  <c:v>42.18</c:v>
                </c:pt>
                <c:pt idx="50">
                  <c:v>41.73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Mesnyki!$E$18</c:f>
              <c:strCache>
                <c:ptCount val="1"/>
                <c:pt idx="0">
                  <c:v>Стецык Сергей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Mesnyki!$B$19:$B$70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Mesnyki!$E$19:$E$70</c:f>
              <c:numCache>
                <c:formatCode>0.00</c:formatCode>
                <c:ptCount val="52"/>
                <c:pt idx="0">
                  <c:v>43.46</c:v>
                </c:pt>
                <c:pt idx="1">
                  <c:v>42.49</c:v>
                </c:pt>
                <c:pt idx="2">
                  <c:v>42.58</c:v>
                </c:pt>
                <c:pt idx="3">
                  <c:v>42.11</c:v>
                </c:pt>
                <c:pt idx="4">
                  <c:v>42.02</c:v>
                </c:pt>
                <c:pt idx="5">
                  <c:v>42.18</c:v>
                </c:pt>
                <c:pt idx="6">
                  <c:v>41.9</c:v>
                </c:pt>
                <c:pt idx="7">
                  <c:v>42.1</c:v>
                </c:pt>
                <c:pt idx="8">
                  <c:v>42.05</c:v>
                </c:pt>
                <c:pt idx="9">
                  <c:v>43.77</c:v>
                </c:pt>
                <c:pt idx="10">
                  <c:v>42.59</c:v>
                </c:pt>
                <c:pt idx="11">
                  <c:v>42.1</c:v>
                </c:pt>
                <c:pt idx="12">
                  <c:v>42.2</c:v>
                </c:pt>
                <c:pt idx="13">
                  <c:v>42.25</c:v>
                </c:pt>
                <c:pt idx="14">
                  <c:v>42.05</c:v>
                </c:pt>
                <c:pt idx="15">
                  <c:v>41.98</c:v>
                </c:pt>
                <c:pt idx="16">
                  <c:v>42.33</c:v>
                </c:pt>
                <c:pt idx="17">
                  <c:v>42.09</c:v>
                </c:pt>
                <c:pt idx="18">
                  <c:v>42.22</c:v>
                </c:pt>
                <c:pt idx="19">
                  <c:v>42.38</c:v>
                </c:pt>
                <c:pt idx="20">
                  <c:v>41.95</c:v>
                </c:pt>
                <c:pt idx="21">
                  <c:v>42.71</c:v>
                </c:pt>
                <c:pt idx="22">
                  <c:v>41.92</c:v>
                </c:pt>
                <c:pt idx="23">
                  <c:v>42.49</c:v>
                </c:pt>
                <c:pt idx="24">
                  <c:v>42.23</c:v>
                </c:pt>
                <c:pt idx="25">
                  <c:v>42.12</c:v>
                </c:pt>
                <c:pt idx="26">
                  <c:v>42.27</c:v>
                </c:pt>
                <c:pt idx="27">
                  <c:v>42.2</c:v>
                </c:pt>
                <c:pt idx="28">
                  <c:v>42.44</c:v>
                </c:pt>
                <c:pt idx="29">
                  <c:v>42.24</c:v>
                </c:pt>
                <c:pt idx="30">
                  <c:v>42.19</c:v>
                </c:pt>
                <c:pt idx="31">
                  <c:v>42.14</c:v>
                </c:pt>
                <c:pt idx="32">
                  <c:v>41.86</c:v>
                </c:pt>
                <c:pt idx="33">
                  <c:v>42.26</c:v>
                </c:pt>
                <c:pt idx="34">
                  <c:v>42.38</c:v>
                </c:pt>
                <c:pt idx="35">
                  <c:v>42.29</c:v>
                </c:pt>
                <c:pt idx="36">
                  <c:v>42.05</c:v>
                </c:pt>
                <c:pt idx="37">
                  <c:v>42.12</c:v>
                </c:pt>
                <c:pt idx="38">
                  <c:v>42.37</c:v>
                </c:pt>
                <c:pt idx="39">
                  <c:v>42.33</c:v>
                </c:pt>
                <c:pt idx="40">
                  <c:v>41.91</c:v>
                </c:pt>
                <c:pt idx="41">
                  <c:v>42.41</c:v>
                </c:pt>
                <c:pt idx="42">
                  <c:v>43.79</c:v>
                </c:pt>
                <c:pt idx="43">
                  <c:v>42.57</c:v>
                </c:pt>
                <c:pt idx="44">
                  <c:v>42.52</c:v>
                </c:pt>
                <c:pt idx="45">
                  <c:v>42.27</c:v>
                </c:pt>
                <c:pt idx="46">
                  <c:v>42.57</c:v>
                </c:pt>
                <c:pt idx="47">
                  <c:v>42.84</c:v>
                </c:pt>
                <c:pt idx="48">
                  <c:v>42.22</c:v>
                </c:pt>
                <c:pt idx="49">
                  <c:v>42.63</c:v>
                </c:pt>
                <c:pt idx="50">
                  <c:v>43.9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Mesnyki!$F$18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Mesnyki!$B$19:$B$70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Mesnyki!$F$19:$F$70</c:f>
              <c:numCache>
                <c:formatCode>0.00</c:formatCode>
                <c:ptCount val="52"/>
                <c:pt idx="0">
                  <c:v>43.15</c:v>
                </c:pt>
                <c:pt idx="1">
                  <c:v>42.11</c:v>
                </c:pt>
                <c:pt idx="2">
                  <c:v>42.81</c:v>
                </c:pt>
                <c:pt idx="3">
                  <c:v>41.84</c:v>
                </c:pt>
                <c:pt idx="4">
                  <c:v>41.89</c:v>
                </c:pt>
                <c:pt idx="5">
                  <c:v>41.87</c:v>
                </c:pt>
                <c:pt idx="6">
                  <c:v>41.94</c:v>
                </c:pt>
                <c:pt idx="7">
                  <c:v>41.76</c:v>
                </c:pt>
                <c:pt idx="8">
                  <c:v>42.07</c:v>
                </c:pt>
                <c:pt idx="9">
                  <c:v>41.62</c:v>
                </c:pt>
                <c:pt idx="10">
                  <c:v>41.69</c:v>
                </c:pt>
                <c:pt idx="11">
                  <c:v>41.94</c:v>
                </c:pt>
                <c:pt idx="12">
                  <c:v>41.61</c:v>
                </c:pt>
                <c:pt idx="13">
                  <c:v>41.72</c:v>
                </c:pt>
                <c:pt idx="14">
                  <c:v>42.07</c:v>
                </c:pt>
                <c:pt idx="15">
                  <c:v>41.56</c:v>
                </c:pt>
                <c:pt idx="16">
                  <c:v>41.82</c:v>
                </c:pt>
                <c:pt idx="17">
                  <c:v>41.85</c:v>
                </c:pt>
                <c:pt idx="18">
                  <c:v>41.82</c:v>
                </c:pt>
                <c:pt idx="19">
                  <c:v>42.15</c:v>
                </c:pt>
                <c:pt idx="20">
                  <c:v>42.23</c:v>
                </c:pt>
                <c:pt idx="21">
                  <c:v>41.94</c:v>
                </c:pt>
                <c:pt idx="22">
                  <c:v>41.96</c:v>
                </c:pt>
                <c:pt idx="23">
                  <c:v>41.81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2032"/>
        <c:axId val="82093568"/>
      </c:lineChart>
      <c:catAx>
        <c:axId val="820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093568"/>
        <c:crosses val="autoZero"/>
        <c:auto val="1"/>
        <c:lblAlgn val="ctr"/>
        <c:lblOffset val="100"/>
        <c:noMultiLvlLbl val="0"/>
      </c:catAx>
      <c:valAx>
        <c:axId val="82093568"/>
        <c:scaling>
          <c:orientation val="minMax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209203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'Captain Slow'!$C$18</c:f>
              <c:strCache>
                <c:ptCount val="1"/>
                <c:pt idx="0">
                  <c:v>Синани Влад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'Captain Slow'!$B$19:$B$75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'Captain Slow'!$C$19:$C$75</c:f>
              <c:numCache>
                <c:formatCode>0.00</c:formatCode>
                <c:ptCount val="57"/>
                <c:pt idx="0">
                  <c:v>48.64</c:v>
                </c:pt>
                <c:pt idx="1">
                  <c:v>46.21</c:v>
                </c:pt>
                <c:pt idx="2">
                  <c:v>46.2</c:v>
                </c:pt>
                <c:pt idx="3">
                  <c:v>45.86</c:v>
                </c:pt>
                <c:pt idx="4">
                  <c:v>45.24</c:v>
                </c:pt>
                <c:pt idx="5">
                  <c:v>45.94</c:v>
                </c:pt>
                <c:pt idx="6">
                  <c:v>45.33</c:v>
                </c:pt>
                <c:pt idx="7">
                  <c:v>43.63</c:v>
                </c:pt>
                <c:pt idx="8">
                  <c:v>43.77</c:v>
                </c:pt>
                <c:pt idx="9">
                  <c:v>44.45</c:v>
                </c:pt>
                <c:pt idx="10">
                  <c:v>43.49</c:v>
                </c:pt>
                <c:pt idx="11">
                  <c:v>44.17</c:v>
                </c:pt>
                <c:pt idx="12">
                  <c:v>43.69</c:v>
                </c:pt>
                <c:pt idx="13">
                  <c:v>44.52</c:v>
                </c:pt>
                <c:pt idx="14">
                  <c:v>44.13</c:v>
                </c:pt>
                <c:pt idx="15">
                  <c:v>43.15</c:v>
                </c:pt>
                <c:pt idx="16">
                  <c:v>43.44</c:v>
                </c:pt>
                <c:pt idx="17">
                  <c:v>43.27</c:v>
                </c:pt>
                <c:pt idx="18">
                  <c:v>43.04</c:v>
                </c:pt>
                <c:pt idx="19">
                  <c:v>44.2</c:v>
                </c:pt>
                <c:pt idx="20">
                  <c:v>44.27</c:v>
                </c:pt>
                <c:pt idx="21">
                  <c:v>43.09</c:v>
                </c:pt>
                <c:pt idx="22">
                  <c:v>44.11</c:v>
                </c:pt>
                <c:pt idx="23">
                  <c:v>43.78</c:v>
                </c:pt>
                <c:pt idx="24">
                  <c:v>43.42</c:v>
                </c:pt>
                <c:pt idx="25">
                  <c:v>42.75</c:v>
                </c:pt>
                <c:pt idx="26">
                  <c:v>43.45</c:v>
                </c:pt>
                <c:pt idx="27">
                  <c:v>43.78</c:v>
                </c:pt>
                <c:pt idx="28">
                  <c:v>43.89</c:v>
                </c:pt>
                <c:pt idx="29">
                  <c:v>45.23</c:v>
                </c:pt>
                <c:pt idx="30">
                  <c:v>43.14</c:v>
                </c:pt>
                <c:pt idx="31">
                  <c:v>43.81</c:v>
                </c:pt>
                <c:pt idx="32">
                  <c:v>43.4</c:v>
                </c:pt>
                <c:pt idx="33">
                  <c:v>47.37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'Captain Slow'!$D$18</c:f>
              <c:strCache>
                <c:ptCount val="1"/>
                <c:pt idx="0">
                  <c:v>Булавинов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'Captain Slow'!$B$19:$B$75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'Captain Slow'!$D$19:$D$75</c:f>
              <c:numCache>
                <c:formatCode>0.00</c:formatCode>
                <c:ptCount val="57"/>
                <c:pt idx="0">
                  <c:v>48.84</c:v>
                </c:pt>
                <c:pt idx="1">
                  <c:v>45.06</c:v>
                </c:pt>
                <c:pt idx="2">
                  <c:v>49.61</c:v>
                </c:pt>
                <c:pt idx="3">
                  <c:v>45.48</c:v>
                </c:pt>
                <c:pt idx="4">
                  <c:v>45.95</c:v>
                </c:pt>
                <c:pt idx="5">
                  <c:v>47.22</c:v>
                </c:pt>
                <c:pt idx="6">
                  <c:v>44.71</c:v>
                </c:pt>
                <c:pt idx="7">
                  <c:v>45.19</c:v>
                </c:pt>
                <c:pt idx="8">
                  <c:v>45.52</c:v>
                </c:pt>
                <c:pt idx="9">
                  <c:v>45.71</c:v>
                </c:pt>
                <c:pt idx="10">
                  <c:v>46.33</c:v>
                </c:pt>
                <c:pt idx="11">
                  <c:v>44.9</c:v>
                </c:pt>
                <c:pt idx="12">
                  <c:v>45.48</c:v>
                </c:pt>
                <c:pt idx="13">
                  <c:v>45.1</c:v>
                </c:pt>
                <c:pt idx="14">
                  <c:v>44.29</c:v>
                </c:pt>
                <c:pt idx="15">
                  <c:v>46.29</c:v>
                </c:pt>
                <c:pt idx="16">
                  <c:v>44.76</c:v>
                </c:pt>
                <c:pt idx="17">
                  <c:v>46.73</c:v>
                </c:pt>
                <c:pt idx="18">
                  <c:v>44.99</c:v>
                </c:pt>
                <c:pt idx="19">
                  <c:v>44.96</c:v>
                </c:pt>
                <c:pt idx="20">
                  <c:v>44.5</c:v>
                </c:pt>
                <c:pt idx="21">
                  <c:v>45.5</c:v>
                </c:pt>
                <c:pt idx="22">
                  <c:v>45.52</c:v>
                </c:pt>
                <c:pt idx="23">
                  <c:v>44.77</c:v>
                </c:pt>
                <c:pt idx="24">
                  <c:v>46.46</c:v>
                </c:pt>
                <c:pt idx="25">
                  <c:v>45.82</c:v>
                </c:pt>
                <c:pt idx="26">
                  <c:v>45.56</c:v>
                </c:pt>
                <c:pt idx="27">
                  <c:v>44.58</c:v>
                </c:pt>
                <c:pt idx="28">
                  <c:v>44.95</c:v>
                </c:pt>
                <c:pt idx="29">
                  <c:v>44.56</c:v>
                </c:pt>
                <c:pt idx="30">
                  <c:v>44.25</c:v>
                </c:pt>
                <c:pt idx="31">
                  <c:v>46.6</c:v>
                </c:pt>
                <c:pt idx="32">
                  <c:v>45.4</c:v>
                </c:pt>
                <c:pt idx="33">
                  <c:v>44.94</c:v>
                </c:pt>
                <c:pt idx="34">
                  <c:v>44.52</c:v>
                </c:pt>
                <c:pt idx="35">
                  <c:v>44.93</c:v>
                </c:pt>
                <c:pt idx="36">
                  <c:v>44.26</c:v>
                </c:pt>
                <c:pt idx="37">
                  <c:v>44.45</c:v>
                </c:pt>
                <c:pt idx="38">
                  <c:v>45.43</c:v>
                </c:pt>
                <c:pt idx="39">
                  <c:v>44.74</c:v>
                </c:pt>
                <c:pt idx="40">
                  <c:v>44.36</c:v>
                </c:pt>
                <c:pt idx="41">
                  <c:v>47.51</c:v>
                </c:pt>
                <c:pt idx="42">
                  <c:v>44.5</c:v>
                </c:pt>
                <c:pt idx="43">
                  <c:v>44.88</c:v>
                </c:pt>
                <c:pt idx="44">
                  <c:v>46.67</c:v>
                </c:pt>
                <c:pt idx="45">
                  <c:v>45.56</c:v>
                </c:pt>
                <c:pt idx="46">
                  <c:v>44.33</c:v>
                </c:pt>
                <c:pt idx="47">
                  <c:v>46.12</c:v>
                </c:pt>
                <c:pt idx="48">
                  <c:v>44.79</c:v>
                </c:pt>
                <c:pt idx="49">
                  <c:v>44.75</c:v>
                </c:pt>
                <c:pt idx="50">
                  <c:v>46.3</c:v>
                </c:pt>
                <c:pt idx="51">
                  <c:v>44.64</c:v>
                </c:pt>
                <c:pt idx="52">
                  <c:v>44.65</c:v>
                </c:pt>
                <c:pt idx="53">
                  <c:v>43.83</c:v>
                </c:pt>
                <c:pt idx="54">
                  <c:v>45.22</c:v>
                </c:pt>
                <c:pt idx="55">
                  <c:v>44.2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'Captain Slow'!$E$18</c:f>
              <c:strCache>
                <c:ptCount val="1"/>
                <c:pt idx="0">
                  <c:v>Синани Влад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'Captain Slow'!$B$19:$B$75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'Captain Slow'!$E$19:$E$75</c:f>
              <c:numCache>
                <c:formatCode>0.00</c:formatCode>
                <c:ptCount val="57"/>
                <c:pt idx="0">
                  <c:v>46.27</c:v>
                </c:pt>
                <c:pt idx="1">
                  <c:v>42.59</c:v>
                </c:pt>
                <c:pt idx="2">
                  <c:v>42.49</c:v>
                </c:pt>
                <c:pt idx="3">
                  <c:v>43.23</c:v>
                </c:pt>
                <c:pt idx="4">
                  <c:v>44.31</c:v>
                </c:pt>
                <c:pt idx="5">
                  <c:v>43.58</c:v>
                </c:pt>
                <c:pt idx="6">
                  <c:v>44.39</c:v>
                </c:pt>
                <c:pt idx="7">
                  <c:v>42.69</c:v>
                </c:pt>
                <c:pt idx="8">
                  <c:v>43.82</c:v>
                </c:pt>
                <c:pt idx="9">
                  <c:v>43.42</c:v>
                </c:pt>
                <c:pt idx="10">
                  <c:v>42.98</c:v>
                </c:pt>
                <c:pt idx="11">
                  <c:v>42.89</c:v>
                </c:pt>
                <c:pt idx="12">
                  <c:v>43.81</c:v>
                </c:pt>
                <c:pt idx="13">
                  <c:v>42.65</c:v>
                </c:pt>
                <c:pt idx="14">
                  <c:v>43.62</c:v>
                </c:pt>
                <c:pt idx="15">
                  <c:v>43.37</c:v>
                </c:pt>
                <c:pt idx="16">
                  <c:v>43.26</c:v>
                </c:pt>
                <c:pt idx="17">
                  <c:v>42.84</c:v>
                </c:pt>
                <c:pt idx="18">
                  <c:v>42.32</c:v>
                </c:pt>
                <c:pt idx="19">
                  <c:v>42.27</c:v>
                </c:pt>
                <c:pt idx="20">
                  <c:v>44.09</c:v>
                </c:pt>
                <c:pt idx="21">
                  <c:v>43.22</c:v>
                </c:pt>
                <c:pt idx="22">
                  <c:v>42.53</c:v>
                </c:pt>
                <c:pt idx="23">
                  <c:v>43.41</c:v>
                </c:pt>
                <c:pt idx="24">
                  <c:v>42.32</c:v>
                </c:pt>
                <c:pt idx="25">
                  <c:v>42.32</c:v>
                </c:pt>
                <c:pt idx="26">
                  <c:v>42.37</c:v>
                </c:pt>
                <c:pt idx="27">
                  <c:v>42.73</c:v>
                </c:pt>
                <c:pt idx="28">
                  <c:v>42.44</c:v>
                </c:pt>
                <c:pt idx="29">
                  <c:v>43</c:v>
                </c:pt>
                <c:pt idx="30">
                  <c:v>42.79</c:v>
                </c:pt>
                <c:pt idx="31">
                  <c:v>42.62</c:v>
                </c:pt>
                <c:pt idx="32">
                  <c:v>43.02</c:v>
                </c:pt>
                <c:pt idx="33">
                  <c:v>43.22</c:v>
                </c:pt>
                <c:pt idx="34">
                  <c:v>42.89</c:v>
                </c:pt>
                <c:pt idx="35">
                  <c:v>42.81</c:v>
                </c:pt>
                <c:pt idx="36">
                  <c:v>43.3</c:v>
                </c:pt>
                <c:pt idx="37">
                  <c:v>42.84</c:v>
                </c:pt>
                <c:pt idx="38">
                  <c:v>43.09</c:v>
                </c:pt>
                <c:pt idx="39">
                  <c:v>43.29</c:v>
                </c:pt>
                <c:pt idx="40">
                  <c:v>42.83</c:v>
                </c:pt>
                <c:pt idx="41">
                  <c:v>42.71</c:v>
                </c:pt>
                <c:pt idx="42">
                  <c:v>43.86</c:v>
                </c:pt>
                <c:pt idx="43">
                  <c:v>43.11</c:v>
                </c:pt>
                <c:pt idx="44">
                  <c:v>43.56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'Captain Slow'!$F$18</c:f>
              <c:strCache>
                <c:ptCount val="1"/>
                <c:pt idx="0">
                  <c:v>Булавинов Андрей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'Captain Slow'!$B$19:$B$75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'Captain Slow'!$F$19:$F$75</c:f>
              <c:numCache>
                <c:formatCode>0.00</c:formatCode>
                <c:ptCount val="57"/>
                <c:pt idx="0">
                  <c:v>46.12</c:v>
                </c:pt>
                <c:pt idx="1">
                  <c:v>45.2</c:v>
                </c:pt>
                <c:pt idx="2">
                  <c:v>46.39</c:v>
                </c:pt>
                <c:pt idx="3">
                  <c:v>44.3</c:v>
                </c:pt>
                <c:pt idx="4">
                  <c:v>44.6</c:v>
                </c:pt>
                <c:pt idx="5">
                  <c:v>44.72</c:v>
                </c:pt>
                <c:pt idx="6">
                  <c:v>44.57</c:v>
                </c:pt>
                <c:pt idx="7">
                  <c:v>43.99</c:v>
                </c:pt>
                <c:pt idx="8">
                  <c:v>43.78</c:v>
                </c:pt>
                <c:pt idx="9">
                  <c:v>44.25</c:v>
                </c:pt>
                <c:pt idx="10">
                  <c:v>44.74</c:v>
                </c:pt>
                <c:pt idx="11">
                  <c:v>44.52</c:v>
                </c:pt>
                <c:pt idx="12">
                  <c:v>45.32</c:v>
                </c:pt>
                <c:pt idx="13">
                  <c:v>44.13</c:v>
                </c:pt>
                <c:pt idx="14">
                  <c:v>44.14</c:v>
                </c:pt>
                <c:pt idx="15">
                  <c:v>43.93</c:v>
                </c:pt>
                <c:pt idx="16">
                  <c:v>44.54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24608"/>
        <c:axId val="96322688"/>
      </c:lineChart>
      <c:catAx>
        <c:axId val="959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6322688"/>
        <c:crosses val="autoZero"/>
        <c:auto val="1"/>
        <c:lblAlgn val="ctr"/>
        <c:lblOffset val="100"/>
        <c:noMultiLvlLbl val="0"/>
      </c:catAx>
      <c:valAx>
        <c:axId val="96322688"/>
        <c:scaling>
          <c:orientation val="minMax"/>
          <c:max val="50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5924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RocknRolla!$C$18</c:f>
              <c:strCache>
                <c:ptCount val="1"/>
                <c:pt idx="0">
                  <c:v>Ткаченко Антон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RocknRolla!$B$19:$B$80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RocknRolla!$C$19:$C$80</c:f>
              <c:numCache>
                <c:formatCode>0.00</c:formatCode>
                <c:ptCount val="62"/>
                <c:pt idx="0">
                  <c:v>45.81</c:v>
                </c:pt>
                <c:pt idx="1">
                  <c:v>44.61</c:v>
                </c:pt>
                <c:pt idx="2">
                  <c:v>44.51</c:v>
                </c:pt>
                <c:pt idx="3">
                  <c:v>44.7</c:v>
                </c:pt>
                <c:pt idx="4">
                  <c:v>43.53</c:v>
                </c:pt>
                <c:pt idx="5">
                  <c:v>43.03</c:v>
                </c:pt>
                <c:pt idx="6">
                  <c:v>42.99</c:v>
                </c:pt>
                <c:pt idx="7">
                  <c:v>42.51</c:v>
                </c:pt>
                <c:pt idx="8">
                  <c:v>42.35</c:v>
                </c:pt>
                <c:pt idx="9">
                  <c:v>42.53</c:v>
                </c:pt>
                <c:pt idx="10">
                  <c:v>42.58</c:v>
                </c:pt>
                <c:pt idx="11">
                  <c:v>42.56</c:v>
                </c:pt>
                <c:pt idx="12">
                  <c:v>42.26</c:v>
                </c:pt>
                <c:pt idx="13">
                  <c:v>42.36</c:v>
                </c:pt>
                <c:pt idx="14">
                  <c:v>42.41</c:v>
                </c:pt>
                <c:pt idx="15">
                  <c:v>42.48</c:v>
                </c:pt>
                <c:pt idx="16">
                  <c:v>42.13</c:v>
                </c:pt>
                <c:pt idx="17">
                  <c:v>42.27</c:v>
                </c:pt>
                <c:pt idx="18">
                  <c:v>42.16</c:v>
                </c:pt>
                <c:pt idx="19">
                  <c:v>42.06</c:v>
                </c:pt>
                <c:pt idx="20">
                  <c:v>42.27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RocknRolla!$D$18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RocknRolla!$B$19:$B$80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RocknRolla!$D$19:$D$80</c:f>
              <c:numCache>
                <c:formatCode>0.00</c:formatCode>
                <c:ptCount val="62"/>
                <c:pt idx="0">
                  <c:v>45.18</c:v>
                </c:pt>
                <c:pt idx="1">
                  <c:v>43.85</c:v>
                </c:pt>
                <c:pt idx="2">
                  <c:v>43.2</c:v>
                </c:pt>
                <c:pt idx="3">
                  <c:v>43.11</c:v>
                </c:pt>
                <c:pt idx="4">
                  <c:v>43.59</c:v>
                </c:pt>
                <c:pt idx="5">
                  <c:v>43.2</c:v>
                </c:pt>
                <c:pt idx="6">
                  <c:v>43.01</c:v>
                </c:pt>
                <c:pt idx="7">
                  <c:v>42.78</c:v>
                </c:pt>
                <c:pt idx="8">
                  <c:v>43.04</c:v>
                </c:pt>
                <c:pt idx="9">
                  <c:v>43.22</c:v>
                </c:pt>
                <c:pt idx="10">
                  <c:v>43.23</c:v>
                </c:pt>
                <c:pt idx="11">
                  <c:v>42.98</c:v>
                </c:pt>
                <c:pt idx="12">
                  <c:v>42.98</c:v>
                </c:pt>
                <c:pt idx="13">
                  <c:v>42.83</c:v>
                </c:pt>
                <c:pt idx="14">
                  <c:v>44.35</c:v>
                </c:pt>
                <c:pt idx="15">
                  <c:v>42.75</c:v>
                </c:pt>
                <c:pt idx="16">
                  <c:v>42.59</c:v>
                </c:pt>
                <c:pt idx="17">
                  <c:v>42.73</c:v>
                </c:pt>
                <c:pt idx="18">
                  <c:v>43.04</c:v>
                </c:pt>
                <c:pt idx="19">
                  <c:v>42.56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RocknRolla!$E$18</c:f>
              <c:strCache>
                <c:ptCount val="1"/>
                <c:pt idx="0">
                  <c:v>Ткаченко Антон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RocknRolla!$B$19:$B$80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RocknRolla!$E$19:$E$80</c:f>
              <c:numCache>
                <c:formatCode>0.00</c:formatCode>
                <c:ptCount val="62"/>
                <c:pt idx="0">
                  <c:v>44.83</c:v>
                </c:pt>
                <c:pt idx="1">
                  <c:v>41.95</c:v>
                </c:pt>
                <c:pt idx="2">
                  <c:v>42.45</c:v>
                </c:pt>
                <c:pt idx="3">
                  <c:v>41.95</c:v>
                </c:pt>
                <c:pt idx="4">
                  <c:v>41.81</c:v>
                </c:pt>
                <c:pt idx="5">
                  <c:v>41.85</c:v>
                </c:pt>
                <c:pt idx="6">
                  <c:v>41.85</c:v>
                </c:pt>
                <c:pt idx="7">
                  <c:v>41.68</c:v>
                </c:pt>
                <c:pt idx="8">
                  <c:v>41.66</c:v>
                </c:pt>
                <c:pt idx="9">
                  <c:v>42</c:v>
                </c:pt>
                <c:pt idx="10">
                  <c:v>41.64</c:v>
                </c:pt>
                <c:pt idx="11">
                  <c:v>41.79</c:v>
                </c:pt>
                <c:pt idx="12">
                  <c:v>41.78</c:v>
                </c:pt>
                <c:pt idx="13">
                  <c:v>41.76</c:v>
                </c:pt>
                <c:pt idx="14">
                  <c:v>41.88</c:v>
                </c:pt>
                <c:pt idx="15">
                  <c:v>41.83</c:v>
                </c:pt>
                <c:pt idx="16">
                  <c:v>41.64</c:v>
                </c:pt>
                <c:pt idx="17">
                  <c:v>41.66</c:v>
                </c:pt>
                <c:pt idx="18">
                  <c:v>41.73</c:v>
                </c:pt>
                <c:pt idx="19">
                  <c:v>43.07</c:v>
                </c:pt>
                <c:pt idx="20">
                  <c:v>41.8</c:v>
                </c:pt>
                <c:pt idx="21">
                  <c:v>41.54</c:v>
                </c:pt>
                <c:pt idx="22">
                  <c:v>41.89</c:v>
                </c:pt>
                <c:pt idx="23">
                  <c:v>42.67</c:v>
                </c:pt>
                <c:pt idx="24">
                  <c:v>41.83</c:v>
                </c:pt>
                <c:pt idx="25">
                  <c:v>41.77</c:v>
                </c:pt>
                <c:pt idx="26">
                  <c:v>42.03</c:v>
                </c:pt>
                <c:pt idx="27">
                  <c:v>41.82</c:v>
                </c:pt>
                <c:pt idx="28">
                  <c:v>41.76</c:v>
                </c:pt>
                <c:pt idx="29">
                  <c:v>41.7</c:v>
                </c:pt>
                <c:pt idx="30">
                  <c:v>41.49</c:v>
                </c:pt>
                <c:pt idx="31">
                  <c:v>41.7</c:v>
                </c:pt>
                <c:pt idx="32">
                  <c:v>41.71</c:v>
                </c:pt>
                <c:pt idx="33">
                  <c:v>42.11</c:v>
                </c:pt>
                <c:pt idx="34">
                  <c:v>41.99</c:v>
                </c:pt>
                <c:pt idx="35">
                  <c:v>41.74</c:v>
                </c:pt>
                <c:pt idx="36">
                  <c:v>41.69</c:v>
                </c:pt>
                <c:pt idx="37">
                  <c:v>41.83</c:v>
                </c:pt>
                <c:pt idx="38">
                  <c:v>41.93</c:v>
                </c:pt>
                <c:pt idx="39">
                  <c:v>41.71</c:v>
                </c:pt>
                <c:pt idx="40">
                  <c:v>41.82</c:v>
                </c:pt>
                <c:pt idx="41">
                  <c:v>41.85</c:v>
                </c:pt>
                <c:pt idx="42">
                  <c:v>41.77</c:v>
                </c:pt>
                <c:pt idx="43">
                  <c:v>41.56</c:v>
                </c:pt>
                <c:pt idx="44">
                  <c:v>41.6</c:v>
                </c:pt>
                <c:pt idx="45">
                  <c:v>41.58</c:v>
                </c:pt>
                <c:pt idx="46">
                  <c:v>42.75</c:v>
                </c:pt>
                <c:pt idx="47">
                  <c:v>41.67</c:v>
                </c:pt>
                <c:pt idx="48">
                  <c:v>41.52</c:v>
                </c:pt>
                <c:pt idx="49">
                  <c:v>41.63</c:v>
                </c:pt>
                <c:pt idx="50">
                  <c:v>42.11</c:v>
                </c:pt>
                <c:pt idx="51">
                  <c:v>42.65</c:v>
                </c:pt>
                <c:pt idx="52">
                  <c:v>41.71</c:v>
                </c:pt>
                <c:pt idx="53">
                  <c:v>41.74</c:v>
                </c:pt>
                <c:pt idx="54">
                  <c:v>41.62</c:v>
                </c:pt>
                <c:pt idx="55">
                  <c:v>41.6</c:v>
                </c:pt>
                <c:pt idx="56">
                  <c:v>41.63</c:v>
                </c:pt>
                <c:pt idx="57">
                  <c:v>41.71</c:v>
                </c:pt>
                <c:pt idx="58">
                  <c:v>41.51</c:v>
                </c:pt>
                <c:pt idx="59">
                  <c:v>41.75</c:v>
                </c:pt>
                <c:pt idx="60">
                  <c:v>43.95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RocknRolla!$F$18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RocknRolla!$B$19:$B$80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RocknRolla!$F$19:$F$80</c:f>
              <c:numCache>
                <c:formatCode>0.00</c:formatCode>
                <c:ptCount val="62"/>
                <c:pt idx="0">
                  <c:v>43.85</c:v>
                </c:pt>
                <c:pt idx="1">
                  <c:v>42.7</c:v>
                </c:pt>
                <c:pt idx="2">
                  <c:v>42.39</c:v>
                </c:pt>
                <c:pt idx="3">
                  <c:v>42.45</c:v>
                </c:pt>
                <c:pt idx="4">
                  <c:v>42.12</c:v>
                </c:pt>
                <c:pt idx="5">
                  <c:v>41.94</c:v>
                </c:pt>
                <c:pt idx="6">
                  <c:v>42.43</c:v>
                </c:pt>
                <c:pt idx="7">
                  <c:v>43.22</c:v>
                </c:pt>
                <c:pt idx="8">
                  <c:v>42.55</c:v>
                </c:pt>
                <c:pt idx="9">
                  <c:v>42.28</c:v>
                </c:pt>
                <c:pt idx="10">
                  <c:v>42</c:v>
                </c:pt>
                <c:pt idx="11">
                  <c:v>42.1</c:v>
                </c:pt>
                <c:pt idx="12">
                  <c:v>45.49</c:v>
                </c:pt>
                <c:pt idx="13">
                  <c:v>43.17</c:v>
                </c:pt>
                <c:pt idx="14">
                  <c:v>42.64</c:v>
                </c:pt>
                <c:pt idx="15">
                  <c:v>42.37</c:v>
                </c:pt>
                <c:pt idx="16">
                  <c:v>42.39</c:v>
                </c:pt>
                <c:pt idx="17">
                  <c:v>41.93</c:v>
                </c:pt>
                <c:pt idx="18">
                  <c:v>41.98</c:v>
                </c:pt>
                <c:pt idx="19">
                  <c:v>42.26</c:v>
                </c:pt>
                <c:pt idx="20">
                  <c:v>42.18</c:v>
                </c:pt>
                <c:pt idx="21">
                  <c:v>42.09</c:v>
                </c:pt>
                <c:pt idx="22">
                  <c:v>42.24</c:v>
                </c:pt>
                <c:pt idx="23">
                  <c:v>42.42</c:v>
                </c:pt>
                <c:pt idx="24">
                  <c:v>42.24</c:v>
                </c:pt>
                <c:pt idx="25">
                  <c:v>42.37</c:v>
                </c:pt>
                <c:pt idx="26">
                  <c:v>42.36</c:v>
                </c:pt>
                <c:pt idx="27">
                  <c:v>41.95</c:v>
                </c:pt>
                <c:pt idx="28">
                  <c:v>41.95</c:v>
                </c:pt>
                <c:pt idx="29">
                  <c:v>41.89</c:v>
                </c:pt>
                <c:pt idx="30">
                  <c:v>42.51</c:v>
                </c:pt>
                <c:pt idx="31">
                  <c:v>42.36</c:v>
                </c:pt>
                <c:pt idx="32">
                  <c:v>42.17</c:v>
                </c:pt>
                <c:pt idx="33">
                  <c:v>42.09</c:v>
                </c:pt>
                <c:pt idx="34">
                  <c:v>42.63</c:v>
                </c:pt>
                <c:pt idx="35">
                  <c:v>42</c:v>
                </c:pt>
                <c:pt idx="36">
                  <c:v>42.38</c:v>
                </c:pt>
                <c:pt idx="37">
                  <c:v>42.35</c:v>
                </c:pt>
                <c:pt idx="38">
                  <c:v>42.03</c:v>
                </c:pt>
                <c:pt idx="39">
                  <c:v>42.89</c:v>
                </c:pt>
                <c:pt idx="40">
                  <c:v>42.17</c:v>
                </c:pt>
                <c:pt idx="41">
                  <c:v>41.91</c:v>
                </c:pt>
                <c:pt idx="42">
                  <c:v>42.05</c:v>
                </c:pt>
                <c:pt idx="43">
                  <c:v>41.7</c:v>
                </c:pt>
                <c:pt idx="44">
                  <c:v>42.05</c:v>
                </c:pt>
                <c:pt idx="45">
                  <c:v>42.52</c:v>
                </c:pt>
                <c:pt idx="46">
                  <c:v>41.89</c:v>
                </c:pt>
                <c:pt idx="47">
                  <c:v>42.11</c:v>
                </c:pt>
                <c:pt idx="48">
                  <c:v>42.03</c:v>
                </c:pt>
                <c:pt idx="49">
                  <c:v>41.98</c:v>
                </c:pt>
                <c:pt idx="50">
                  <c:v>42.19</c:v>
                </c:pt>
                <c:pt idx="51">
                  <c:v>42.08</c:v>
                </c:pt>
                <c:pt idx="52">
                  <c:v>42.06</c:v>
                </c:pt>
                <c:pt idx="53">
                  <c:v>42.36</c:v>
                </c:pt>
                <c:pt idx="54">
                  <c:v>42.19</c:v>
                </c:pt>
                <c:pt idx="55">
                  <c:v>42.24</c:v>
                </c:pt>
                <c:pt idx="56">
                  <c:v>42.63</c:v>
                </c:pt>
                <c:pt idx="57">
                  <c:v>42.02</c:v>
                </c:pt>
                <c:pt idx="58">
                  <c:v>42.55</c:v>
                </c:pt>
                <c:pt idx="59">
                  <c:v>42.22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9744"/>
        <c:axId val="93786112"/>
      </c:lineChart>
      <c:catAx>
        <c:axId val="9375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786112"/>
        <c:crosses val="autoZero"/>
        <c:auto val="1"/>
        <c:lblAlgn val="ctr"/>
        <c:lblOffset val="100"/>
        <c:noMultiLvlLbl val="0"/>
      </c:catAx>
      <c:valAx>
        <c:axId val="93786112"/>
        <c:scaling>
          <c:orientation val="minMax"/>
          <c:max val="46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375974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Winni!$C$18</c:f>
              <c:strCache>
                <c:ptCount val="1"/>
                <c:pt idx="0">
                  <c:v>Горошко Игорь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Winni!$B$19:$B$79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Winni!$C$19:$C$79</c:f>
              <c:numCache>
                <c:formatCode>0.00</c:formatCode>
                <c:ptCount val="61"/>
                <c:pt idx="0">
                  <c:v>46</c:v>
                </c:pt>
                <c:pt idx="1">
                  <c:v>44.68</c:v>
                </c:pt>
                <c:pt idx="2">
                  <c:v>44.49</c:v>
                </c:pt>
                <c:pt idx="3">
                  <c:v>44.23</c:v>
                </c:pt>
                <c:pt idx="4">
                  <c:v>43.69</c:v>
                </c:pt>
                <c:pt idx="5">
                  <c:v>42.95</c:v>
                </c:pt>
                <c:pt idx="6">
                  <c:v>43.07</c:v>
                </c:pt>
                <c:pt idx="7">
                  <c:v>43.36</c:v>
                </c:pt>
                <c:pt idx="8">
                  <c:v>43</c:v>
                </c:pt>
                <c:pt idx="9">
                  <c:v>43.03</c:v>
                </c:pt>
                <c:pt idx="10">
                  <c:v>42.75</c:v>
                </c:pt>
                <c:pt idx="11">
                  <c:v>42.41</c:v>
                </c:pt>
                <c:pt idx="12">
                  <c:v>42.49</c:v>
                </c:pt>
                <c:pt idx="13">
                  <c:v>42.51</c:v>
                </c:pt>
                <c:pt idx="14">
                  <c:v>42.97</c:v>
                </c:pt>
                <c:pt idx="15">
                  <c:v>43.08</c:v>
                </c:pt>
                <c:pt idx="16">
                  <c:v>42.78</c:v>
                </c:pt>
                <c:pt idx="17">
                  <c:v>43.11</c:v>
                </c:pt>
                <c:pt idx="18">
                  <c:v>42.93</c:v>
                </c:pt>
                <c:pt idx="19">
                  <c:v>42.45</c:v>
                </c:pt>
                <c:pt idx="20">
                  <c:v>42.45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Winni!$D$18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Winni!$B$19:$B$79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Winni!$D$19:$D$79</c:f>
              <c:numCache>
                <c:formatCode>0.00</c:formatCode>
                <c:ptCount val="61"/>
                <c:pt idx="0">
                  <c:v>44.2</c:v>
                </c:pt>
                <c:pt idx="1">
                  <c:v>42.97</c:v>
                </c:pt>
                <c:pt idx="2">
                  <c:v>43.4</c:v>
                </c:pt>
                <c:pt idx="3">
                  <c:v>42.63</c:v>
                </c:pt>
                <c:pt idx="4">
                  <c:v>42.71</c:v>
                </c:pt>
                <c:pt idx="5">
                  <c:v>42.47</c:v>
                </c:pt>
                <c:pt idx="6">
                  <c:v>43.08</c:v>
                </c:pt>
                <c:pt idx="7">
                  <c:v>42.84</c:v>
                </c:pt>
                <c:pt idx="8">
                  <c:v>42.24</c:v>
                </c:pt>
                <c:pt idx="9">
                  <c:v>42.4</c:v>
                </c:pt>
                <c:pt idx="10">
                  <c:v>42.5</c:v>
                </c:pt>
                <c:pt idx="11">
                  <c:v>42.45</c:v>
                </c:pt>
                <c:pt idx="12">
                  <c:v>42.14</c:v>
                </c:pt>
                <c:pt idx="13">
                  <c:v>42.05</c:v>
                </c:pt>
                <c:pt idx="14">
                  <c:v>42.29</c:v>
                </c:pt>
                <c:pt idx="15">
                  <c:v>41.99</c:v>
                </c:pt>
                <c:pt idx="16">
                  <c:v>42.46</c:v>
                </c:pt>
                <c:pt idx="17">
                  <c:v>42.14</c:v>
                </c:pt>
                <c:pt idx="18">
                  <c:v>41.88</c:v>
                </c:pt>
                <c:pt idx="19">
                  <c:v>41.95</c:v>
                </c:pt>
                <c:pt idx="20">
                  <c:v>42.89</c:v>
                </c:pt>
                <c:pt idx="21">
                  <c:v>42.03</c:v>
                </c:pt>
                <c:pt idx="22">
                  <c:v>42.01</c:v>
                </c:pt>
                <c:pt idx="23">
                  <c:v>42.01</c:v>
                </c:pt>
                <c:pt idx="24">
                  <c:v>42</c:v>
                </c:pt>
                <c:pt idx="25">
                  <c:v>41.93</c:v>
                </c:pt>
                <c:pt idx="26">
                  <c:v>42.14</c:v>
                </c:pt>
                <c:pt idx="27">
                  <c:v>41.81</c:v>
                </c:pt>
                <c:pt idx="28">
                  <c:v>42.07</c:v>
                </c:pt>
                <c:pt idx="29">
                  <c:v>42.27</c:v>
                </c:pt>
                <c:pt idx="30">
                  <c:v>41.88</c:v>
                </c:pt>
                <c:pt idx="31">
                  <c:v>41.72</c:v>
                </c:pt>
                <c:pt idx="32">
                  <c:v>42.98</c:v>
                </c:pt>
                <c:pt idx="33">
                  <c:v>41.99</c:v>
                </c:pt>
                <c:pt idx="34">
                  <c:v>41.73</c:v>
                </c:pt>
                <c:pt idx="35">
                  <c:v>42.13</c:v>
                </c:pt>
                <c:pt idx="36">
                  <c:v>41.83</c:v>
                </c:pt>
                <c:pt idx="37">
                  <c:v>41.98</c:v>
                </c:pt>
                <c:pt idx="38">
                  <c:v>42.03</c:v>
                </c:pt>
                <c:pt idx="39">
                  <c:v>41.93</c:v>
                </c:pt>
                <c:pt idx="40">
                  <c:v>41.94</c:v>
                </c:pt>
                <c:pt idx="41">
                  <c:v>41.86</c:v>
                </c:pt>
                <c:pt idx="42">
                  <c:v>41.91</c:v>
                </c:pt>
                <c:pt idx="43">
                  <c:v>42.17</c:v>
                </c:pt>
                <c:pt idx="44">
                  <c:v>42.11</c:v>
                </c:pt>
                <c:pt idx="45">
                  <c:v>43.57</c:v>
                </c:pt>
                <c:pt idx="46">
                  <c:v>42.2</c:v>
                </c:pt>
                <c:pt idx="47">
                  <c:v>42.14</c:v>
                </c:pt>
                <c:pt idx="48">
                  <c:v>42.18</c:v>
                </c:pt>
                <c:pt idx="49">
                  <c:v>42.15</c:v>
                </c:pt>
                <c:pt idx="50">
                  <c:v>41.8</c:v>
                </c:pt>
                <c:pt idx="51">
                  <c:v>42.37</c:v>
                </c:pt>
                <c:pt idx="52">
                  <c:v>41.93</c:v>
                </c:pt>
                <c:pt idx="53">
                  <c:v>41.88</c:v>
                </c:pt>
                <c:pt idx="54">
                  <c:v>42.02</c:v>
                </c:pt>
                <c:pt idx="55">
                  <c:v>42.05</c:v>
                </c:pt>
                <c:pt idx="56">
                  <c:v>41.74</c:v>
                </c:pt>
                <c:pt idx="57">
                  <c:v>41.85</c:v>
                </c:pt>
                <c:pt idx="58">
                  <c:v>41.97</c:v>
                </c:pt>
                <c:pt idx="59">
                  <c:v>41.99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Winni!$E$18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Winni!$B$19:$B$79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Winni!$E$19:$E$79</c:f>
              <c:numCache>
                <c:formatCode>0.00</c:formatCode>
                <c:ptCount val="61"/>
                <c:pt idx="0">
                  <c:v>43.51</c:v>
                </c:pt>
                <c:pt idx="1">
                  <c:v>42.37</c:v>
                </c:pt>
                <c:pt idx="2">
                  <c:v>42.45</c:v>
                </c:pt>
                <c:pt idx="3">
                  <c:v>42.19</c:v>
                </c:pt>
                <c:pt idx="4">
                  <c:v>42.01</c:v>
                </c:pt>
                <c:pt idx="5">
                  <c:v>42.3</c:v>
                </c:pt>
                <c:pt idx="6">
                  <c:v>42.41</c:v>
                </c:pt>
                <c:pt idx="7">
                  <c:v>42.09</c:v>
                </c:pt>
                <c:pt idx="8">
                  <c:v>41.99</c:v>
                </c:pt>
                <c:pt idx="9">
                  <c:v>42.46</c:v>
                </c:pt>
                <c:pt idx="10">
                  <c:v>43.43</c:v>
                </c:pt>
                <c:pt idx="11">
                  <c:v>42.35</c:v>
                </c:pt>
                <c:pt idx="12">
                  <c:v>41.92</c:v>
                </c:pt>
                <c:pt idx="13">
                  <c:v>41.97</c:v>
                </c:pt>
                <c:pt idx="14">
                  <c:v>41.9</c:v>
                </c:pt>
                <c:pt idx="15">
                  <c:v>42.32</c:v>
                </c:pt>
                <c:pt idx="16">
                  <c:v>42.03</c:v>
                </c:pt>
                <c:pt idx="17">
                  <c:v>42.01</c:v>
                </c:pt>
                <c:pt idx="18">
                  <c:v>42.1</c:v>
                </c:pt>
                <c:pt idx="19">
                  <c:v>42.06</c:v>
                </c:pt>
                <c:pt idx="20">
                  <c:v>42.49</c:v>
                </c:pt>
                <c:pt idx="21">
                  <c:v>43.04</c:v>
                </c:pt>
                <c:pt idx="22">
                  <c:v>41.92</c:v>
                </c:pt>
                <c:pt idx="23">
                  <c:v>41.8</c:v>
                </c:pt>
                <c:pt idx="24">
                  <c:v>42.76</c:v>
                </c:pt>
                <c:pt idx="25">
                  <c:v>42.2</c:v>
                </c:pt>
                <c:pt idx="26">
                  <c:v>42.18</c:v>
                </c:pt>
                <c:pt idx="27">
                  <c:v>42.22</c:v>
                </c:pt>
                <c:pt idx="28">
                  <c:v>42.26</c:v>
                </c:pt>
                <c:pt idx="29">
                  <c:v>42.01</c:v>
                </c:pt>
                <c:pt idx="30">
                  <c:v>41.99</c:v>
                </c:pt>
                <c:pt idx="31">
                  <c:v>42.27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Winni!$F$18</c:f>
              <c:strCache>
                <c:ptCount val="1"/>
                <c:pt idx="0">
                  <c:v>Горошко Игорь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Winni!$B$19:$B$79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Winni!$F$19:$F$79</c:f>
              <c:numCache>
                <c:formatCode>0.00</c:formatCode>
                <c:ptCount val="61"/>
                <c:pt idx="0">
                  <c:v>45.95</c:v>
                </c:pt>
                <c:pt idx="1">
                  <c:v>43.15</c:v>
                </c:pt>
                <c:pt idx="2">
                  <c:v>42.66</c:v>
                </c:pt>
                <c:pt idx="3">
                  <c:v>42.27</c:v>
                </c:pt>
                <c:pt idx="4">
                  <c:v>42.06</c:v>
                </c:pt>
                <c:pt idx="5">
                  <c:v>42.35</c:v>
                </c:pt>
                <c:pt idx="6">
                  <c:v>42.04</c:v>
                </c:pt>
                <c:pt idx="7">
                  <c:v>42.16</c:v>
                </c:pt>
                <c:pt idx="8">
                  <c:v>42.18</c:v>
                </c:pt>
                <c:pt idx="9">
                  <c:v>42.21</c:v>
                </c:pt>
                <c:pt idx="10">
                  <c:v>42.21</c:v>
                </c:pt>
                <c:pt idx="11">
                  <c:v>42.23</c:v>
                </c:pt>
                <c:pt idx="12">
                  <c:v>42.46</c:v>
                </c:pt>
                <c:pt idx="13">
                  <c:v>42.32</c:v>
                </c:pt>
                <c:pt idx="14">
                  <c:v>41.94</c:v>
                </c:pt>
                <c:pt idx="15">
                  <c:v>42.11</c:v>
                </c:pt>
                <c:pt idx="16">
                  <c:v>42.15</c:v>
                </c:pt>
                <c:pt idx="17">
                  <c:v>42.03</c:v>
                </c:pt>
                <c:pt idx="18">
                  <c:v>42.45</c:v>
                </c:pt>
                <c:pt idx="19">
                  <c:v>42.22</c:v>
                </c:pt>
                <c:pt idx="20">
                  <c:v>42.3</c:v>
                </c:pt>
                <c:pt idx="21">
                  <c:v>42.16</c:v>
                </c:pt>
                <c:pt idx="22">
                  <c:v>42.32</c:v>
                </c:pt>
                <c:pt idx="23">
                  <c:v>42.26</c:v>
                </c:pt>
                <c:pt idx="24">
                  <c:v>42.33</c:v>
                </c:pt>
                <c:pt idx="25">
                  <c:v>42.21</c:v>
                </c:pt>
                <c:pt idx="26">
                  <c:v>42.01</c:v>
                </c:pt>
                <c:pt idx="27">
                  <c:v>44.05</c:v>
                </c:pt>
                <c:pt idx="28">
                  <c:v>42.58</c:v>
                </c:pt>
                <c:pt idx="29">
                  <c:v>42.12</c:v>
                </c:pt>
                <c:pt idx="30">
                  <c:v>42.31</c:v>
                </c:pt>
                <c:pt idx="31">
                  <c:v>42.03</c:v>
                </c:pt>
                <c:pt idx="32">
                  <c:v>42.59</c:v>
                </c:pt>
                <c:pt idx="33">
                  <c:v>42.22</c:v>
                </c:pt>
                <c:pt idx="34">
                  <c:v>42.12</c:v>
                </c:pt>
                <c:pt idx="35">
                  <c:v>42.11</c:v>
                </c:pt>
                <c:pt idx="36">
                  <c:v>42.11</c:v>
                </c:pt>
                <c:pt idx="37">
                  <c:v>42.42</c:v>
                </c:pt>
                <c:pt idx="38">
                  <c:v>41.95</c:v>
                </c:pt>
                <c:pt idx="39">
                  <c:v>41.93</c:v>
                </c:pt>
                <c:pt idx="40">
                  <c:v>42.7</c:v>
                </c:pt>
                <c:pt idx="41">
                  <c:v>42.28</c:v>
                </c:pt>
                <c:pt idx="42">
                  <c:v>42.45</c:v>
                </c:pt>
                <c:pt idx="43">
                  <c:v>42.24</c:v>
                </c:pt>
                <c:pt idx="44">
                  <c:v>42.44</c:v>
                </c:pt>
                <c:pt idx="45">
                  <c:v>42.25</c:v>
                </c:pt>
                <c:pt idx="46">
                  <c:v>42.15</c:v>
                </c:pt>
                <c:pt idx="47">
                  <c:v>42.39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8064"/>
        <c:axId val="93933952"/>
      </c:lineChart>
      <c:catAx>
        <c:axId val="939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933952"/>
        <c:crosses val="autoZero"/>
        <c:auto val="1"/>
        <c:lblAlgn val="ctr"/>
        <c:lblOffset val="100"/>
        <c:noMultiLvlLbl val="0"/>
      </c:catAx>
      <c:valAx>
        <c:axId val="93933952"/>
        <c:scaling>
          <c:orientation val="minMax"/>
          <c:max val="46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3928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'Kozak I Razboiniki'!$C$18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Razboiniki'!$C$19:$C$83</c:f>
              <c:numCache>
                <c:formatCode>0.00</c:formatCode>
                <c:ptCount val="65"/>
                <c:pt idx="0">
                  <c:v>47.14</c:v>
                </c:pt>
                <c:pt idx="1">
                  <c:v>44.81</c:v>
                </c:pt>
                <c:pt idx="2">
                  <c:v>44.72</c:v>
                </c:pt>
                <c:pt idx="3">
                  <c:v>43.83</c:v>
                </c:pt>
                <c:pt idx="4">
                  <c:v>43.88</c:v>
                </c:pt>
                <c:pt idx="5">
                  <c:v>43.57</c:v>
                </c:pt>
                <c:pt idx="6">
                  <c:v>43.6</c:v>
                </c:pt>
                <c:pt idx="7">
                  <c:v>43.35</c:v>
                </c:pt>
                <c:pt idx="8">
                  <c:v>43.12</c:v>
                </c:pt>
                <c:pt idx="9">
                  <c:v>43.08</c:v>
                </c:pt>
                <c:pt idx="10">
                  <c:v>43.07</c:v>
                </c:pt>
                <c:pt idx="11">
                  <c:v>42.92</c:v>
                </c:pt>
                <c:pt idx="12">
                  <c:v>42.98</c:v>
                </c:pt>
                <c:pt idx="13">
                  <c:v>42.61</c:v>
                </c:pt>
                <c:pt idx="14">
                  <c:v>42.91</c:v>
                </c:pt>
                <c:pt idx="15">
                  <c:v>42.67</c:v>
                </c:pt>
                <c:pt idx="16">
                  <c:v>42.45</c:v>
                </c:pt>
                <c:pt idx="17">
                  <c:v>43.37</c:v>
                </c:pt>
                <c:pt idx="18">
                  <c:v>43.05</c:v>
                </c:pt>
                <c:pt idx="19">
                  <c:v>42.89</c:v>
                </c:pt>
                <c:pt idx="20">
                  <c:v>42.44</c:v>
                </c:pt>
                <c:pt idx="21">
                  <c:v>43.24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'Kozak I Razboiniki'!$D$18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Razboiniki'!$D$19:$D$83</c:f>
              <c:numCache>
                <c:formatCode>0.00</c:formatCode>
                <c:ptCount val="65"/>
                <c:pt idx="0">
                  <c:v>45.37</c:v>
                </c:pt>
                <c:pt idx="1">
                  <c:v>44.92</c:v>
                </c:pt>
                <c:pt idx="2">
                  <c:v>43.86</c:v>
                </c:pt>
                <c:pt idx="3">
                  <c:v>44.77</c:v>
                </c:pt>
                <c:pt idx="4">
                  <c:v>44.24</c:v>
                </c:pt>
                <c:pt idx="5">
                  <c:v>43.1</c:v>
                </c:pt>
                <c:pt idx="6">
                  <c:v>42.63</c:v>
                </c:pt>
                <c:pt idx="7">
                  <c:v>43.03</c:v>
                </c:pt>
                <c:pt idx="8">
                  <c:v>43.06</c:v>
                </c:pt>
                <c:pt idx="9">
                  <c:v>43.08</c:v>
                </c:pt>
                <c:pt idx="10">
                  <c:v>43.72</c:v>
                </c:pt>
                <c:pt idx="11">
                  <c:v>42.42</c:v>
                </c:pt>
                <c:pt idx="12">
                  <c:v>44.27</c:v>
                </c:pt>
                <c:pt idx="13">
                  <c:v>42.58</c:v>
                </c:pt>
                <c:pt idx="14">
                  <c:v>42.9</c:v>
                </c:pt>
                <c:pt idx="15">
                  <c:v>42.77</c:v>
                </c:pt>
                <c:pt idx="16">
                  <c:v>42.63</c:v>
                </c:pt>
                <c:pt idx="17">
                  <c:v>42.67</c:v>
                </c:pt>
                <c:pt idx="18">
                  <c:v>43.5</c:v>
                </c:pt>
                <c:pt idx="19">
                  <c:v>42.61</c:v>
                </c:pt>
                <c:pt idx="20">
                  <c:v>42.35</c:v>
                </c:pt>
                <c:pt idx="21">
                  <c:v>42.51</c:v>
                </c:pt>
                <c:pt idx="22">
                  <c:v>43</c:v>
                </c:pt>
                <c:pt idx="23">
                  <c:v>42.55</c:v>
                </c:pt>
                <c:pt idx="24">
                  <c:v>42.74</c:v>
                </c:pt>
                <c:pt idx="25">
                  <c:v>42.53</c:v>
                </c:pt>
                <c:pt idx="26">
                  <c:v>42.43</c:v>
                </c:pt>
                <c:pt idx="27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'Kozak I Razboiniki'!$E$18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Razboiniki'!$E$19:$E$83</c:f>
              <c:numCache>
                <c:formatCode>0.00</c:formatCode>
                <c:ptCount val="65"/>
                <c:pt idx="0">
                  <c:v>43.73</c:v>
                </c:pt>
                <c:pt idx="1">
                  <c:v>42.73</c:v>
                </c:pt>
                <c:pt idx="2">
                  <c:v>43.14</c:v>
                </c:pt>
                <c:pt idx="3">
                  <c:v>42.55</c:v>
                </c:pt>
                <c:pt idx="4">
                  <c:v>42.67</c:v>
                </c:pt>
                <c:pt idx="5">
                  <c:v>42.54</c:v>
                </c:pt>
                <c:pt idx="6">
                  <c:v>43.08</c:v>
                </c:pt>
                <c:pt idx="7">
                  <c:v>43.82</c:v>
                </c:pt>
                <c:pt idx="8">
                  <c:v>42.72</c:v>
                </c:pt>
                <c:pt idx="9">
                  <c:v>42.53</c:v>
                </c:pt>
                <c:pt idx="10">
                  <c:v>42.23</c:v>
                </c:pt>
                <c:pt idx="11">
                  <c:v>42.27</c:v>
                </c:pt>
                <c:pt idx="12">
                  <c:v>43.35</c:v>
                </c:pt>
                <c:pt idx="13">
                  <c:v>42.52</c:v>
                </c:pt>
                <c:pt idx="14">
                  <c:v>42.29</c:v>
                </c:pt>
                <c:pt idx="15">
                  <c:v>42.61</c:v>
                </c:pt>
                <c:pt idx="16">
                  <c:v>42.35</c:v>
                </c:pt>
                <c:pt idx="17">
                  <c:v>42.07</c:v>
                </c:pt>
                <c:pt idx="18">
                  <c:v>41.95</c:v>
                </c:pt>
                <c:pt idx="19">
                  <c:v>42.29</c:v>
                </c:pt>
                <c:pt idx="20">
                  <c:v>42.08</c:v>
                </c:pt>
                <c:pt idx="21">
                  <c:v>41.97</c:v>
                </c:pt>
                <c:pt idx="22">
                  <c:v>42.03</c:v>
                </c:pt>
                <c:pt idx="23">
                  <c:v>42.33</c:v>
                </c:pt>
                <c:pt idx="24">
                  <c:v>42.02</c:v>
                </c:pt>
                <c:pt idx="25">
                  <c:v>42.04</c:v>
                </c:pt>
                <c:pt idx="26">
                  <c:v>41.9</c:v>
                </c:pt>
                <c:pt idx="27">
                  <c:v>42</c:v>
                </c:pt>
                <c:pt idx="28">
                  <c:v>42.16</c:v>
                </c:pt>
                <c:pt idx="29">
                  <c:v>42.25</c:v>
                </c:pt>
                <c:pt idx="30">
                  <c:v>42.73</c:v>
                </c:pt>
                <c:pt idx="31">
                  <c:v>42.09</c:v>
                </c:pt>
                <c:pt idx="32">
                  <c:v>42.43</c:v>
                </c:pt>
                <c:pt idx="33">
                  <c:v>42.39</c:v>
                </c:pt>
                <c:pt idx="34">
                  <c:v>42.43</c:v>
                </c:pt>
                <c:pt idx="35">
                  <c:v>42.18</c:v>
                </c:pt>
                <c:pt idx="36">
                  <c:v>42.67</c:v>
                </c:pt>
                <c:pt idx="37">
                  <c:v>42.36</c:v>
                </c:pt>
                <c:pt idx="38">
                  <c:v>42.25</c:v>
                </c:pt>
                <c:pt idx="39">
                  <c:v>42.45</c:v>
                </c:pt>
                <c:pt idx="40">
                  <c:v>42.31</c:v>
                </c:pt>
                <c:pt idx="41">
                  <c:v>42.17</c:v>
                </c:pt>
                <c:pt idx="42">
                  <c:v>42.34</c:v>
                </c:pt>
                <c:pt idx="43">
                  <c:v>43.18</c:v>
                </c:pt>
                <c:pt idx="44">
                  <c:v>42.17</c:v>
                </c:pt>
                <c:pt idx="45">
                  <c:v>42.14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'Kozak I Razboiniki'!$F$18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Razboiniki'!$F$19:$F$83</c:f>
              <c:numCache>
                <c:formatCode>0.00</c:formatCode>
                <c:ptCount val="65"/>
                <c:pt idx="0">
                  <c:v>43.39</c:v>
                </c:pt>
                <c:pt idx="1">
                  <c:v>42.49</c:v>
                </c:pt>
                <c:pt idx="2">
                  <c:v>42.67</c:v>
                </c:pt>
                <c:pt idx="3">
                  <c:v>42</c:v>
                </c:pt>
                <c:pt idx="4">
                  <c:v>41.99</c:v>
                </c:pt>
                <c:pt idx="5">
                  <c:v>42.25</c:v>
                </c:pt>
                <c:pt idx="6">
                  <c:v>42.01</c:v>
                </c:pt>
                <c:pt idx="7">
                  <c:v>42.08</c:v>
                </c:pt>
                <c:pt idx="8">
                  <c:v>41.92</c:v>
                </c:pt>
                <c:pt idx="9">
                  <c:v>41.83</c:v>
                </c:pt>
                <c:pt idx="10">
                  <c:v>42.11</c:v>
                </c:pt>
                <c:pt idx="11">
                  <c:v>41.97</c:v>
                </c:pt>
                <c:pt idx="12">
                  <c:v>41.86</c:v>
                </c:pt>
                <c:pt idx="13">
                  <c:v>41.84</c:v>
                </c:pt>
                <c:pt idx="14">
                  <c:v>42.11</c:v>
                </c:pt>
                <c:pt idx="15">
                  <c:v>41.82</c:v>
                </c:pt>
                <c:pt idx="16">
                  <c:v>42.04</c:v>
                </c:pt>
                <c:pt idx="17">
                  <c:v>41.92</c:v>
                </c:pt>
                <c:pt idx="18">
                  <c:v>41.91</c:v>
                </c:pt>
                <c:pt idx="19">
                  <c:v>41.71</c:v>
                </c:pt>
                <c:pt idx="20">
                  <c:v>41.97</c:v>
                </c:pt>
                <c:pt idx="21">
                  <c:v>41.92</c:v>
                </c:pt>
                <c:pt idx="22">
                  <c:v>41.86</c:v>
                </c:pt>
                <c:pt idx="23">
                  <c:v>42.09</c:v>
                </c:pt>
                <c:pt idx="24">
                  <c:v>42.09</c:v>
                </c:pt>
                <c:pt idx="25">
                  <c:v>41.74</c:v>
                </c:pt>
                <c:pt idx="26">
                  <c:v>41.83</c:v>
                </c:pt>
                <c:pt idx="27">
                  <c:v>41.8</c:v>
                </c:pt>
                <c:pt idx="28">
                  <c:v>42.49</c:v>
                </c:pt>
                <c:pt idx="29">
                  <c:v>41.79</c:v>
                </c:pt>
                <c:pt idx="30">
                  <c:v>42.11</c:v>
                </c:pt>
                <c:pt idx="31">
                  <c:v>42.43</c:v>
                </c:pt>
                <c:pt idx="32">
                  <c:v>42.75</c:v>
                </c:pt>
                <c:pt idx="33">
                  <c:v>44.13</c:v>
                </c:pt>
                <c:pt idx="34">
                  <c:v>42.04</c:v>
                </c:pt>
                <c:pt idx="35">
                  <c:v>43.59</c:v>
                </c:pt>
                <c:pt idx="36">
                  <c:v>43.31</c:v>
                </c:pt>
                <c:pt idx="37">
                  <c:v>42.23</c:v>
                </c:pt>
                <c:pt idx="38">
                  <c:v>42.06</c:v>
                </c:pt>
                <c:pt idx="39">
                  <c:v>41.95</c:v>
                </c:pt>
                <c:pt idx="40">
                  <c:v>41.93</c:v>
                </c:pt>
                <c:pt idx="41">
                  <c:v>41.84</c:v>
                </c:pt>
                <c:pt idx="42">
                  <c:v>41.87</c:v>
                </c:pt>
                <c:pt idx="43">
                  <c:v>42.04</c:v>
                </c:pt>
                <c:pt idx="44">
                  <c:v>41.68</c:v>
                </c:pt>
                <c:pt idx="45">
                  <c:v>42.13</c:v>
                </c:pt>
                <c:pt idx="46">
                  <c:v>42.2</c:v>
                </c:pt>
                <c:pt idx="47">
                  <c:v>41.77</c:v>
                </c:pt>
                <c:pt idx="48">
                  <c:v>41.8</c:v>
                </c:pt>
                <c:pt idx="49">
                  <c:v>42</c:v>
                </c:pt>
                <c:pt idx="50">
                  <c:v>41.97</c:v>
                </c:pt>
                <c:pt idx="51">
                  <c:v>41.81</c:v>
                </c:pt>
                <c:pt idx="52">
                  <c:v>42.22</c:v>
                </c:pt>
                <c:pt idx="53">
                  <c:v>42.26</c:v>
                </c:pt>
                <c:pt idx="54">
                  <c:v>41.67</c:v>
                </c:pt>
                <c:pt idx="55">
                  <c:v>41.96</c:v>
                </c:pt>
                <c:pt idx="56">
                  <c:v>42.02</c:v>
                </c:pt>
                <c:pt idx="57">
                  <c:v>41.89</c:v>
                </c:pt>
                <c:pt idx="58">
                  <c:v>42.11</c:v>
                </c:pt>
                <c:pt idx="59">
                  <c:v>41.82</c:v>
                </c:pt>
                <c:pt idx="60">
                  <c:v>41.96</c:v>
                </c:pt>
                <c:pt idx="61">
                  <c:v>41.81</c:v>
                </c:pt>
                <c:pt idx="62">
                  <c:v>42</c:v>
                </c:pt>
                <c:pt idx="63">
                  <c:v>41.72</c:v>
                </c:pt>
                <c:pt idx="64">
                  <c:v>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728"/>
        <c:axId val="88619264"/>
      </c:lineChart>
      <c:catAx>
        <c:axId val="886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619264"/>
        <c:crosses val="autoZero"/>
        <c:auto val="1"/>
        <c:lblAlgn val="ctr"/>
        <c:lblOffset val="100"/>
        <c:noMultiLvlLbl val="0"/>
      </c:catAx>
      <c:valAx>
        <c:axId val="88619264"/>
        <c:scaling>
          <c:orientation val="minMax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8617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Fortune!$C$18</c:f>
              <c:strCache>
                <c:ptCount val="1"/>
                <c:pt idx="0">
                  <c:v>Лантушенко Игорь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Fortune!$B$19:$B$75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Fortune!$C$19:$C$75</c:f>
              <c:numCache>
                <c:formatCode>0.00</c:formatCode>
                <c:ptCount val="57"/>
                <c:pt idx="0">
                  <c:v>48.53</c:v>
                </c:pt>
                <c:pt idx="1">
                  <c:v>45.91</c:v>
                </c:pt>
                <c:pt idx="2">
                  <c:v>44.55</c:v>
                </c:pt>
                <c:pt idx="3">
                  <c:v>44.16</c:v>
                </c:pt>
                <c:pt idx="4">
                  <c:v>43.94</c:v>
                </c:pt>
                <c:pt idx="5">
                  <c:v>43.33</c:v>
                </c:pt>
                <c:pt idx="6">
                  <c:v>43.04</c:v>
                </c:pt>
                <c:pt idx="7">
                  <c:v>43.09</c:v>
                </c:pt>
                <c:pt idx="8">
                  <c:v>43.34</c:v>
                </c:pt>
                <c:pt idx="9">
                  <c:v>43.23</c:v>
                </c:pt>
                <c:pt idx="10">
                  <c:v>42.65</c:v>
                </c:pt>
                <c:pt idx="11">
                  <c:v>42.75</c:v>
                </c:pt>
                <c:pt idx="12">
                  <c:v>43.3</c:v>
                </c:pt>
                <c:pt idx="13">
                  <c:v>42.39</c:v>
                </c:pt>
                <c:pt idx="14">
                  <c:v>42.533000000000001</c:v>
                </c:pt>
                <c:pt idx="15">
                  <c:v>42.31</c:v>
                </c:pt>
                <c:pt idx="16">
                  <c:v>42.44</c:v>
                </c:pt>
                <c:pt idx="17">
                  <c:v>42.08</c:v>
                </c:pt>
                <c:pt idx="18">
                  <c:v>42.14</c:v>
                </c:pt>
                <c:pt idx="19">
                  <c:v>43.06</c:v>
                </c:pt>
                <c:pt idx="20">
                  <c:v>42.33</c:v>
                </c:pt>
                <c:pt idx="21">
                  <c:v>42.68</c:v>
                </c:pt>
                <c:pt idx="22">
                  <c:v>42.79</c:v>
                </c:pt>
                <c:pt idx="23">
                  <c:v>42.77</c:v>
                </c:pt>
                <c:pt idx="24">
                  <c:v>42.45</c:v>
                </c:pt>
                <c:pt idx="25">
                  <c:v>43.03</c:v>
                </c:pt>
                <c:pt idx="26">
                  <c:v>42.16</c:v>
                </c:pt>
                <c:pt idx="27">
                  <c:v>43.05</c:v>
                </c:pt>
                <c:pt idx="28">
                  <c:v>42.48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Fortune!$D$18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Fortune!$B$19:$B$75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Fortune!$D$19:$D$75</c:f>
              <c:numCache>
                <c:formatCode>0.00</c:formatCode>
                <c:ptCount val="57"/>
                <c:pt idx="0">
                  <c:v>45.5</c:v>
                </c:pt>
                <c:pt idx="1">
                  <c:v>43.2</c:v>
                </c:pt>
                <c:pt idx="2">
                  <c:v>43.37</c:v>
                </c:pt>
                <c:pt idx="3">
                  <c:v>42.85</c:v>
                </c:pt>
                <c:pt idx="4">
                  <c:v>42.39</c:v>
                </c:pt>
                <c:pt idx="5">
                  <c:v>42.98</c:v>
                </c:pt>
                <c:pt idx="6">
                  <c:v>44.39</c:v>
                </c:pt>
                <c:pt idx="7">
                  <c:v>42.28</c:v>
                </c:pt>
                <c:pt idx="8">
                  <c:v>42.47</c:v>
                </c:pt>
                <c:pt idx="9">
                  <c:v>42.56</c:v>
                </c:pt>
                <c:pt idx="10">
                  <c:v>42.14</c:v>
                </c:pt>
                <c:pt idx="11">
                  <c:v>42.3</c:v>
                </c:pt>
                <c:pt idx="12">
                  <c:v>42.44</c:v>
                </c:pt>
                <c:pt idx="13">
                  <c:v>42.51</c:v>
                </c:pt>
                <c:pt idx="14">
                  <c:v>43.47</c:v>
                </c:pt>
                <c:pt idx="15">
                  <c:v>42.84</c:v>
                </c:pt>
                <c:pt idx="16">
                  <c:v>42.47</c:v>
                </c:pt>
                <c:pt idx="17">
                  <c:v>42.28</c:v>
                </c:pt>
                <c:pt idx="18">
                  <c:v>42.4</c:v>
                </c:pt>
                <c:pt idx="19">
                  <c:v>42.49</c:v>
                </c:pt>
                <c:pt idx="20">
                  <c:v>42.33</c:v>
                </c:pt>
                <c:pt idx="21">
                  <c:v>41.91</c:v>
                </c:pt>
                <c:pt idx="22">
                  <c:v>42.23</c:v>
                </c:pt>
                <c:pt idx="23">
                  <c:v>42.13</c:v>
                </c:pt>
                <c:pt idx="24">
                  <c:v>42.05</c:v>
                </c:pt>
                <c:pt idx="25">
                  <c:v>42.11</c:v>
                </c:pt>
                <c:pt idx="26">
                  <c:v>43.48</c:v>
                </c:pt>
                <c:pt idx="27">
                  <c:v>42.28</c:v>
                </c:pt>
                <c:pt idx="28">
                  <c:v>42.33</c:v>
                </c:pt>
                <c:pt idx="29">
                  <c:v>42.16</c:v>
                </c:pt>
                <c:pt idx="30">
                  <c:v>42.29</c:v>
                </c:pt>
                <c:pt idx="31">
                  <c:v>42.36</c:v>
                </c:pt>
                <c:pt idx="32">
                  <c:v>42.07</c:v>
                </c:pt>
                <c:pt idx="33">
                  <c:v>42.2</c:v>
                </c:pt>
                <c:pt idx="34">
                  <c:v>42.46</c:v>
                </c:pt>
                <c:pt idx="35">
                  <c:v>43.47</c:v>
                </c:pt>
                <c:pt idx="36">
                  <c:v>42.16</c:v>
                </c:pt>
                <c:pt idx="37">
                  <c:v>42.65</c:v>
                </c:pt>
                <c:pt idx="38">
                  <c:v>42.36</c:v>
                </c:pt>
                <c:pt idx="39">
                  <c:v>42.11</c:v>
                </c:pt>
                <c:pt idx="40">
                  <c:v>42.15</c:v>
                </c:pt>
                <c:pt idx="41">
                  <c:v>42.13</c:v>
                </c:pt>
                <c:pt idx="42">
                  <c:v>41.97</c:v>
                </c:pt>
                <c:pt idx="43">
                  <c:v>42.11</c:v>
                </c:pt>
                <c:pt idx="44">
                  <c:v>42.11</c:v>
                </c:pt>
                <c:pt idx="45">
                  <c:v>41.88</c:v>
                </c:pt>
                <c:pt idx="46">
                  <c:v>42.15</c:v>
                </c:pt>
                <c:pt idx="47">
                  <c:v>42.13</c:v>
                </c:pt>
                <c:pt idx="48">
                  <c:v>42.14</c:v>
                </c:pt>
                <c:pt idx="49">
                  <c:v>42.1</c:v>
                </c:pt>
                <c:pt idx="50">
                  <c:v>42.52</c:v>
                </c:pt>
                <c:pt idx="51">
                  <c:v>42.01</c:v>
                </c:pt>
                <c:pt idx="52">
                  <c:v>42.05</c:v>
                </c:pt>
                <c:pt idx="53">
                  <c:v>42.78</c:v>
                </c:pt>
                <c:pt idx="54">
                  <c:v>42.53</c:v>
                </c:pt>
                <c:pt idx="55">
                  <c:v>42.31</c:v>
                </c:pt>
                <c:pt idx="56">
                  <c:v>42.71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Fortune!$E$18</c:f>
              <c:strCache>
                <c:ptCount val="1"/>
                <c:pt idx="0">
                  <c:v>Лантушенко Игорь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Fortune!$B$19:$B$75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Fortune!$E$19:$E$75</c:f>
              <c:numCache>
                <c:formatCode>0.00</c:formatCode>
                <c:ptCount val="57"/>
                <c:pt idx="0">
                  <c:v>44.15</c:v>
                </c:pt>
                <c:pt idx="1">
                  <c:v>42.91</c:v>
                </c:pt>
                <c:pt idx="2">
                  <c:v>42.48</c:v>
                </c:pt>
                <c:pt idx="3">
                  <c:v>42.15</c:v>
                </c:pt>
                <c:pt idx="4">
                  <c:v>42.01</c:v>
                </c:pt>
                <c:pt idx="5">
                  <c:v>42.1</c:v>
                </c:pt>
                <c:pt idx="6">
                  <c:v>42.53</c:v>
                </c:pt>
                <c:pt idx="7">
                  <c:v>42.42</c:v>
                </c:pt>
                <c:pt idx="8">
                  <c:v>42.08</c:v>
                </c:pt>
                <c:pt idx="9">
                  <c:v>42.13</c:v>
                </c:pt>
                <c:pt idx="10">
                  <c:v>42.32</c:v>
                </c:pt>
                <c:pt idx="11">
                  <c:v>42.2</c:v>
                </c:pt>
                <c:pt idx="12">
                  <c:v>42.08</c:v>
                </c:pt>
                <c:pt idx="13">
                  <c:v>42.04</c:v>
                </c:pt>
                <c:pt idx="14">
                  <c:v>41.95</c:v>
                </c:pt>
                <c:pt idx="15">
                  <c:v>42.31</c:v>
                </c:pt>
                <c:pt idx="16">
                  <c:v>42.12</c:v>
                </c:pt>
                <c:pt idx="17">
                  <c:v>41.94</c:v>
                </c:pt>
                <c:pt idx="18">
                  <c:v>42.24</c:v>
                </c:pt>
                <c:pt idx="19">
                  <c:v>42.3</c:v>
                </c:pt>
                <c:pt idx="20">
                  <c:v>42.06</c:v>
                </c:pt>
                <c:pt idx="21">
                  <c:v>42.12</c:v>
                </c:pt>
                <c:pt idx="22">
                  <c:v>42.29</c:v>
                </c:pt>
                <c:pt idx="23">
                  <c:v>42.29</c:v>
                </c:pt>
                <c:pt idx="24">
                  <c:v>41.98</c:v>
                </c:pt>
                <c:pt idx="25">
                  <c:v>42.16</c:v>
                </c:pt>
                <c:pt idx="26">
                  <c:v>42</c:v>
                </c:pt>
                <c:pt idx="27">
                  <c:v>42.87</c:v>
                </c:pt>
                <c:pt idx="28">
                  <c:v>43.6</c:v>
                </c:pt>
                <c:pt idx="29">
                  <c:v>42.09</c:v>
                </c:pt>
                <c:pt idx="30">
                  <c:v>42.02</c:v>
                </c:pt>
                <c:pt idx="31">
                  <c:v>42.34</c:v>
                </c:pt>
                <c:pt idx="32">
                  <c:v>41.98</c:v>
                </c:pt>
                <c:pt idx="33">
                  <c:v>41.91</c:v>
                </c:pt>
                <c:pt idx="34">
                  <c:v>42.34</c:v>
                </c:pt>
                <c:pt idx="35">
                  <c:v>42.13</c:v>
                </c:pt>
                <c:pt idx="36">
                  <c:v>42.04</c:v>
                </c:pt>
                <c:pt idx="37">
                  <c:v>42.13</c:v>
                </c:pt>
                <c:pt idx="38">
                  <c:v>42.11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Fortune!$F$18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Fortune!$B$19:$B$75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Fortune!$F$19:$F$75</c:f>
              <c:numCache>
                <c:formatCode>0.00</c:formatCode>
                <c:ptCount val="57"/>
                <c:pt idx="0">
                  <c:v>43.67</c:v>
                </c:pt>
                <c:pt idx="1">
                  <c:v>42.31</c:v>
                </c:pt>
                <c:pt idx="2">
                  <c:v>42.3</c:v>
                </c:pt>
                <c:pt idx="3">
                  <c:v>42.14</c:v>
                </c:pt>
                <c:pt idx="4">
                  <c:v>42.27</c:v>
                </c:pt>
                <c:pt idx="5">
                  <c:v>42.15</c:v>
                </c:pt>
                <c:pt idx="6">
                  <c:v>42.1</c:v>
                </c:pt>
                <c:pt idx="7">
                  <c:v>42.18</c:v>
                </c:pt>
                <c:pt idx="8">
                  <c:v>42.49</c:v>
                </c:pt>
                <c:pt idx="9">
                  <c:v>42.02</c:v>
                </c:pt>
                <c:pt idx="10">
                  <c:v>42.67</c:v>
                </c:pt>
                <c:pt idx="11">
                  <c:v>42.54</c:v>
                </c:pt>
                <c:pt idx="12">
                  <c:v>42.12</c:v>
                </c:pt>
                <c:pt idx="13">
                  <c:v>42.27</c:v>
                </c:pt>
                <c:pt idx="14">
                  <c:v>42.73</c:v>
                </c:pt>
                <c:pt idx="15">
                  <c:v>41.89</c:v>
                </c:pt>
                <c:pt idx="16">
                  <c:v>41.96</c:v>
                </c:pt>
                <c:pt idx="17">
                  <c:v>41.86</c:v>
                </c:pt>
                <c:pt idx="18">
                  <c:v>42.02</c:v>
                </c:pt>
                <c:pt idx="19">
                  <c:v>41.95</c:v>
                </c:pt>
                <c:pt idx="20">
                  <c:v>41.9</c:v>
                </c:pt>
                <c:pt idx="21">
                  <c:v>41.97</c:v>
                </c:pt>
                <c:pt idx="22">
                  <c:v>41.89</c:v>
                </c:pt>
                <c:pt idx="23">
                  <c:v>41.93</c:v>
                </c:pt>
                <c:pt idx="24">
                  <c:v>42.18</c:v>
                </c:pt>
                <c:pt idx="25">
                  <c:v>42.08</c:v>
                </c:pt>
                <c:pt idx="26">
                  <c:v>42.04</c:v>
                </c:pt>
                <c:pt idx="27">
                  <c:v>42.06</c:v>
                </c:pt>
                <c:pt idx="28">
                  <c:v>41.96</c:v>
                </c:pt>
                <c:pt idx="29">
                  <c:v>41.99</c:v>
                </c:pt>
                <c:pt idx="30">
                  <c:v>42.03</c:v>
                </c:pt>
                <c:pt idx="31">
                  <c:v>42.17</c:v>
                </c:pt>
                <c:pt idx="32">
                  <c:v>42.15</c:v>
                </c:pt>
                <c:pt idx="33">
                  <c:v>41.99</c:v>
                </c:pt>
                <c:pt idx="34">
                  <c:v>42.15</c:v>
                </c:pt>
                <c:pt idx="35">
                  <c:v>42.43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63456"/>
        <c:axId val="82564992"/>
      </c:lineChart>
      <c:catAx>
        <c:axId val="825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564992"/>
        <c:crosses val="autoZero"/>
        <c:auto val="1"/>
        <c:lblAlgn val="ctr"/>
        <c:lblOffset val="100"/>
        <c:noMultiLvlLbl val="0"/>
      </c:catAx>
      <c:valAx>
        <c:axId val="82564992"/>
        <c:scaling>
          <c:orientation val="minMax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2563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'Ognem Racing'!$C$18</c:f>
              <c:strCache>
                <c:ptCount val="1"/>
                <c:pt idx="0">
                  <c:v>Онащук Максим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'Ognem Racing'!$B$19:$B$68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'Ognem Racing'!$C$19:$C$68</c:f>
              <c:numCache>
                <c:formatCode>0.00</c:formatCode>
                <c:ptCount val="50"/>
                <c:pt idx="0">
                  <c:v>47.09</c:v>
                </c:pt>
                <c:pt idx="1">
                  <c:v>46.12</c:v>
                </c:pt>
                <c:pt idx="2">
                  <c:v>44.13</c:v>
                </c:pt>
                <c:pt idx="3">
                  <c:v>44.33</c:v>
                </c:pt>
                <c:pt idx="4">
                  <c:v>43.73</c:v>
                </c:pt>
                <c:pt idx="5">
                  <c:v>43.51</c:v>
                </c:pt>
                <c:pt idx="6">
                  <c:v>43.38</c:v>
                </c:pt>
                <c:pt idx="7">
                  <c:v>42.87</c:v>
                </c:pt>
                <c:pt idx="8">
                  <c:v>42.93</c:v>
                </c:pt>
                <c:pt idx="9">
                  <c:v>42.8</c:v>
                </c:pt>
                <c:pt idx="10">
                  <c:v>42.87</c:v>
                </c:pt>
                <c:pt idx="11">
                  <c:v>42.81</c:v>
                </c:pt>
                <c:pt idx="12">
                  <c:v>43.13</c:v>
                </c:pt>
                <c:pt idx="13">
                  <c:v>42.46</c:v>
                </c:pt>
                <c:pt idx="14">
                  <c:v>43.16</c:v>
                </c:pt>
                <c:pt idx="15">
                  <c:v>42.79</c:v>
                </c:pt>
                <c:pt idx="16">
                  <c:v>42.31</c:v>
                </c:pt>
                <c:pt idx="17">
                  <c:v>42.74</c:v>
                </c:pt>
                <c:pt idx="18">
                  <c:v>42.74</c:v>
                </c:pt>
                <c:pt idx="19">
                  <c:v>42.6</c:v>
                </c:pt>
                <c:pt idx="20">
                  <c:v>42.76</c:v>
                </c:pt>
                <c:pt idx="21">
                  <c:v>42.39</c:v>
                </c:pt>
                <c:pt idx="22">
                  <c:v>42.05</c:v>
                </c:pt>
                <c:pt idx="23">
                  <c:v>43.19</c:v>
                </c:pt>
                <c:pt idx="24">
                  <c:v>43.2</c:v>
                </c:pt>
                <c:pt idx="25">
                  <c:v>42.45</c:v>
                </c:pt>
                <c:pt idx="26">
                  <c:v>42.38</c:v>
                </c:pt>
                <c:pt idx="27">
                  <c:v>42.96</c:v>
                </c:pt>
                <c:pt idx="28">
                  <c:v>42.62</c:v>
                </c:pt>
                <c:pt idx="29">
                  <c:v>43.05</c:v>
                </c:pt>
                <c:pt idx="30">
                  <c:v>42.25</c:v>
                </c:pt>
                <c:pt idx="31">
                  <c:v>42.05</c:v>
                </c:pt>
                <c:pt idx="32">
                  <c:v>42.22</c:v>
                </c:pt>
                <c:pt idx="33">
                  <c:v>42.34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'Ognem Racing'!$D$18</c:f>
              <c:strCache>
                <c:ptCount val="1"/>
                <c:pt idx="0">
                  <c:v>Онащук Максим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'Ognem Racing'!$B$19:$B$68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'Ognem Racing'!$D$19:$D$68</c:f>
              <c:numCache>
                <c:formatCode>0.00</c:formatCode>
                <c:ptCount val="50"/>
                <c:pt idx="0">
                  <c:v>44.87</c:v>
                </c:pt>
                <c:pt idx="1">
                  <c:v>42.65</c:v>
                </c:pt>
                <c:pt idx="2">
                  <c:v>42.3</c:v>
                </c:pt>
                <c:pt idx="3">
                  <c:v>42.3</c:v>
                </c:pt>
                <c:pt idx="4">
                  <c:v>42.86</c:v>
                </c:pt>
                <c:pt idx="5">
                  <c:v>42.49</c:v>
                </c:pt>
                <c:pt idx="6">
                  <c:v>42.61</c:v>
                </c:pt>
                <c:pt idx="7">
                  <c:v>42.33</c:v>
                </c:pt>
                <c:pt idx="8">
                  <c:v>42.17</c:v>
                </c:pt>
                <c:pt idx="9">
                  <c:v>42.29</c:v>
                </c:pt>
                <c:pt idx="10">
                  <c:v>42.32</c:v>
                </c:pt>
                <c:pt idx="11">
                  <c:v>42.51</c:v>
                </c:pt>
                <c:pt idx="12">
                  <c:v>42.59</c:v>
                </c:pt>
                <c:pt idx="13">
                  <c:v>42.28</c:v>
                </c:pt>
                <c:pt idx="14">
                  <c:v>42.34</c:v>
                </c:pt>
                <c:pt idx="15">
                  <c:v>42.18</c:v>
                </c:pt>
                <c:pt idx="16">
                  <c:v>42.22</c:v>
                </c:pt>
                <c:pt idx="17">
                  <c:v>42.23</c:v>
                </c:pt>
                <c:pt idx="18">
                  <c:v>42.48</c:v>
                </c:pt>
                <c:pt idx="19">
                  <c:v>42.58</c:v>
                </c:pt>
                <c:pt idx="20">
                  <c:v>42.05</c:v>
                </c:pt>
                <c:pt idx="21">
                  <c:v>41.9</c:v>
                </c:pt>
                <c:pt idx="22">
                  <c:v>42.42</c:v>
                </c:pt>
                <c:pt idx="23">
                  <c:v>42.13</c:v>
                </c:pt>
                <c:pt idx="24">
                  <c:v>42.38</c:v>
                </c:pt>
                <c:pt idx="25">
                  <c:v>43.45</c:v>
                </c:pt>
                <c:pt idx="26">
                  <c:v>42.47</c:v>
                </c:pt>
                <c:pt idx="27">
                  <c:v>42.19</c:v>
                </c:pt>
                <c:pt idx="28">
                  <c:v>42.59</c:v>
                </c:pt>
                <c:pt idx="29">
                  <c:v>42.5</c:v>
                </c:pt>
                <c:pt idx="30">
                  <c:v>43.33</c:v>
                </c:pt>
                <c:pt idx="31">
                  <c:v>42.41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'Ognem Racing'!$E$18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'Ognem Racing'!$B$19:$B$68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'Ognem Racing'!$E$19:$E$68</c:f>
              <c:numCache>
                <c:formatCode>0.00</c:formatCode>
                <c:ptCount val="50"/>
                <c:pt idx="0">
                  <c:v>44.39</c:v>
                </c:pt>
                <c:pt idx="1">
                  <c:v>42.18</c:v>
                </c:pt>
                <c:pt idx="2">
                  <c:v>42.13</c:v>
                </c:pt>
                <c:pt idx="3">
                  <c:v>42.07</c:v>
                </c:pt>
                <c:pt idx="4">
                  <c:v>42.02</c:v>
                </c:pt>
                <c:pt idx="5">
                  <c:v>41.85</c:v>
                </c:pt>
                <c:pt idx="6">
                  <c:v>41.96</c:v>
                </c:pt>
                <c:pt idx="7">
                  <c:v>41.93</c:v>
                </c:pt>
                <c:pt idx="8">
                  <c:v>41.74</c:v>
                </c:pt>
                <c:pt idx="9">
                  <c:v>41.93</c:v>
                </c:pt>
                <c:pt idx="10">
                  <c:v>41.83</c:v>
                </c:pt>
                <c:pt idx="11">
                  <c:v>41.99</c:v>
                </c:pt>
                <c:pt idx="12">
                  <c:v>41.93</c:v>
                </c:pt>
                <c:pt idx="13">
                  <c:v>42.05</c:v>
                </c:pt>
                <c:pt idx="14">
                  <c:v>42.07</c:v>
                </c:pt>
                <c:pt idx="15">
                  <c:v>42.01</c:v>
                </c:pt>
                <c:pt idx="16">
                  <c:v>41.94</c:v>
                </c:pt>
                <c:pt idx="17">
                  <c:v>42.04</c:v>
                </c:pt>
                <c:pt idx="18">
                  <c:v>41.94</c:v>
                </c:pt>
                <c:pt idx="19">
                  <c:v>42.1</c:v>
                </c:pt>
                <c:pt idx="20">
                  <c:v>42.09</c:v>
                </c:pt>
                <c:pt idx="21">
                  <c:v>42.01</c:v>
                </c:pt>
                <c:pt idx="22">
                  <c:v>42.07</c:v>
                </c:pt>
                <c:pt idx="23">
                  <c:v>41.82</c:v>
                </c:pt>
                <c:pt idx="24">
                  <c:v>41.96</c:v>
                </c:pt>
                <c:pt idx="25">
                  <c:v>42.54</c:v>
                </c:pt>
                <c:pt idx="26">
                  <c:v>42.21</c:v>
                </c:pt>
                <c:pt idx="27">
                  <c:v>42.33</c:v>
                </c:pt>
                <c:pt idx="28">
                  <c:v>41.97</c:v>
                </c:pt>
                <c:pt idx="29">
                  <c:v>42.18</c:v>
                </c:pt>
                <c:pt idx="30">
                  <c:v>42.04</c:v>
                </c:pt>
                <c:pt idx="31">
                  <c:v>42.22</c:v>
                </c:pt>
                <c:pt idx="32">
                  <c:v>42.18</c:v>
                </c:pt>
                <c:pt idx="33">
                  <c:v>41.92</c:v>
                </c:pt>
                <c:pt idx="34">
                  <c:v>41.97</c:v>
                </c:pt>
                <c:pt idx="35">
                  <c:v>41.95</c:v>
                </c:pt>
                <c:pt idx="36">
                  <c:v>42.23</c:v>
                </c:pt>
                <c:pt idx="37">
                  <c:v>41.99</c:v>
                </c:pt>
                <c:pt idx="38">
                  <c:v>42.16</c:v>
                </c:pt>
                <c:pt idx="39">
                  <c:v>42.1</c:v>
                </c:pt>
                <c:pt idx="40">
                  <c:v>42.22</c:v>
                </c:pt>
                <c:pt idx="41">
                  <c:v>42.03</c:v>
                </c:pt>
                <c:pt idx="42">
                  <c:v>42.11</c:v>
                </c:pt>
                <c:pt idx="43">
                  <c:v>41.85</c:v>
                </c:pt>
                <c:pt idx="44">
                  <c:v>42.17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'Ognem Racing'!$F$18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'Ognem Racing'!$B$19:$B$68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'Ognem Racing'!$F$19:$F$68</c:f>
              <c:numCache>
                <c:formatCode>0.00</c:formatCode>
                <c:ptCount val="50"/>
                <c:pt idx="0">
                  <c:v>43.83</c:v>
                </c:pt>
                <c:pt idx="1">
                  <c:v>42.66</c:v>
                </c:pt>
                <c:pt idx="2">
                  <c:v>42.52</c:v>
                </c:pt>
                <c:pt idx="3">
                  <c:v>42.24</c:v>
                </c:pt>
                <c:pt idx="4">
                  <c:v>42.13</c:v>
                </c:pt>
                <c:pt idx="5">
                  <c:v>42.54</c:v>
                </c:pt>
                <c:pt idx="6">
                  <c:v>42.21</c:v>
                </c:pt>
                <c:pt idx="7">
                  <c:v>42.43</c:v>
                </c:pt>
                <c:pt idx="8">
                  <c:v>42.26</c:v>
                </c:pt>
                <c:pt idx="9">
                  <c:v>42.34</c:v>
                </c:pt>
                <c:pt idx="10">
                  <c:v>43.49</c:v>
                </c:pt>
                <c:pt idx="11">
                  <c:v>42.12</c:v>
                </c:pt>
                <c:pt idx="12">
                  <c:v>42.42</c:v>
                </c:pt>
                <c:pt idx="13">
                  <c:v>42.22</c:v>
                </c:pt>
                <c:pt idx="14">
                  <c:v>42.33</c:v>
                </c:pt>
                <c:pt idx="15">
                  <c:v>42.3</c:v>
                </c:pt>
                <c:pt idx="16">
                  <c:v>42.28</c:v>
                </c:pt>
                <c:pt idx="17">
                  <c:v>44.63</c:v>
                </c:pt>
                <c:pt idx="18">
                  <c:v>42.35</c:v>
                </c:pt>
                <c:pt idx="19">
                  <c:v>42.03</c:v>
                </c:pt>
                <c:pt idx="20">
                  <c:v>43.43</c:v>
                </c:pt>
                <c:pt idx="21">
                  <c:v>42.94</c:v>
                </c:pt>
                <c:pt idx="22">
                  <c:v>43.48</c:v>
                </c:pt>
                <c:pt idx="23">
                  <c:v>42.33</c:v>
                </c:pt>
                <c:pt idx="24">
                  <c:v>42.67</c:v>
                </c:pt>
                <c:pt idx="25">
                  <c:v>42.35</c:v>
                </c:pt>
                <c:pt idx="26">
                  <c:v>42.36</c:v>
                </c:pt>
                <c:pt idx="27">
                  <c:v>42.24</c:v>
                </c:pt>
                <c:pt idx="28">
                  <c:v>43.81</c:v>
                </c:pt>
                <c:pt idx="29">
                  <c:v>42.5</c:v>
                </c:pt>
                <c:pt idx="30">
                  <c:v>42.49</c:v>
                </c:pt>
                <c:pt idx="31">
                  <c:v>42.29</c:v>
                </c:pt>
                <c:pt idx="32">
                  <c:v>42.67</c:v>
                </c:pt>
                <c:pt idx="33">
                  <c:v>42.28</c:v>
                </c:pt>
                <c:pt idx="34">
                  <c:v>42.35</c:v>
                </c:pt>
                <c:pt idx="35">
                  <c:v>42.36</c:v>
                </c:pt>
                <c:pt idx="36">
                  <c:v>42.53</c:v>
                </c:pt>
                <c:pt idx="37">
                  <c:v>42.55</c:v>
                </c:pt>
                <c:pt idx="38">
                  <c:v>42.43</c:v>
                </c:pt>
                <c:pt idx="39">
                  <c:v>42.67</c:v>
                </c:pt>
                <c:pt idx="40">
                  <c:v>42.88</c:v>
                </c:pt>
                <c:pt idx="41">
                  <c:v>42.43</c:v>
                </c:pt>
                <c:pt idx="42">
                  <c:v>42.39</c:v>
                </c:pt>
                <c:pt idx="43">
                  <c:v>42.42</c:v>
                </c:pt>
                <c:pt idx="44">
                  <c:v>43.37</c:v>
                </c:pt>
                <c:pt idx="45">
                  <c:v>42.57</c:v>
                </c:pt>
                <c:pt idx="46">
                  <c:v>42.87</c:v>
                </c:pt>
                <c:pt idx="47">
                  <c:v>42.69</c:v>
                </c:pt>
                <c:pt idx="48">
                  <c:v>42.56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89696"/>
        <c:axId val="122365056"/>
      </c:lineChart>
      <c:catAx>
        <c:axId val="1185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365056"/>
        <c:crosses val="autoZero"/>
        <c:auto val="1"/>
        <c:lblAlgn val="ctr"/>
        <c:lblOffset val="100"/>
        <c:noMultiLvlLbl val="0"/>
      </c:catAx>
      <c:valAx>
        <c:axId val="122365056"/>
        <c:scaling>
          <c:orientation val="minMax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8589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Shum!$C$18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Shum!$C$19:$C$79</c:f>
              <c:numCache>
                <c:formatCode>0.00</c:formatCode>
                <c:ptCount val="61"/>
                <c:pt idx="0">
                  <c:v>47.14</c:v>
                </c:pt>
                <c:pt idx="1">
                  <c:v>45.84</c:v>
                </c:pt>
                <c:pt idx="2">
                  <c:v>44.59</c:v>
                </c:pt>
                <c:pt idx="3">
                  <c:v>44.44</c:v>
                </c:pt>
                <c:pt idx="4">
                  <c:v>44.35</c:v>
                </c:pt>
                <c:pt idx="5">
                  <c:v>43.92</c:v>
                </c:pt>
                <c:pt idx="6">
                  <c:v>43.17</c:v>
                </c:pt>
                <c:pt idx="7">
                  <c:v>43.18</c:v>
                </c:pt>
                <c:pt idx="8">
                  <c:v>43.16</c:v>
                </c:pt>
                <c:pt idx="9">
                  <c:v>44.35</c:v>
                </c:pt>
                <c:pt idx="10">
                  <c:v>42.71</c:v>
                </c:pt>
                <c:pt idx="11">
                  <c:v>42.82</c:v>
                </c:pt>
                <c:pt idx="12">
                  <c:v>42.85</c:v>
                </c:pt>
                <c:pt idx="13">
                  <c:v>42.47</c:v>
                </c:pt>
                <c:pt idx="14">
                  <c:v>42.73</c:v>
                </c:pt>
                <c:pt idx="15">
                  <c:v>42.75</c:v>
                </c:pt>
                <c:pt idx="16">
                  <c:v>42.35</c:v>
                </c:pt>
                <c:pt idx="17">
                  <c:v>42.54</c:v>
                </c:pt>
                <c:pt idx="18">
                  <c:v>42.85</c:v>
                </c:pt>
                <c:pt idx="19">
                  <c:v>42.29</c:v>
                </c:pt>
                <c:pt idx="20">
                  <c:v>42.43</c:v>
                </c:pt>
                <c:pt idx="21">
                  <c:v>43.25</c:v>
                </c:pt>
                <c:pt idx="22">
                  <c:v>43.19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Shum!$D$18</c:f>
              <c:strCache>
                <c:ptCount val="1"/>
                <c:pt idx="0">
                  <c:v>Резанко Оля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Shum!$D$19:$D$79</c:f>
              <c:numCache>
                <c:formatCode>0.00</c:formatCode>
                <c:ptCount val="61"/>
                <c:pt idx="0">
                  <c:v>44.49</c:v>
                </c:pt>
                <c:pt idx="1">
                  <c:v>43.08</c:v>
                </c:pt>
                <c:pt idx="2">
                  <c:v>42.53</c:v>
                </c:pt>
                <c:pt idx="3">
                  <c:v>42.74</c:v>
                </c:pt>
                <c:pt idx="4">
                  <c:v>42.47</c:v>
                </c:pt>
                <c:pt idx="5">
                  <c:v>42.44</c:v>
                </c:pt>
                <c:pt idx="6">
                  <c:v>42.53</c:v>
                </c:pt>
                <c:pt idx="7">
                  <c:v>42.57</c:v>
                </c:pt>
                <c:pt idx="8">
                  <c:v>43.21</c:v>
                </c:pt>
                <c:pt idx="9">
                  <c:v>42.98</c:v>
                </c:pt>
                <c:pt idx="10">
                  <c:v>42.48</c:v>
                </c:pt>
                <c:pt idx="11">
                  <c:v>43.55</c:v>
                </c:pt>
                <c:pt idx="12">
                  <c:v>42.42</c:v>
                </c:pt>
                <c:pt idx="13">
                  <c:v>42.85</c:v>
                </c:pt>
                <c:pt idx="14">
                  <c:v>42.6</c:v>
                </c:pt>
                <c:pt idx="15">
                  <c:v>42.22</c:v>
                </c:pt>
                <c:pt idx="16">
                  <c:v>42.54</c:v>
                </c:pt>
                <c:pt idx="17">
                  <c:v>42.13</c:v>
                </c:pt>
                <c:pt idx="18">
                  <c:v>42.35</c:v>
                </c:pt>
                <c:pt idx="19">
                  <c:v>42.26</c:v>
                </c:pt>
                <c:pt idx="20">
                  <c:v>42.39</c:v>
                </c:pt>
                <c:pt idx="21">
                  <c:v>42.73</c:v>
                </c:pt>
                <c:pt idx="22">
                  <c:v>42.42</c:v>
                </c:pt>
                <c:pt idx="23">
                  <c:v>42.52</c:v>
                </c:pt>
                <c:pt idx="24">
                  <c:v>42.54</c:v>
                </c:pt>
                <c:pt idx="25">
                  <c:v>42.47</c:v>
                </c:pt>
                <c:pt idx="26">
                  <c:v>42.27</c:v>
                </c:pt>
                <c:pt idx="27">
                  <c:v>42.15</c:v>
                </c:pt>
                <c:pt idx="28">
                  <c:v>42.51</c:v>
                </c:pt>
                <c:pt idx="29">
                  <c:v>42.54</c:v>
                </c:pt>
                <c:pt idx="30">
                  <c:v>42.44</c:v>
                </c:pt>
                <c:pt idx="31">
                  <c:v>41.89</c:v>
                </c:pt>
                <c:pt idx="32">
                  <c:v>42.87</c:v>
                </c:pt>
                <c:pt idx="33">
                  <c:v>42.37</c:v>
                </c:pt>
                <c:pt idx="34">
                  <c:v>42.25</c:v>
                </c:pt>
                <c:pt idx="35">
                  <c:v>42.79</c:v>
                </c:pt>
                <c:pt idx="36">
                  <c:v>43.94</c:v>
                </c:pt>
                <c:pt idx="37">
                  <c:v>42.96</c:v>
                </c:pt>
                <c:pt idx="38">
                  <c:v>42.56</c:v>
                </c:pt>
                <c:pt idx="39">
                  <c:v>41.97</c:v>
                </c:pt>
                <c:pt idx="40">
                  <c:v>42.47</c:v>
                </c:pt>
                <c:pt idx="41">
                  <c:v>42.51</c:v>
                </c:pt>
                <c:pt idx="42">
                  <c:v>42.1</c:v>
                </c:pt>
                <c:pt idx="43">
                  <c:v>42.11</c:v>
                </c:pt>
                <c:pt idx="44">
                  <c:v>42.17</c:v>
                </c:pt>
                <c:pt idx="45">
                  <c:v>42.28</c:v>
                </c:pt>
                <c:pt idx="46">
                  <c:v>43.5</c:v>
                </c:pt>
                <c:pt idx="47">
                  <c:v>42.48</c:v>
                </c:pt>
                <c:pt idx="48">
                  <c:v>42.32</c:v>
                </c:pt>
                <c:pt idx="49">
                  <c:v>42.31</c:v>
                </c:pt>
                <c:pt idx="50">
                  <c:v>42.03</c:v>
                </c:pt>
                <c:pt idx="51">
                  <c:v>42.34</c:v>
                </c:pt>
                <c:pt idx="52">
                  <c:v>42.51</c:v>
                </c:pt>
                <c:pt idx="53">
                  <c:v>42.45</c:v>
                </c:pt>
                <c:pt idx="54">
                  <c:v>42.8</c:v>
                </c:pt>
                <c:pt idx="55">
                  <c:v>42.43</c:v>
                </c:pt>
                <c:pt idx="56">
                  <c:v>44.96</c:v>
                </c:pt>
                <c:pt idx="57">
                  <c:v>42.15</c:v>
                </c:pt>
                <c:pt idx="58">
                  <c:v>42.52</c:v>
                </c:pt>
                <c:pt idx="59">
                  <c:v>42.76</c:v>
                </c:pt>
                <c:pt idx="60">
                  <c:v>42.64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Shum!$E$18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Shum!$E$19:$E$79</c:f>
              <c:numCache>
                <c:formatCode>0.00</c:formatCode>
                <c:ptCount val="61"/>
                <c:pt idx="0">
                  <c:v>44.25</c:v>
                </c:pt>
                <c:pt idx="1">
                  <c:v>42.68</c:v>
                </c:pt>
                <c:pt idx="2">
                  <c:v>42.8</c:v>
                </c:pt>
                <c:pt idx="3">
                  <c:v>42.84</c:v>
                </c:pt>
                <c:pt idx="4">
                  <c:v>42.42</c:v>
                </c:pt>
                <c:pt idx="5">
                  <c:v>41.99</c:v>
                </c:pt>
                <c:pt idx="6">
                  <c:v>42.07</c:v>
                </c:pt>
                <c:pt idx="7">
                  <c:v>41.86</c:v>
                </c:pt>
                <c:pt idx="8">
                  <c:v>42.07</c:v>
                </c:pt>
                <c:pt idx="9">
                  <c:v>41.9</c:v>
                </c:pt>
                <c:pt idx="10">
                  <c:v>43.26</c:v>
                </c:pt>
                <c:pt idx="11">
                  <c:v>42.4</c:v>
                </c:pt>
                <c:pt idx="12">
                  <c:v>42.1</c:v>
                </c:pt>
                <c:pt idx="13">
                  <c:v>42.32</c:v>
                </c:pt>
                <c:pt idx="14">
                  <c:v>42.03</c:v>
                </c:pt>
                <c:pt idx="15">
                  <c:v>41.96</c:v>
                </c:pt>
                <c:pt idx="16">
                  <c:v>42.34</c:v>
                </c:pt>
                <c:pt idx="17">
                  <c:v>42.08</c:v>
                </c:pt>
                <c:pt idx="18">
                  <c:v>42.38</c:v>
                </c:pt>
                <c:pt idx="19">
                  <c:v>42.38</c:v>
                </c:pt>
                <c:pt idx="20">
                  <c:v>42.05</c:v>
                </c:pt>
                <c:pt idx="21">
                  <c:v>42.3</c:v>
                </c:pt>
                <c:pt idx="22">
                  <c:v>42.23</c:v>
                </c:pt>
                <c:pt idx="23">
                  <c:v>42.32</c:v>
                </c:pt>
                <c:pt idx="24">
                  <c:v>42.22</c:v>
                </c:pt>
                <c:pt idx="25">
                  <c:v>42.06</c:v>
                </c:pt>
                <c:pt idx="26">
                  <c:v>42.06</c:v>
                </c:pt>
                <c:pt idx="27">
                  <c:v>42.14</c:v>
                </c:pt>
                <c:pt idx="28">
                  <c:v>42.03</c:v>
                </c:pt>
                <c:pt idx="29">
                  <c:v>42.24</c:v>
                </c:pt>
                <c:pt idx="30">
                  <c:v>42.15</c:v>
                </c:pt>
                <c:pt idx="31">
                  <c:v>42.25</c:v>
                </c:pt>
                <c:pt idx="32">
                  <c:v>41.92</c:v>
                </c:pt>
                <c:pt idx="33">
                  <c:v>42.41</c:v>
                </c:pt>
                <c:pt idx="34">
                  <c:v>41.77</c:v>
                </c:pt>
                <c:pt idx="35">
                  <c:v>42.1</c:v>
                </c:pt>
                <c:pt idx="36">
                  <c:v>42.13</c:v>
                </c:pt>
                <c:pt idx="37">
                  <c:v>42.37</c:v>
                </c:pt>
                <c:pt idx="38">
                  <c:v>42.38</c:v>
                </c:pt>
                <c:pt idx="39">
                  <c:v>42.22</c:v>
                </c:pt>
                <c:pt idx="40">
                  <c:v>42.86</c:v>
                </c:pt>
                <c:pt idx="41">
                  <c:v>41.95</c:v>
                </c:pt>
                <c:pt idx="42">
                  <c:v>42.02</c:v>
                </c:pt>
                <c:pt idx="43">
                  <c:v>42.17</c:v>
                </c:pt>
                <c:pt idx="44">
                  <c:v>42.14</c:v>
                </c:pt>
                <c:pt idx="45">
                  <c:v>42.22</c:v>
                </c:pt>
                <c:pt idx="46">
                  <c:v>42.22</c:v>
                </c:pt>
                <c:pt idx="47">
                  <c:v>42.15</c:v>
                </c:pt>
                <c:pt idx="48">
                  <c:v>42.18</c:v>
                </c:pt>
                <c:pt idx="49">
                  <c:v>42.57</c:v>
                </c:pt>
                <c:pt idx="50">
                  <c:v>42.31</c:v>
                </c:pt>
                <c:pt idx="51">
                  <c:v>42.14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Shum!$F$18</c:f>
              <c:strCache>
                <c:ptCount val="1"/>
                <c:pt idx="0">
                  <c:v>Резанко Оля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Shum!$F$19:$F$79</c:f>
              <c:numCache>
                <c:formatCode>0.00</c:formatCode>
                <c:ptCount val="61"/>
                <c:pt idx="0">
                  <c:v>44.11</c:v>
                </c:pt>
                <c:pt idx="1">
                  <c:v>42.74</c:v>
                </c:pt>
                <c:pt idx="2">
                  <c:v>43.54</c:v>
                </c:pt>
                <c:pt idx="3">
                  <c:v>42.47</c:v>
                </c:pt>
                <c:pt idx="4">
                  <c:v>42.53</c:v>
                </c:pt>
                <c:pt idx="5">
                  <c:v>42.53</c:v>
                </c:pt>
                <c:pt idx="6">
                  <c:v>43.11</c:v>
                </c:pt>
                <c:pt idx="7">
                  <c:v>42.48</c:v>
                </c:pt>
                <c:pt idx="8">
                  <c:v>42.53</c:v>
                </c:pt>
                <c:pt idx="9">
                  <c:v>43.5</c:v>
                </c:pt>
                <c:pt idx="10">
                  <c:v>42.3</c:v>
                </c:pt>
                <c:pt idx="11">
                  <c:v>41.96</c:v>
                </c:pt>
                <c:pt idx="12">
                  <c:v>42.18</c:v>
                </c:pt>
                <c:pt idx="13">
                  <c:v>42.4</c:v>
                </c:pt>
                <c:pt idx="14">
                  <c:v>42.34</c:v>
                </c:pt>
                <c:pt idx="15">
                  <c:v>42.56</c:v>
                </c:pt>
                <c:pt idx="16">
                  <c:v>43.86</c:v>
                </c:pt>
                <c:pt idx="17">
                  <c:v>42.48</c:v>
                </c:pt>
                <c:pt idx="18">
                  <c:v>42.28</c:v>
                </c:pt>
                <c:pt idx="19">
                  <c:v>42.24</c:v>
                </c:pt>
                <c:pt idx="20">
                  <c:v>42.23</c:v>
                </c:pt>
                <c:pt idx="21">
                  <c:v>42.38</c:v>
                </c:pt>
                <c:pt idx="22">
                  <c:v>42.21</c:v>
                </c:pt>
                <c:pt idx="23">
                  <c:v>42.35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4944"/>
        <c:axId val="91004928"/>
      </c:lineChart>
      <c:catAx>
        <c:axId val="909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004928"/>
        <c:crosses val="autoZero"/>
        <c:auto val="1"/>
        <c:lblAlgn val="ctr"/>
        <c:lblOffset val="100"/>
        <c:noMultiLvlLbl val="0"/>
      </c:catAx>
      <c:valAx>
        <c:axId val="91004928"/>
        <c:scaling>
          <c:orientation val="minMax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099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ChaykaSchool!$C$18</c:f>
              <c:strCache>
                <c:ptCount val="1"/>
                <c:pt idx="0">
                  <c:v>Горбоконь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ChaykaSchool!$B$19:$B$72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ChaykaSchool!$C$19:$C$72</c:f>
              <c:numCache>
                <c:formatCode>0.00</c:formatCode>
                <c:ptCount val="54"/>
                <c:pt idx="0">
                  <c:v>48.24</c:v>
                </c:pt>
                <c:pt idx="1">
                  <c:v>48.91</c:v>
                </c:pt>
                <c:pt idx="2">
                  <c:v>44.83</c:v>
                </c:pt>
                <c:pt idx="3">
                  <c:v>45.92</c:v>
                </c:pt>
                <c:pt idx="4">
                  <c:v>44.95</c:v>
                </c:pt>
                <c:pt idx="5">
                  <c:v>44.98</c:v>
                </c:pt>
                <c:pt idx="6">
                  <c:v>44.6</c:v>
                </c:pt>
                <c:pt idx="7">
                  <c:v>43.84</c:v>
                </c:pt>
                <c:pt idx="8">
                  <c:v>43.72</c:v>
                </c:pt>
                <c:pt idx="9">
                  <c:v>43.58</c:v>
                </c:pt>
                <c:pt idx="10">
                  <c:v>43.8</c:v>
                </c:pt>
                <c:pt idx="11">
                  <c:v>43.28</c:v>
                </c:pt>
                <c:pt idx="12">
                  <c:v>43.42</c:v>
                </c:pt>
                <c:pt idx="13">
                  <c:v>42.64</c:v>
                </c:pt>
                <c:pt idx="14">
                  <c:v>43.26</c:v>
                </c:pt>
                <c:pt idx="15">
                  <c:v>43.2</c:v>
                </c:pt>
                <c:pt idx="16">
                  <c:v>43.85</c:v>
                </c:pt>
                <c:pt idx="17">
                  <c:v>43.79</c:v>
                </c:pt>
                <c:pt idx="18">
                  <c:v>42.76</c:v>
                </c:pt>
                <c:pt idx="19">
                  <c:v>42.98</c:v>
                </c:pt>
                <c:pt idx="20">
                  <c:v>43.18</c:v>
                </c:pt>
                <c:pt idx="21">
                  <c:v>43.82</c:v>
                </c:pt>
                <c:pt idx="22">
                  <c:v>43.18</c:v>
                </c:pt>
                <c:pt idx="23">
                  <c:v>42.63</c:v>
                </c:pt>
                <c:pt idx="24">
                  <c:v>52.9</c:v>
                </c:pt>
                <c:pt idx="25">
                  <c:v>42.35</c:v>
                </c:pt>
                <c:pt idx="26">
                  <c:v>43.32</c:v>
                </c:pt>
                <c:pt idx="27">
                  <c:v>43.542999999999999</c:v>
                </c:pt>
                <c:pt idx="28">
                  <c:v>43.71</c:v>
                </c:pt>
                <c:pt idx="29">
                  <c:v>44.85</c:v>
                </c:pt>
                <c:pt idx="30">
                  <c:v>43.13</c:v>
                </c:pt>
                <c:pt idx="31">
                  <c:v>42.28</c:v>
                </c:pt>
                <c:pt idx="32">
                  <c:v>43.12</c:v>
                </c:pt>
                <c:pt idx="33">
                  <c:v>42.81</c:v>
                </c:pt>
                <c:pt idx="34">
                  <c:v>42.99</c:v>
                </c:pt>
                <c:pt idx="35">
                  <c:v>42.62</c:v>
                </c:pt>
                <c:pt idx="36">
                  <c:v>43.68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ChaykaSchool!$D$18</c:f>
              <c:strCache>
                <c:ptCount val="1"/>
                <c:pt idx="0">
                  <c:v>Плакидюк Виталий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ChaykaSchool!$B$19:$B$72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ChaykaSchool!$D$19:$D$72</c:f>
              <c:numCache>
                <c:formatCode>0.00</c:formatCode>
                <c:ptCount val="54"/>
                <c:pt idx="0">
                  <c:v>44.05</c:v>
                </c:pt>
                <c:pt idx="1">
                  <c:v>43.19</c:v>
                </c:pt>
                <c:pt idx="2">
                  <c:v>42.87</c:v>
                </c:pt>
                <c:pt idx="3">
                  <c:v>43.02</c:v>
                </c:pt>
                <c:pt idx="4">
                  <c:v>42.53</c:v>
                </c:pt>
                <c:pt idx="5">
                  <c:v>42.83</c:v>
                </c:pt>
                <c:pt idx="6">
                  <c:v>43.08</c:v>
                </c:pt>
                <c:pt idx="7">
                  <c:v>42.47</c:v>
                </c:pt>
                <c:pt idx="8">
                  <c:v>43.33</c:v>
                </c:pt>
                <c:pt idx="9">
                  <c:v>42.57</c:v>
                </c:pt>
                <c:pt idx="10">
                  <c:v>42.47</c:v>
                </c:pt>
                <c:pt idx="11">
                  <c:v>42.33</c:v>
                </c:pt>
                <c:pt idx="12">
                  <c:v>42.7</c:v>
                </c:pt>
                <c:pt idx="13">
                  <c:v>42.58</c:v>
                </c:pt>
                <c:pt idx="14">
                  <c:v>42.64</c:v>
                </c:pt>
                <c:pt idx="15">
                  <c:v>42.41</c:v>
                </c:pt>
                <c:pt idx="16">
                  <c:v>42.64</c:v>
                </c:pt>
                <c:pt idx="17">
                  <c:v>42.84</c:v>
                </c:pt>
                <c:pt idx="18">
                  <c:v>42.35</c:v>
                </c:pt>
                <c:pt idx="19">
                  <c:v>42.55</c:v>
                </c:pt>
                <c:pt idx="20">
                  <c:v>43.41</c:v>
                </c:pt>
                <c:pt idx="21">
                  <c:v>42.57</c:v>
                </c:pt>
                <c:pt idx="22">
                  <c:v>42.38</c:v>
                </c:pt>
                <c:pt idx="23">
                  <c:v>43.7</c:v>
                </c:pt>
                <c:pt idx="24">
                  <c:v>42.97</c:v>
                </c:pt>
                <c:pt idx="25">
                  <c:v>43.23</c:v>
                </c:pt>
                <c:pt idx="26">
                  <c:v>43</c:v>
                </c:pt>
                <c:pt idx="27">
                  <c:v>41.9</c:v>
                </c:pt>
                <c:pt idx="28">
                  <c:v>43.38</c:v>
                </c:pt>
                <c:pt idx="29">
                  <c:v>42.43</c:v>
                </c:pt>
                <c:pt idx="30">
                  <c:v>42.14</c:v>
                </c:pt>
                <c:pt idx="31">
                  <c:v>42.27</c:v>
                </c:pt>
                <c:pt idx="32">
                  <c:v>42.81</c:v>
                </c:pt>
                <c:pt idx="33">
                  <c:v>42.37</c:v>
                </c:pt>
                <c:pt idx="34">
                  <c:v>42.09</c:v>
                </c:pt>
                <c:pt idx="35">
                  <c:v>41.9</c:v>
                </c:pt>
                <c:pt idx="36">
                  <c:v>42.2</c:v>
                </c:pt>
                <c:pt idx="37">
                  <c:v>42.43</c:v>
                </c:pt>
                <c:pt idx="38">
                  <c:v>42.62</c:v>
                </c:pt>
                <c:pt idx="39">
                  <c:v>42.14</c:v>
                </c:pt>
                <c:pt idx="40">
                  <c:v>42.43</c:v>
                </c:pt>
                <c:pt idx="41">
                  <c:v>42.41</c:v>
                </c:pt>
                <c:pt idx="42">
                  <c:v>42.99</c:v>
                </c:pt>
                <c:pt idx="43">
                  <c:v>42.66</c:v>
                </c:pt>
                <c:pt idx="44">
                  <c:v>42.04</c:v>
                </c:pt>
                <c:pt idx="45">
                  <c:v>42.36</c:v>
                </c:pt>
                <c:pt idx="46">
                  <c:v>42.41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ChaykaSchool!$E$18</c:f>
              <c:strCache>
                <c:ptCount val="1"/>
                <c:pt idx="0">
                  <c:v>Горбоконь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ChaykaSchool!$B$19:$B$72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ChaykaSchool!$E$19:$E$72</c:f>
              <c:numCache>
                <c:formatCode>0.00</c:formatCode>
                <c:ptCount val="54"/>
                <c:pt idx="0">
                  <c:v>43.73</c:v>
                </c:pt>
                <c:pt idx="1">
                  <c:v>43.28</c:v>
                </c:pt>
                <c:pt idx="2">
                  <c:v>42.77</c:v>
                </c:pt>
                <c:pt idx="3">
                  <c:v>42.69</c:v>
                </c:pt>
                <c:pt idx="4">
                  <c:v>42.62</c:v>
                </c:pt>
                <c:pt idx="5">
                  <c:v>43.26</c:v>
                </c:pt>
                <c:pt idx="6">
                  <c:v>43.12</c:v>
                </c:pt>
                <c:pt idx="7">
                  <c:v>43.25</c:v>
                </c:pt>
                <c:pt idx="8">
                  <c:v>42.96</c:v>
                </c:pt>
                <c:pt idx="9">
                  <c:v>42.91</c:v>
                </c:pt>
                <c:pt idx="10">
                  <c:v>42.49</c:v>
                </c:pt>
                <c:pt idx="11">
                  <c:v>42.66</c:v>
                </c:pt>
                <c:pt idx="12">
                  <c:v>42.68</c:v>
                </c:pt>
                <c:pt idx="13">
                  <c:v>43.24</c:v>
                </c:pt>
                <c:pt idx="14">
                  <c:v>42.99</c:v>
                </c:pt>
                <c:pt idx="15">
                  <c:v>43.29</c:v>
                </c:pt>
                <c:pt idx="16">
                  <c:v>43.29</c:v>
                </c:pt>
                <c:pt idx="17">
                  <c:v>42.78</c:v>
                </c:pt>
                <c:pt idx="18">
                  <c:v>42.62</c:v>
                </c:pt>
                <c:pt idx="19">
                  <c:v>43.82</c:v>
                </c:pt>
                <c:pt idx="20">
                  <c:v>42.99</c:v>
                </c:pt>
                <c:pt idx="21">
                  <c:v>42.93</c:v>
                </c:pt>
                <c:pt idx="22">
                  <c:v>43.12</c:v>
                </c:pt>
                <c:pt idx="23">
                  <c:v>42.71</c:v>
                </c:pt>
                <c:pt idx="24">
                  <c:v>42.56</c:v>
                </c:pt>
                <c:pt idx="25">
                  <c:v>42.58</c:v>
                </c:pt>
                <c:pt idx="26">
                  <c:v>43.8</c:v>
                </c:pt>
                <c:pt idx="27">
                  <c:v>42.86</c:v>
                </c:pt>
                <c:pt idx="28">
                  <c:v>43.05</c:v>
                </c:pt>
                <c:pt idx="29">
                  <c:v>44.88</c:v>
                </c:pt>
                <c:pt idx="30">
                  <c:v>43.56</c:v>
                </c:pt>
                <c:pt idx="31">
                  <c:v>42.52</c:v>
                </c:pt>
                <c:pt idx="32">
                  <c:v>43.25</c:v>
                </c:pt>
                <c:pt idx="33">
                  <c:v>42.59</c:v>
                </c:pt>
                <c:pt idx="34">
                  <c:v>46.45</c:v>
                </c:pt>
                <c:pt idx="35">
                  <c:v>42.95</c:v>
                </c:pt>
                <c:pt idx="36">
                  <c:v>42.68</c:v>
                </c:pt>
                <c:pt idx="37">
                  <c:v>42.57</c:v>
                </c:pt>
                <c:pt idx="38">
                  <c:v>42.98</c:v>
                </c:pt>
                <c:pt idx="39">
                  <c:v>42.24</c:v>
                </c:pt>
                <c:pt idx="40">
                  <c:v>42.62</c:v>
                </c:pt>
                <c:pt idx="41">
                  <c:v>42.46</c:v>
                </c:pt>
                <c:pt idx="42">
                  <c:v>42.73</c:v>
                </c:pt>
                <c:pt idx="43">
                  <c:v>42.9</c:v>
                </c:pt>
                <c:pt idx="44">
                  <c:v>42.54</c:v>
                </c:pt>
                <c:pt idx="45">
                  <c:v>43.17</c:v>
                </c:pt>
                <c:pt idx="46">
                  <c:v>42.68</c:v>
                </c:pt>
                <c:pt idx="47">
                  <c:v>43.12</c:v>
                </c:pt>
                <c:pt idx="48">
                  <c:v>42.67</c:v>
                </c:pt>
                <c:pt idx="49">
                  <c:v>43.08</c:v>
                </c:pt>
                <c:pt idx="50">
                  <c:v>42.93</c:v>
                </c:pt>
                <c:pt idx="51">
                  <c:v>42.87</c:v>
                </c:pt>
                <c:pt idx="52">
                  <c:v>42.53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ChaykaSchool!$F$18</c:f>
              <c:strCache>
                <c:ptCount val="1"/>
                <c:pt idx="0">
                  <c:v>Плакидюк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ChaykaSchool!$B$19:$B$72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ChaykaSchool!$F$19:$F$72</c:f>
              <c:numCache>
                <c:formatCode>0.00</c:formatCode>
                <c:ptCount val="54"/>
                <c:pt idx="0">
                  <c:v>43.53</c:v>
                </c:pt>
                <c:pt idx="1">
                  <c:v>42.5</c:v>
                </c:pt>
                <c:pt idx="2">
                  <c:v>42.6</c:v>
                </c:pt>
                <c:pt idx="3">
                  <c:v>42.56</c:v>
                </c:pt>
                <c:pt idx="4">
                  <c:v>42.45</c:v>
                </c:pt>
                <c:pt idx="5">
                  <c:v>42.48</c:v>
                </c:pt>
                <c:pt idx="6">
                  <c:v>42.25</c:v>
                </c:pt>
                <c:pt idx="7">
                  <c:v>42.53</c:v>
                </c:pt>
                <c:pt idx="8">
                  <c:v>42.45</c:v>
                </c:pt>
                <c:pt idx="9">
                  <c:v>42.36</c:v>
                </c:pt>
                <c:pt idx="10">
                  <c:v>43.02</c:v>
                </c:pt>
                <c:pt idx="11">
                  <c:v>42.36</c:v>
                </c:pt>
                <c:pt idx="12">
                  <c:v>42.26</c:v>
                </c:pt>
                <c:pt idx="13">
                  <c:v>42.6</c:v>
                </c:pt>
                <c:pt idx="14">
                  <c:v>42.29</c:v>
                </c:pt>
                <c:pt idx="15">
                  <c:v>42.51</c:v>
                </c:pt>
                <c:pt idx="16">
                  <c:v>42.23</c:v>
                </c:pt>
                <c:pt idx="17">
                  <c:v>42.72</c:v>
                </c:pt>
                <c:pt idx="18">
                  <c:v>42.35</c:v>
                </c:pt>
                <c:pt idx="19">
                  <c:v>42.65</c:v>
                </c:pt>
                <c:pt idx="20">
                  <c:v>42.36</c:v>
                </c:pt>
                <c:pt idx="21">
                  <c:v>42.39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84032"/>
        <c:axId val="88685568"/>
      </c:lineChart>
      <c:catAx>
        <c:axId val="8868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685568"/>
        <c:crosses val="autoZero"/>
        <c:auto val="1"/>
        <c:lblAlgn val="ctr"/>
        <c:lblOffset val="100"/>
        <c:noMultiLvlLbl val="0"/>
      </c:catAx>
      <c:valAx>
        <c:axId val="88685568"/>
        <c:scaling>
          <c:orientation val="minMax"/>
          <c:max val="53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868403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dbCar!$C$18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dbCar!$B$19:$B$66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dbCar!$C$19:$C$66</c:f>
              <c:numCache>
                <c:formatCode>0.00</c:formatCode>
                <c:ptCount val="48"/>
                <c:pt idx="0">
                  <c:v>48.35</c:v>
                </c:pt>
                <c:pt idx="1">
                  <c:v>47.2</c:v>
                </c:pt>
                <c:pt idx="2">
                  <c:v>46.35</c:v>
                </c:pt>
                <c:pt idx="3">
                  <c:v>45.67</c:v>
                </c:pt>
                <c:pt idx="4">
                  <c:v>45.3</c:v>
                </c:pt>
                <c:pt idx="5">
                  <c:v>44.99</c:v>
                </c:pt>
                <c:pt idx="6">
                  <c:v>46</c:v>
                </c:pt>
                <c:pt idx="7">
                  <c:v>44</c:v>
                </c:pt>
                <c:pt idx="8">
                  <c:v>43.85</c:v>
                </c:pt>
                <c:pt idx="9">
                  <c:v>44.31</c:v>
                </c:pt>
                <c:pt idx="10">
                  <c:v>43.28</c:v>
                </c:pt>
                <c:pt idx="11">
                  <c:v>43.38</c:v>
                </c:pt>
                <c:pt idx="12">
                  <c:v>43.27</c:v>
                </c:pt>
                <c:pt idx="13">
                  <c:v>43.19</c:v>
                </c:pt>
                <c:pt idx="14">
                  <c:v>44.19</c:v>
                </c:pt>
                <c:pt idx="15">
                  <c:v>44.09</c:v>
                </c:pt>
                <c:pt idx="16">
                  <c:v>44.01</c:v>
                </c:pt>
                <c:pt idx="17">
                  <c:v>43.77</c:v>
                </c:pt>
                <c:pt idx="18">
                  <c:v>43.12</c:v>
                </c:pt>
                <c:pt idx="19">
                  <c:v>43.7</c:v>
                </c:pt>
                <c:pt idx="20">
                  <c:v>43.37</c:v>
                </c:pt>
                <c:pt idx="21">
                  <c:v>43.28</c:v>
                </c:pt>
                <c:pt idx="22">
                  <c:v>43.59</c:v>
                </c:pt>
                <c:pt idx="23">
                  <c:v>44.1</c:v>
                </c:pt>
                <c:pt idx="24">
                  <c:v>43.76</c:v>
                </c:pt>
                <c:pt idx="25">
                  <c:v>43.51</c:v>
                </c:pt>
                <c:pt idx="26">
                  <c:v>44.2</c:v>
                </c:pt>
                <c:pt idx="27">
                  <c:v>43.13</c:v>
                </c:pt>
                <c:pt idx="28">
                  <c:v>43.18</c:v>
                </c:pt>
                <c:pt idx="29">
                  <c:v>43.57</c:v>
                </c:pt>
                <c:pt idx="30">
                  <c:v>43.57</c:v>
                </c:pt>
                <c:pt idx="31">
                  <c:v>43.54</c:v>
                </c:pt>
                <c:pt idx="32">
                  <c:v>43.47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dbCar!$D$18</c:f>
              <c:strCache>
                <c:ptCount val="1"/>
                <c:pt idx="0">
                  <c:v>Линнык Владимир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dbCar!$B$19:$B$66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dbCar!$D$19:$D$66</c:f>
              <c:numCache>
                <c:formatCode>0.00</c:formatCode>
                <c:ptCount val="48"/>
                <c:pt idx="0">
                  <c:v>44.95</c:v>
                </c:pt>
                <c:pt idx="1">
                  <c:v>44.02</c:v>
                </c:pt>
                <c:pt idx="2">
                  <c:v>43.84</c:v>
                </c:pt>
                <c:pt idx="3">
                  <c:v>43.82</c:v>
                </c:pt>
                <c:pt idx="4">
                  <c:v>44.57</c:v>
                </c:pt>
                <c:pt idx="5">
                  <c:v>43.16</c:v>
                </c:pt>
                <c:pt idx="6">
                  <c:v>43.66</c:v>
                </c:pt>
                <c:pt idx="7">
                  <c:v>43.52</c:v>
                </c:pt>
                <c:pt idx="8">
                  <c:v>42.87</c:v>
                </c:pt>
                <c:pt idx="9">
                  <c:v>44.22</c:v>
                </c:pt>
                <c:pt idx="10">
                  <c:v>42.71</c:v>
                </c:pt>
                <c:pt idx="11">
                  <c:v>42.77</c:v>
                </c:pt>
                <c:pt idx="12">
                  <c:v>42.68</c:v>
                </c:pt>
                <c:pt idx="13">
                  <c:v>42.58</c:v>
                </c:pt>
                <c:pt idx="14">
                  <c:v>42.77</c:v>
                </c:pt>
                <c:pt idx="15">
                  <c:v>42.85</c:v>
                </c:pt>
                <c:pt idx="16">
                  <c:v>43</c:v>
                </c:pt>
                <c:pt idx="17">
                  <c:v>42.88</c:v>
                </c:pt>
                <c:pt idx="18">
                  <c:v>42.69</c:v>
                </c:pt>
                <c:pt idx="19">
                  <c:v>42.6</c:v>
                </c:pt>
                <c:pt idx="20">
                  <c:v>43.01</c:v>
                </c:pt>
                <c:pt idx="21">
                  <c:v>42.89</c:v>
                </c:pt>
                <c:pt idx="22">
                  <c:v>42.62</c:v>
                </c:pt>
                <c:pt idx="23">
                  <c:v>42.73</c:v>
                </c:pt>
                <c:pt idx="24">
                  <c:v>43.81</c:v>
                </c:pt>
                <c:pt idx="25">
                  <c:v>42.72</c:v>
                </c:pt>
                <c:pt idx="26">
                  <c:v>43.51</c:v>
                </c:pt>
                <c:pt idx="27">
                  <c:v>42.63</c:v>
                </c:pt>
                <c:pt idx="28">
                  <c:v>42.42</c:v>
                </c:pt>
                <c:pt idx="29">
                  <c:v>42.67</c:v>
                </c:pt>
                <c:pt idx="30">
                  <c:v>42.77</c:v>
                </c:pt>
                <c:pt idx="31">
                  <c:v>42.66</c:v>
                </c:pt>
                <c:pt idx="32">
                  <c:v>42.73</c:v>
                </c:pt>
                <c:pt idx="33">
                  <c:v>42.63</c:v>
                </c:pt>
                <c:pt idx="34">
                  <c:v>42.78</c:v>
                </c:pt>
                <c:pt idx="35">
                  <c:v>42.79</c:v>
                </c:pt>
                <c:pt idx="36">
                  <c:v>42.53</c:v>
                </c:pt>
                <c:pt idx="37">
                  <c:v>42.58</c:v>
                </c:pt>
                <c:pt idx="38">
                  <c:v>42.95</c:v>
                </c:pt>
                <c:pt idx="39">
                  <c:v>42.79</c:v>
                </c:pt>
                <c:pt idx="40">
                  <c:v>42.77</c:v>
                </c:pt>
                <c:pt idx="41">
                  <c:v>42.73</c:v>
                </c:pt>
                <c:pt idx="42">
                  <c:v>43.41</c:v>
                </c:pt>
                <c:pt idx="43">
                  <c:v>42.86</c:v>
                </c:pt>
                <c:pt idx="44">
                  <c:v>42.4</c:v>
                </c:pt>
                <c:pt idx="45">
                  <c:v>42.85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dbCar!$E$18</c:f>
              <c:strCache>
                <c:ptCount val="1"/>
                <c:pt idx="0">
                  <c:v>Линнык Владимир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dbCar!$B$19:$B$66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dbCar!$E$19:$E$66</c:f>
              <c:numCache>
                <c:formatCode>0.00</c:formatCode>
                <c:ptCount val="48"/>
                <c:pt idx="0">
                  <c:v>44.13</c:v>
                </c:pt>
                <c:pt idx="1">
                  <c:v>44.57</c:v>
                </c:pt>
                <c:pt idx="2">
                  <c:v>43.03</c:v>
                </c:pt>
                <c:pt idx="3">
                  <c:v>42.84</c:v>
                </c:pt>
                <c:pt idx="4">
                  <c:v>42.58</c:v>
                </c:pt>
                <c:pt idx="5">
                  <c:v>42.57</c:v>
                </c:pt>
                <c:pt idx="6">
                  <c:v>42.29</c:v>
                </c:pt>
                <c:pt idx="7">
                  <c:v>42.77</c:v>
                </c:pt>
                <c:pt idx="8">
                  <c:v>42.41</c:v>
                </c:pt>
                <c:pt idx="9">
                  <c:v>42.88</c:v>
                </c:pt>
                <c:pt idx="10">
                  <c:v>44.13</c:v>
                </c:pt>
                <c:pt idx="11">
                  <c:v>43.11</c:v>
                </c:pt>
                <c:pt idx="12">
                  <c:v>42.14</c:v>
                </c:pt>
                <c:pt idx="13">
                  <c:v>42.42</c:v>
                </c:pt>
                <c:pt idx="14">
                  <c:v>42.26</c:v>
                </c:pt>
                <c:pt idx="15">
                  <c:v>42.38</c:v>
                </c:pt>
                <c:pt idx="16">
                  <c:v>42.64</c:v>
                </c:pt>
                <c:pt idx="17">
                  <c:v>42.48</c:v>
                </c:pt>
                <c:pt idx="18">
                  <c:v>42.67</c:v>
                </c:pt>
                <c:pt idx="19">
                  <c:v>42.5</c:v>
                </c:pt>
                <c:pt idx="20">
                  <c:v>42.68</c:v>
                </c:pt>
                <c:pt idx="21">
                  <c:v>42.71</c:v>
                </c:pt>
                <c:pt idx="22">
                  <c:v>43.2</c:v>
                </c:pt>
                <c:pt idx="23">
                  <c:v>42.6</c:v>
                </c:pt>
                <c:pt idx="24">
                  <c:v>43.06</c:v>
                </c:pt>
                <c:pt idx="25">
                  <c:v>42.6</c:v>
                </c:pt>
                <c:pt idx="26">
                  <c:v>42.64</c:v>
                </c:pt>
                <c:pt idx="27">
                  <c:v>42.29</c:v>
                </c:pt>
                <c:pt idx="28">
                  <c:v>42.67</c:v>
                </c:pt>
                <c:pt idx="29">
                  <c:v>42.89</c:v>
                </c:pt>
                <c:pt idx="30">
                  <c:v>42.27</c:v>
                </c:pt>
                <c:pt idx="31">
                  <c:v>42.41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dbCar!$F$18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dbCar!$B$19:$B$66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dbCar!$F$19:$F$66</c:f>
              <c:numCache>
                <c:formatCode>0.00</c:formatCode>
                <c:ptCount val="48"/>
                <c:pt idx="0">
                  <c:v>44.24</c:v>
                </c:pt>
                <c:pt idx="1">
                  <c:v>42.95</c:v>
                </c:pt>
                <c:pt idx="2">
                  <c:v>42.6</c:v>
                </c:pt>
                <c:pt idx="3">
                  <c:v>42.49</c:v>
                </c:pt>
                <c:pt idx="4">
                  <c:v>42.54</c:v>
                </c:pt>
                <c:pt idx="5">
                  <c:v>42.5</c:v>
                </c:pt>
                <c:pt idx="6">
                  <c:v>42.48</c:v>
                </c:pt>
                <c:pt idx="7">
                  <c:v>42.37</c:v>
                </c:pt>
                <c:pt idx="8">
                  <c:v>42.44</c:v>
                </c:pt>
                <c:pt idx="9">
                  <c:v>42.66</c:v>
                </c:pt>
                <c:pt idx="10">
                  <c:v>42.37</c:v>
                </c:pt>
                <c:pt idx="11">
                  <c:v>42.44</c:v>
                </c:pt>
                <c:pt idx="12">
                  <c:v>42.09</c:v>
                </c:pt>
                <c:pt idx="13">
                  <c:v>42.43</c:v>
                </c:pt>
                <c:pt idx="14">
                  <c:v>42.19</c:v>
                </c:pt>
                <c:pt idx="15">
                  <c:v>42.38</c:v>
                </c:pt>
                <c:pt idx="16">
                  <c:v>42.3</c:v>
                </c:pt>
                <c:pt idx="17">
                  <c:v>42.39</c:v>
                </c:pt>
                <c:pt idx="18">
                  <c:v>42.46</c:v>
                </c:pt>
                <c:pt idx="19">
                  <c:v>42.39</c:v>
                </c:pt>
                <c:pt idx="20">
                  <c:v>42.44</c:v>
                </c:pt>
                <c:pt idx="21">
                  <c:v>42.94</c:v>
                </c:pt>
                <c:pt idx="22">
                  <c:v>42.42</c:v>
                </c:pt>
                <c:pt idx="23">
                  <c:v>42.48</c:v>
                </c:pt>
                <c:pt idx="24">
                  <c:v>42.29</c:v>
                </c:pt>
                <c:pt idx="25">
                  <c:v>42.61</c:v>
                </c:pt>
                <c:pt idx="26">
                  <c:v>42.57</c:v>
                </c:pt>
                <c:pt idx="27">
                  <c:v>42.58</c:v>
                </c:pt>
                <c:pt idx="28">
                  <c:v>42.19</c:v>
                </c:pt>
                <c:pt idx="29">
                  <c:v>42.56</c:v>
                </c:pt>
                <c:pt idx="30">
                  <c:v>43.29</c:v>
                </c:pt>
                <c:pt idx="31">
                  <c:v>42.15</c:v>
                </c:pt>
                <c:pt idx="32">
                  <c:v>42.22</c:v>
                </c:pt>
                <c:pt idx="33">
                  <c:v>42.96</c:v>
                </c:pt>
                <c:pt idx="34">
                  <c:v>42.65</c:v>
                </c:pt>
                <c:pt idx="35">
                  <c:v>42.24</c:v>
                </c:pt>
                <c:pt idx="36">
                  <c:v>42.32</c:v>
                </c:pt>
                <c:pt idx="37">
                  <c:v>42.23</c:v>
                </c:pt>
                <c:pt idx="38">
                  <c:v>42.71</c:v>
                </c:pt>
                <c:pt idx="39">
                  <c:v>42.69</c:v>
                </c:pt>
                <c:pt idx="40">
                  <c:v>43.5</c:v>
                </c:pt>
                <c:pt idx="41">
                  <c:v>42.6</c:v>
                </c:pt>
                <c:pt idx="42">
                  <c:v>42.37</c:v>
                </c:pt>
                <c:pt idx="43">
                  <c:v>42.24</c:v>
                </c:pt>
                <c:pt idx="44">
                  <c:v>41.92</c:v>
                </c:pt>
                <c:pt idx="45">
                  <c:v>42.36</c:v>
                </c:pt>
                <c:pt idx="46">
                  <c:v>42.66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7648"/>
        <c:axId val="90189184"/>
      </c:lineChart>
      <c:catAx>
        <c:axId val="901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189184"/>
        <c:crosses val="autoZero"/>
        <c:auto val="1"/>
        <c:lblAlgn val="ctr"/>
        <c:lblOffset val="100"/>
        <c:noMultiLvlLbl val="0"/>
      </c:catAx>
      <c:valAx>
        <c:axId val="90189184"/>
        <c:scaling>
          <c:orientation val="minMax"/>
          <c:min val="4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0187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15</xdr:row>
      <xdr:rowOff>355600</xdr:rowOff>
    </xdr:from>
    <xdr:to>
      <xdr:col>20</xdr:col>
      <xdr:colOff>330200</xdr:colOff>
      <xdr:row>47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I15" sqref="I15"/>
    </sheetView>
  </sheetViews>
  <sheetFormatPr defaultRowHeight="15" x14ac:dyDescent="0.25"/>
  <cols>
    <col min="1" max="1" width="9.140625" style="2"/>
    <col min="2" max="2" width="17.42578125" style="2" customWidth="1"/>
    <col min="3" max="3" width="7.140625" style="2" customWidth="1"/>
    <col min="4" max="4" width="11.5703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9.140625" style="1"/>
  </cols>
  <sheetData>
    <row r="1" spans="1:12" ht="19.5" x14ac:dyDescent="0.3">
      <c r="A1" s="165" t="s">
        <v>65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2" ht="17.25" x14ac:dyDescent="0.3">
      <c r="A2" s="166" t="s">
        <v>66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2" ht="6" customHeight="1" thickBot="1" x14ac:dyDescent="0.3"/>
    <row r="4" spans="1:12" s="3" customFormat="1" ht="15" customHeight="1" x14ac:dyDescent="0.25">
      <c r="A4" s="167" t="s">
        <v>0</v>
      </c>
      <c r="B4" s="169" t="s">
        <v>1</v>
      </c>
      <c r="C4" s="171" t="s">
        <v>2</v>
      </c>
      <c r="D4" s="173" t="s">
        <v>3</v>
      </c>
      <c r="E4" s="174"/>
      <c r="F4" s="175" t="s">
        <v>4</v>
      </c>
      <c r="G4" s="176"/>
      <c r="H4" s="169"/>
      <c r="I4" s="173" t="s">
        <v>5</v>
      </c>
      <c r="J4" s="174"/>
    </row>
    <row r="5" spans="1:12" s="8" customFormat="1" ht="15.75" thickBot="1" x14ac:dyDescent="0.3">
      <c r="A5" s="168"/>
      <c r="B5" s="170"/>
      <c r="C5" s="172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 x14ac:dyDescent="0.25">
      <c r="A6" s="9">
        <v>1</v>
      </c>
      <c r="B6" s="232" t="s">
        <v>68</v>
      </c>
      <c r="C6" s="10">
        <v>3</v>
      </c>
      <c r="D6" s="154">
        <v>51.854999999999997</v>
      </c>
      <c r="E6" s="11">
        <v>2</v>
      </c>
      <c r="F6" s="157">
        <v>164</v>
      </c>
      <c r="G6" s="236" t="s">
        <v>141</v>
      </c>
      <c r="H6" s="239" t="s">
        <v>87</v>
      </c>
      <c r="I6" s="12">
        <v>41.53</v>
      </c>
      <c r="J6" s="11">
        <v>60</v>
      </c>
    </row>
    <row r="7" spans="1:12" s="3" customFormat="1" ht="24.95" customHeight="1" x14ac:dyDescent="0.25">
      <c r="A7" s="13">
        <v>2</v>
      </c>
      <c r="B7" s="233" t="s">
        <v>79</v>
      </c>
      <c r="C7" s="14">
        <v>9</v>
      </c>
      <c r="D7" s="28">
        <v>51.575000000000003</v>
      </c>
      <c r="E7" s="16">
        <v>1</v>
      </c>
      <c r="F7" s="22">
        <v>164</v>
      </c>
      <c r="G7" s="20">
        <v>10.050000000000001</v>
      </c>
      <c r="H7" s="18">
        <v>10.050000000000001</v>
      </c>
      <c r="I7" s="19">
        <v>41.49</v>
      </c>
      <c r="J7" s="16">
        <v>73</v>
      </c>
    </row>
    <row r="8" spans="1:12" s="3" customFormat="1" ht="24.95" customHeight="1" x14ac:dyDescent="0.25">
      <c r="A8" s="13">
        <v>3</v>
      </c>
      <c r="B8" s="233" t="s">
        <v>89</v>
      </c>
      <c r="C8" s="14">
        <v>10</v>
      </c>
      <c r="D8" s="15">
        <v>52.08</v>
      </c>
      <c r="E8" s="16">
        <v>3</v>
      </c>
      <c r="F8" s="17">
        <v>164</v>
      </c>
      <c r="G8" s="20">
        <v>13.27</v>
      </c>
      <c r="H8" s="27">
        <f>G8-G7</f>
        <v>3.2199999999999989</v>
      </c>
      <c r="I8" s="19">
        <v>41.72</v>
      </c>
      <c r="J8" s="16">
        <v>54</v>
      </c>
    </row>
    <row r="9" spans="1:12" s="3" customFormat="1" ht="24.95" customHeight="1" x14ac:dyDescent="0.25">
      <c r="A9" s="13">
        <v>4</v>
      </c>
      <c r="B9" s="234" t="s">
        <v>76</v>
      </c>
      <c r="C9" s="23">
        <v>5</v>
      </c>
      <c r="D9" s="24">
        <v>52.25</v>
      </c>
      <c r="E9" s="25">
        <v>4</v>
      </c>
      <c r="F9" s="26">
        <v>164</v>
      </c>
      <c r="G9" s="20">
        <v>33.24</v>
      </c>
      <c r="H9" s="27">
        <f>G9-G8</f>
        <v>19.970000000000002</v>
      </c>
      <c r="I9" s="22">
        <v>41.67</v>
      </c>
      <c r="J9" s="16">
        <v>154</v>
      </c>
      <c r="L9" s="21"/>
    </row>
    <row r="10" spans="1:12" s="3" customFormat="1" ht="24.95" customHeight="1" x14ac:dyDescent="0.25">
      <c r="A10" s="13">
        <v>5</v>
      </c>
      <c r="B10" s="233" t="s">
        <v>100</v>
      </c>
      <c r="C10" s="14">
        <v>4</v>
      </c>
      <c r="D10" s="15">
        <v>56.02</v>
      </c>
      <c r="E10" s="16">
        <v>10</v>
      </c>
      <c r="F10" s="17">
        <v>164</v>
      </c>
      <c r="G10" s="20">
        <v>33.909999999999997</v>
      </c>
      <c r="H10" s="18">
        <f>G10-G9</f>
        <v>0.6699999999999946</v>
      </c>
      <c r="I10" s="19">
        <v>41.86</v>
      </c>
      <c r="J10" s="16">
        <v>146</v>
      </c>
      <c r="L10" s="21"/>
    </row>
    <row r="11" spans="1:12" s="3" customFormat="1" ht="24.95" customHeight="1" x14ac:dyDescent="0.25">
      <c r="A11" s="13">
        <v>6</v>
      </c>
      <c r="B11" s="233" t="s">
        <v>108</v>
      </c>
      <c r="C11" s="14">
        <v>2</v>
      </c>
      <c r="D11" s="15">
        <v>52.265000000000001</v>
      </c>
      <c r="E11" s="16">
        <v>5</v>
      </c>
      <c r="F11" s="17">
        <v>163</v>
      </c>
      <c r="G11" s="237" t="s">
        <v>142</v>
      </c>
      <c r="H11" s="18">
        <v>12</v>
      </c>
      <c r="I11" s="19">
        <v>41.74</v>
      </c>
      <c r="J11" s="16">
        <v>77</v>
      </c>
    </row>
    <row r="12" spans="1:12" s="3" customFormat="1" ht="24.95" customHeight="1" x14ac:dyDescent="0.25">
      <c r="A12" s="13">
        <v>7</v>
      </c>
      <c r="B12" s="233" t="s">
        <v>84</v>
      </c>
      <c r="C12" s="14">
        <v>8</v>
      </c>
      <c r="D12" s="15">
        <v>52.32</v>
      </c>
      <c r="E12" s="16">
        <v>7</v>
      </c>
      <c r="F12" s="17">
        <v>163</v>
      </c>
      <c r="G12" s="238" t="s">
        <v>142</v>
      </c>
      <c r="H12" s="151">
        <v>10</v>
      </c>
      <c r="I12" s="26">
        <v>41.77</v>
      </c>
      <c r="J12" s="25">
        <v>121</v>
      </c>
    </row>
    <row r="13" spans="1:12" s="3" customFormat="1" ht="24.95" customHeight="1" x14ac:dyDescent="0.25">
      <c r="A13" s="13">
        <v>8</v>
      </c>
      <c r="B13" s="235" t="s">
        <v>92</v>
      </c>
      <c r="C13" s="23">
        <v>6</v>
      </c>
      <c r="D13" s="26">
        <v>52.79</v>
      </c>
      <c r="E13" s="25">
        <v>8</v>
      </c>
      <c r="F13" s="26">
        <v>162</v>
      </c>
      <c r="G13" s="238" t="s">
        <v>143</v>
      </c>
      <c r="H13" s="240" t="s">
        <v>142</v>
      </c>
      <c r="I13" s="26">
        <v>41.9</v>
      </c>
      <c r="J13" s="25">
        <v>66</v>
      </c>
    </row>
    <row r="14" spans="1:12" s="3" customFormat="1" ht="26.25" customHeight="1" x14ac:dyDescent="0.25">
      <c r="A14" s="13">
        <v>9</v>
      </c>
      <c r="B14" s="233" t="s">
        <v>140</v>
      </c>
      <c r="C14" s="14">
        <v>7</v>
      </c>
      <c r="D14" s="15">
        <v>52.305</v>
      </c>
      <c r="E14" s="16">
        <v>6</v>
      </c>
      <c r="F14" s="17">
        <v>161</v>
      </c>
      <c r="G14" s="237" t="s">
        <v>144</v>
      </c>
      <c r="H14" s="161">
        <v>33</v>
      </c>
      <c r="I14" s="19">
        <v>41.92</v>
      </c>
      <c r="J14" s="16">
        <v>159</v>
      </c>
    </row>
    <row r="15" spans="1:12" s="3" customFormat="1" ht="24.95" customHeight="1" x14ac:dyDescent="0.25">
      <c r="A15" s="13">
        <v>10</v>
      </c>
      <c r="B15" s="233" t="s">
        <v>73</v>
      </c>
      <c r="C15" s="14">
        <v>1</v>
      </c>
      <c r="D15" s="15">
        <v>53.65</v>
      </c>
      <c r="E15" s="16">
        <v>9</v>
      </c>
      <c r="F15" s="17">
        <v>156</v>
      </c>
      <c r="G15" s="237" t="s">
        <v>145</v>
      </c>
      <c r="H15" s="237" t="s">
        <v>146</v>
      </c>
      <c r="I15" s="17">
        <v>42.27</v>
      </c>
      <c r="J15" s="16">
        <v>112</v>
      </c>
    </row>
    <row r="16" spans="1:12" ht="24" hidden="1" customHeight="1" x14ac:dyDescent="0.25">
      <c r="A16" s="13">
        <v>11</v>
      </c>
      <c r="B16" s="149"/>
      <c r="C16" s="14"/>
      <c r="D16" s="15"/>
      <c r="E16" s="16"/>
      <c r="F16" s="22"/>
      <c r="G16" s="150"/>
      <c r="H16" s="18"/>
      <c r="I16" s="19"/>
      <c r="J16" s="16"/>
    </row>
    <row r="17" spans="1:10" ht="23.25" hidden="1" customHeight="1" thickBot="1" x14ac:dyDescent="0.3">
      <c r="A17" s="29">
        <v>12</v>
      </c>
      <c r="B17" s="152"/>
      <c r="C17" s="153"/>
      <c r="D17" s="155"/>
      <c r="E17" s="156"/>
      <c r="F17" s="158"/>
      <c r="G17" s="159"/>
      <c r="H17" s="150"/>
      <c r="I17" s="160"/>
      <c r="J17" s="156"/>
    </row>
    <row r="18" spans="1:10" ht="2.25" customHeight="1" x14ac:dyDescent="0.25">
      <c r="A18" s="30"/>
    </row>
    <row r="19" spans="1:10" s="2" customFormat="1" x14ac:dyDescent="0.25">
      <c r="A19" s="30"/>
    </row>
    <row r="20" spans="1:10" s="2" customFormat="1" x14ac:dyDescent="0.25">
      <c r="A20" s="30"/>
    </row>
    <row r="21" spans="1:10" s="2" customFormat="1" x14ac:dyDescent="0.25">
      <c r="A21" s="30"/>
    </row>
    <row r="22" spans="1:10" s="2" customFormat="1" ht="6.75" customHeight="1" x14ac:dyDescent="0.25">
      <c r="A22" s="30"/>
    </row>
    <row r="23" spans="1:10" s="2" customFormat="1" x14ac:dyDescent="0.25">
      <c r="A23" s="30"/>
    </row>
    <row r="24" spans="1:10" s="2" customFormat="1" x14ac:dyDescent="0.25">
      <c r="A24" s="31"/>
    </row>
    <row r="25" spans="1:10" s="2" customFormat="1" x14ac:dyDescent="0.25">
      <c r="A25" s="31"/>
    </row>
    <row r="26" spans="1:10" s="2" customFormat="1" ht="6.75" customHeight="1" x14ac:dyDescent="0.25">
      <c r="A26" s="31"/>
    </row>
    <row r="27" spans="1:10" s="2" customFormat="1" x14ac:dyDescent="0.25">
      <c r="A27" s="31"/>
    </row>
    <row r="28" spans="1:10" s="2" customFormat="1" x14ac:dyDescent="0.25">
      <c r="A28" s="31"/>
    </row>
    <row r="29" spans="1:10" s="2" customFormat="1" x14ac:dyDescent="0.25">
      <c r="A29" s="31"/>
    </row>
    <row r="30" spans="1:10" s="2" customFormat="1" x14ac:dyDescent="0.25">
      <c r="A30" s="31"/>
    </row>
    <row r="31" spans="1:10" s="2" customFormat="1" ht="7.5" customHeight="1" x14ac:dyDescent="0.25">
      <c r="A31" s="30"/>
    </row>
    <row r="32" spans="1:10" s="2" customFormat="1" x14ac:dyDescent="0.25">
      <c r="A32" s="30"/>
    </row>
    <row r="33" spans="1:1" s="2" customFormat="1" x14ac:dyDescent="0.25">
      <c r="A33" s="30"/>
    </row>
    <row r="34" spans="1:1" s="2" customFormat="1" x14ac:dyDescent="0.25">
      <c r="A34" s="30"/>
    </row>
    <row r="35" spans="1:1" s="2" customFormat="1" ht="6.75" customHeight="1" x14ac:dyDescent="0.25"/>
    <row r="36" spans="1:1" s="2" customFormat="1" x14ac:dyDescent="0.25">
      <c r="A36" s="30"/>
    </row>
    <row r="37" spans="1:1" s="2" customFormat="1" x14ac:dyDescent="0.25">
      <c r="A37" s="30"/>
    </row>
  </sheetData>
  <sortState ref="A6:J17">
    <sortCondition ref="A6:A1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92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thickBot="1" x14ac:dyDescent="0.3">
      <c r="A10" s="87">
        <v>1</v>
      </c>
      <c r="B10" s="88" t="s">
        <v>93</v>
      </c>
      <c r="C10" s="89">
        <v>6</v>
      </c>
      <c r="D10" s="89">
        <v>38</v>
      </c>
      <c r="E10" s="90">
        <f>D10</f>
        <v>38</v>
      </c>
      <c r="F10" s="127">
        <f>MIN(C19:C83)</f>
        <v>42.28</v>
      </c>
      <c r="G10" s="163">
        <f>AVERAGE(C19:C83)</f>
        <v>44.071972972972965</v>
      </c>
      <c r="H10" s="92">
        <v>1</v>
      </c>
      <c r="I10" s="93">
        <f>G10-F10</f>
        <v>1.7919729729729639</v>
      </c>
      <c r="J10" s="94">
        <v>2.0104166666666666E-2</v>
      </c>
      <c r="K10" s="94">
        <f>J10</f>
        <v>2.0104166666666666E-2</v>
      </c>
      <c r="L10" s="95">
        <f>K10</f>
        <v>2.0104166666666666E-2</v>
      </c>
      <c r="M10" s="96" t="s">
        <v>129</v>
      </c>
      <c r="N10" s="97">
        <v>-32</v>
      </c>
      <c r="O10" s="228" t="s">
        <v>128</v>
      </c>
      <c r="P10" s="99"/>
    </row>
    <row r="11" spans="1:16" s="3" customFormat="1" ht="30" customHeight="1" thickBot="1" x14ac:dyDescent="0.3">
      <c r="A11" s="87">
        <v>2</v>
      </c>
      <c r="B11" s="88" t="s">
        <v>94</v>
      </c>
      <c r="C11" s="89">
        <v>2</v>
      </c>
      <c r="D11" s="89">
        <v>86</v>
      </c>
      <c r="E11" s="90">
        <f>D11-D10</f>
        <v>48</v>
      </c>
      <c r="F11" s="249">
        <f>MIN(D19:D83)</f>
        <v>41.9</v>
      </c>
      <c r="G11" s="162">
        <f>AVERAGE(D19:D83)</f>
        <v>42.652978723404267</v>
      </c>
      <c r="H11" s="92">
        <v>1</v>
      </c>
      <c r="I11" s="93">
        <f>G11-F11</f>
        <v>0.75297872340426864</v>
      </c>
      <c r="J11" s="94">
        <v>4.4965277777777778E-2</v>
      </c>
      <c r="K11" s="94">
        <f>J11-J10</f>
        <v>2.4861111111111112E-2</v>
      </c>
      <c r="L11" s="95">
        <f>K11</f>
        <v>2.4861111111111112E-2</v>
      </c>
      <c r="M11" s="96" t="s">
        <v>157</v>
      </c>
      <c r="N11" s="97">
        <v>5</v>
      </c>
      <c r="O11" s="228" t="s">
        <v>136</v>
      </c>
      <c r="P11" s="99"/>
    </row>
    <row r="12" spans="1:16" s="3" customFormat="1" ht="30" customHeight="1" thickBot="1" x14ac:dyDescent="0.3">
      <c r="A12" s="87">
        <v>3</v>
      </c>
      <c r="B12" s="88" t="s">
        <v>93</v>
      </c>
      <c r="C12" s="100">
        <v>69</v>
      </c>
      <c r="D12" s="100">
        <v>140</v>
      </c>
      <c r="E12" s="90">
        <f>D12-D11</f>
        <v>54</v>
      </c>
      <c r="F12" s="245">
        <f>MIN(E19:E83)</f>
        <v>42.24</v>
      </c>
      <c r="G12" s="163">
        <f>AVERAGE(E19:E83)</f>
        <v>43.019245283018861</v>
      </c>
      <c r="H12" s="92">
        <v>0</v>
      </c>
      <c r="I12" s="93">
        <f>G12-F12</f>
        <v>0.77924528301885942</v>
      </c>
      <c r="J12" s="94">
        <v>7.2939814814814818E-2</v>
      </c>
      <c r="K12" s="94">
        <f>J12-J11</f>
        <v>2.7974537037037041E-2</v>
      </c>
      <c r="L12" s="94">
        <f>K12+K10</f>
        <v>4.8078703703703707E-2</v>
      </c>
      <c r="M12" s="96" t="s">
        <v>158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94</v>
      </c>
      <c r="C13" s="103">
        <v>10</v>
      </c>
      <c r="D13" s="103">
        <v>162</v>
      </c>
      <c r="E13" s="90">
        <f>D13-D12</f>
        <v>22</v>
      </c>
      <c r="F13" s="247">
        <f>MIN(F19:F83)</f>
        <v>42.23</v>
      </c>
      <c r="G13" s="128">
        <f>AVERAGE(F19:F83)</f>
        <v>42.520454545454548</v>
      </c>
      <c r="H13" s="129">
        <v>3</v>
      </c>
      <c r="I13" s="104">
        <f>G13-F13</f>
        <v>0.29045454545455129</v>
      </c>
      <c r="J13" s="94">
        <v>8.3587962962962961E-2</v>
      </c>
      <c r="K13" s="106">
        <f>J13-J12</f>
        <v>1.0648148148148143E-2</v>
      </c>
      <c r="L13" s="105">
        <f>K13+K11</f>
        <v>3.5509259259259254E-2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130">
        <f>AVERAGE(F10,F12)</f>
        <v>42.260000000000005</v>
      </c>
      <c r="G14" s="131">
        <f>AVERAGE(G10,G12)</f>
        <v>43.545609127995917</v>
      </c>
      <c r="H14" s="131" t="s">
        <v>111</v>
      </c>
      <c r="I14" s="110">
        <f>AVERAGE(I10,I12)</f>
        <v>1.2856091279959116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AVERAGE(F11,F13)</f>
        <v>42.064999999999998</v>
      </c>
      <c r="G15" s="116">
        <f>AVERAGE(G11,G13)</f>
        <v>42.586716634429408</v>
      </c>
      <c r="H15" s="116" t="s">
        <v>116</v>
      </c>
      <c r="I15" s="117">
        <f>AVERAGE(I11,I13)</f>
        <v>0.52171663442940996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42.162500000000001</v>
      </c>
      <c r="G16" s="120">
        <f>AVERAGE(G10:G13)</f>
        <v>43.066162881212662</v>
      </c>
      <c r="H16" s="121"/>
      <c r="I16" s="122">
        <f>AVERAGE(I10:I13)</f>
        <v>0.90366288121266081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Горбоконь Андрей</v>
      </c>
      <c r="D18" s="132" t="str">
        <f>B11</f>
        <v>Плакидюк Виталий</v>
      </c>
      <c r="E18" s="132" t="str">
        <f>B12</f>
        <v>Горбоконь Андрей</v>
      </c>
      <c r="F18" s="132" t="str">
        <f>B13</f>
        <v>Плакидюк Виталий</v>
      </c>
    </row>
    <row r="19" spans="2:14" x14ac:dyDescent="0.25">
      <c r="B19" s="1">
        <v>1</v>
      </c>
      <c r="C19" s="133">
        <v>48.24</v>
      </c>
      <c r="D19" s="134">
        <v>44.05</v>
      </c>
      <c r="E19" s="134">
        <v>43.73</v>
      </c>
      <c r="F19" s="135">
        <v>43.53</v>
      </c>
      <c r="M19" s="2"/>
      <c r="N19" s="2"/>
    </row>
    <row r="20" spans="2:14" x14ac:dyDescent="0.25">
      <c r="B20" s="1">
        <v>2</v>
      </c>
      <c r="C20" s="136">
        <v>48.91</v>
      </c>
      <c r="D20" s="137">
        <v>43.19</v>
      </c>
      <c r="E20" s="137">
        <v>43.28</v>
      </c>
      <c r="F20" s="138">
        <v>42.5</v>
      </c>
      <c r="M20" s="3"/>
      <c r="N20" s="3"/>
    </row>
    <row r="21" spans="2:14" x14ac:dyDescent="0.25">
      <c r="B21" s="1">
        <v>3</v>
      </c>
      <c r="C21" s="136">
        <v>44.83</v>
      </c>
      <c r="D21" s="137">
        <v>42.87</v>
      </c>
      <c r="E21" s="137">
        <v>42.77</v>
      </c>
      <c r="F21" s="138">
        <v>42.6</v>
      </c>
      <c r="M21" s="3"/>
      <c r="N21" s="3"/>
    </row>
    <row r="22" spans="2:14" x14ac:dyDescent="0.25">
      <c r="B22" s="1">
        <v>4</v>
      </c>
      <c r="C22" s="136">
        <v>45.92</v>
      </c>
      <c r="D22" s="137">
        <v>43.02</v>
      </c>
      <c r="E22" s="137">
        <v>42.69</v>
      </c>
      <c r="F22" s="138">
        <v>42.56</v>
      </c>
      <c r="M22" s="3"/>
      <c r="N22" s="3"/>
    </row>
    <row r="23" spans="2:14" x14ac:dyDescent="0.25">
      <c r="B23" s="1">
        <v>5</v>
      </c>
      <c r="C23" s="136">
        <v>44.95</v>
      </c>
      <c r="D23" s="137">
        <v>42.53</v>
      </c>
      <c r="E23" s="137">
        <v>42.62</v>
      </c>
      <c r="F23" s="138">
        <v>42.45</v>
      </c>
    </row>
    <row r="24" spans="2:14" x14ac:dyDescent="0.25">
      <c r="B24" s="1">
        <v>6</v>
      </c>
      <c r="C24" s="136">
        <v>44.98</v>
      </c>
      <c r="D24" s="137">
        <v>42.83</v>
      </c>
      <c r="E24" s="137">
        <v>43.26</v>
      </c>
      <c r="F24" s="138">
        <v>42.48</v>
      </c>
    </row>
    <row r="25" spans="2:14" x14ac:dyDescent="0.25">
      <c r="B25" s="1">
        <v>7</v>
      </c>
      <c r="C25" s="136">
        <v>44.6</v>
      </c>
      <c r="D25" s="137">
        <v>43.08</v>
      </c>
      <c r="E25" s="137">
        <v>43.12</v>
      </c>
      <c r="F25" s="138">
        <v>42.25</v>
      </c>
    </row>
    <row r="26" spans="2:14" x14ac:dyDescent="0.25">
      <c r="B26" s="1">
        <v>8</v>
      </c>
      <c r="C26" s="136">
        <v>43.84</v>
      </c>
      <c r="D26" s="137">
        <v>42.47</v>
      </c>
      <c r="E26" s="137">
        <v>43.25</v>
      </c>
      <c r="F26" s="138">
        <v>42.53</v>
      </c>
    </row>
    <row r="27" spans="2:14" x14ac:dyDescent="0.25">
      <c r="B27" s="1">
        <v>9</v>
      </c>
      <c r="C27" s="136">
        <v>43.72</v>
      </c>
      <c r="D27" s="137">
        <v>43.33</v>
      </c>
      <c r="E27" s="137">
        <v>42.96</v>
      </c>
      <c r="F27" s="138">
        <v>42.45</v>
      </c>
    </row>
    <row r="28" spans="2:14" x14ac:dyDescent="0.25">
      <c r="B28" s="1">
        <v>10</v>
      </c>
      <c r="C28" s="136">
        <v>43.58</v>
      </c>
      <c r="D28" s="137">
        <v>42.57</v>
      </c>
      <c r="E28" s="137">
        <v>42.91</v>
      </c>
      <c r="F28" s="138">
        <v>42.36</v>
      </c>
    </row>
    <row r="29" spans="2:14" x14ac:dyDescent="0.25">
      <c r="B29" s="1">
        <v>11</v>
      </c>
      <c r="C29" s="136">
        <v>43.8</v>
      </c>
      <c r="D29" s="137">
        <v>42.47</v>
      </c>
      <c r="E29" s="137">
        <v>42.49</v>
      </c>
      <c r="F29" s="138">
        <v>43.02</v>
      </c>
    </row>
    <row r="30" spans="2:14" x14ac:dyDescent="0.25">
      <c r="B30" s="1">
        <v>12</v>
      </c>
      <c r="C30" s="136">
        <v>43.28</v>
      </c>
      <c r="D30" s="137">
        <v>42.33</v>
      </c>
      <c r="E30" s="137">
        <v>42.66</v>
      </c>
      <c r="F30" s="138">
        <v>42.36</v>
      </c>
    </row>
    <row r="31" spans="2:14" x14ac:dyDescent="0.25">
      <c r="B31" s="1">
        <v>13</v>
      </c>
      <c r="C31" s="136">
        <v>43.42</v>
      </c>
      <c r="D31" s="137">
        <v>42.7</v>
      </c>
      <c r="E31" s="137">
        <v>42.68</v>
      </c>
      <c r="F31" s="138">
        <v>42.26</v>
      </c>
    </row>
    <row r="32" spans="2:14" x14ac:dyDescent="0.25">
      <c r="B32" s="1">
        <v>14</v>
      </c>
      <c r="C32" s="227">
        <v>42.64</v>
      </c>
      <c r="D32" s="137">
        <v>42.58</v>
      </c>
      <c r="E32" s="137">
        <v>43.24</v>
      </c>
      <c r="F32" s="138">
        <v>42.6</v>
      </c>
    </row>
    <row r="33" spans="2:6" x14ac:dyDescent="0.25">
      <c r="B33" s="1">
        <v>15</v>
      </c>
      <c r="C33" s="136">
        <v>43.26</v>
      </c>
      <c r="D33" s="137">
        <v>42.64</v>
      </c>
      <c r="E33" s="137">
        <v>42.99</v>
      </c>
      <c r="F33" s="138">
        <v>42.29</v>
      </c>
    </row>
    <row r="34" spans="2:6" x14ac:dyDescent="0.25">
      <c r="B34" s="1">
        <v>16</v>
      </c>
      <c r="C34" s="136">
        <v>43.2</v>
      </c>
      <c r="D34" s="137">
        <v>42.41</v>
      </c>
      <c r="E34" s="137">
        <v>43.29</v>
      </c>
      <c r="F34" s="138">
        <v>42.51</v>
      </c>
    </row>
    <row r="35" spans="2:6" x14ac:dyDescent="0.25">
      <c r="B35" s="1">
        <v>17</v>
      </c>
      <c r="C35" s="136">
        <v>43.85</v>
      </c>
      <c r="D35" s="137">
        <v>42.64</v>
      </c>
      <c r="E35" s="137">
        <v>43.29</v>
      </c>
      <c r="F35" s="138">
        <v>42.23</v>
      </c>
    </row>
    <row r="36" spans="2:6" x14ac:dyDescent="0.25">
      <c r="B36" s="1">
        <v>18</v>
      </c>
      <c r="C36" s="136">
        <v>43.79</v>
      </c>
      <c r="D36" s="137">
        <v>42.84</v>
      </c>
      <c r="E36" s="137">
        <v>42.78</v>
      </c>
      <c r="F36" s="138">
        <v>42.72</v>
      </c>
    </row>
    <row r="37" spans="2:6" x14ac:dyDescent="0.25">
      <c r="B37" s="1">
        <v>19</v>
      </c>
      <c r="C37" s="136">
        <v>42.76</v>
      </c>
      <c r="D37" s="137">
        <v>42.35</v>
      </c>
      <c r="E37" s="137">
        <v>42.62</v>
      </c>
      <c r="F37" s="138">
        <v>42.35</v>
      </c>
    </row>
    <row r="38" spans="2:6" x14ac:dyDescent="0.25">
      <c r="B38" s="1">
        <v>20</v>
      </c>
      <c r="C38" s="136">
        <v>42.98</v>
      </c>
      <c r="D38" s="137">
        <v>42.55</v>
      </c>
      <c r="E38" s="137">
        <v>43.82</v>
      </c>
      <c r="F38" s="138">
        <v>42.65</v>
      </c>
    </row>
    <row r="39" spans="2:6" x14ac:dyDescent="0.25">
      <c r="B39" s="1">
        <v>21</v>
      </c>
      <c r="C39" s="136">
        <v>43.18</v>
      </c>
      <c r="D39" s="137">
        <v>43.41</v>
      </c>
      <c r="E39" s="137">
        <v>42.99</v>
      </c>
      <c r="F39" s="138">
        <v>42.36</v>
      </c>
    </row>
    <row r="40" spans="2:6" x14ac:dyDescent="0.25">
      <c r="B40" s="1">
        <v>22</v>
      </c>
      <c r="C40" s="136">
        <v>43.82</v>
      </c>
      <c r="D40" s="137">
        <v>42.57</v>
      </c>
      <c r="E40" s="137">
        <v>42.93</v>
      </c>
      <c r="F40" s="138">
        <v>42.39</v>
      </c>
    </row>
    <row r="41" spans="2:6" x14ac:dyDescent="0.25">
      <c r="B41" s="1">
        <v>23</v>
      </c>
      <c r="C41" s="136">
        <v>43.18</v>
      </c>
      <c r="D41" s="137">
        <v>42.38</v>
      </c>
      <c r="E41" s="137">
        <v>43.12</v>
      </c>
      <c r="F41" s="138"/>
    </row>
    <row r="42" spans="2:6" x14ac:dyDescent="0.25">
      <c r="B42" s="1">
        <v>24</v>
      </c>
      <c r="C42" s="136">
        <v>42.63</v>
      </c>
      <c r="D42" s="137">
        <v>43.7</v>
      </c>
      <c r="E42" s="137">
        <v>42.71</v>
      </c>
      <c r="F42" s="138"/>
    </row>
    <row r="43" spans="2:6" x14ac:dyDescent="0.25">
      <c r="B43" s="1">
        <v>25</v>
      </c>
      <c r="C43" s="136">
        <v>52.9</v>
      </c>
      <c r="D43" s="137">
        <v>42.97</v>
      </c>
      <c r="E43" s="137">
        <v>42.56</v>
      </c>
      <c r="F43" s="138"/>
    </row>
    <row r="44" spans="2:6" x14ac:dyDescent="0.25">
      <c r="B44" s="1">
        <v>26</v>
      </c>
      <c r="C44" s="136">
        <v>42.35</v>
      </c>
      <c r="D44" s="137">
        <v>43.23</v>
      </c>
      <c r="E44" s="137">
        <v>42.58</v>
      </c>
      <c r="F44" s="138"/>
    </row>
    <row r="45" spans="2:6" x14ac:dyDescent="0.25">
      <c r="B45" s="1">
        <v>27</v>
      </c>
      <c r="C45" s="136">
        <v>43.32</v>
      </c>
      <c r="D45" s="137">
        <v>43</v>
      </c>
      <c r="E45" s="137">
        <v>43.8</v>
      </c>
      <c r="F45" s="138"/>
    </row>
    <row r="46" spans="2:6" x14ac:dyDescent="0.25">
      <c r="B46" s="1">
        <v>28</v>
      </c>
      <c r="C46" s="136">
        <v>43.542999999999999</v>
      </c>
      <c r="D46" s="137">
        <v>41.9</v>
      </c>
      <c r="E46" s="137">
        <v>42.86</v>
      </c>
      <c r="F46" s="138"/>
    </row>
    <row r="47" spans="2:6" x14ac:dyDescent="0.25">
      <c r="B47" s="1">
        <v>29</v>
      </c>
      <c r="C47" s="136">
        <v>43.71</v>
      </c>
      <c r="D47" s="137">
        <v>43.38</v>
      </c>
      <c r="E47" s="137">
        <v>43.05</v>
      </c>
      <c r="F47" s="138"/>
    </row>
    <row r="48" spans="2:6" x14ac:dyDescent="0.25">
      <c r="B48" s="1">
        <v>30</v>
      </c>
      <c r="C48" s="136">
        <v>44.85</v>
      </c>
      <c r="D48" s="137">
        <v>42.43</v>
      </c>
      <c r="E48" s="137">
        <v>44.88</v>
      </c>
      <c r="F48" s="138"/>
    </row>
    <row r="49" spans="2:6" x14ac:dyDescent="0.25">
      <c r="B49" s="1">
        <v>31</v>
      </c>
      <c r="C49" s="136">
        <v>43.13</v>
      </c>
      <c r="D49" s="137">
        <v>42.14</v>
      </c>
      <c r="E49" s="137">
        <v>43.56</v>
      </c>
      <c r="F49" s="138"/>
    </row>
    <row r="50" spans="2:6" x14ac:dyDescent="0.25">
      <c r="B50" s="1">
        <v>32</v>
      </c>
      <c r="C50" s="136">
        <v>42.28</v>
      </c>
      <c r="D50" s="137">
        <v>42.27</v>
      </c>
      <c r="E50" s="137">
        <v>42.52</v>
      </c>
      <c r="F50" s="138"/>
    </row>
    <row r="51" spans="2:6" x14ac:dyDescent="0.25">
      <c r="B51" s="1">
        <v>33</v>
      </c>
      <c r="C51" s="136">
        <v>43.12</v>
      </c>
      <c r="D51" s="137">
        <v>42.81</v>
      </c>
      <c r="E51" s="137">
        <v>43.25</v>
      </c>
      <c r="F51" s="138"/>
    </row>
    <row r="52" spans="2:6" x14ac:dyDescent="0.25">
      <c r="B52" s="1">
        <v>34</v>
      </c>
      <c r="C52" s="136">
        <v>42.81</v>
      </c>
      <c r="D52" s="137">
        <v>42.37</v>
      </c>
      <c r="E52" s="137">
        <v>42.59</v>
      </c>
      <c r="F52" s="138"/>
    </row>
    <row r="53" spans="2:6" x14ac:dyDescent="0.25">
      <c r="B53" s="1">
        <v>35</v>
      </c>
      <c r="C53" s="136">
        <v>42.99</v>
      </c>
      <c r="D53" s="137">
        <v>42.09</v>
      </c>
      <c r="E53" s="137">
        <v>46.45</v>
      </c>
      <c r="F53" s="138"/>
    </row>
    <row r="54" spans="2:6" x14ac:dyDescent="0.25">
      <c r="B54" s="1">
        <v>36</v>
      </c>
      <c r="C54" s="136">
        <v>42.62</v>
      </c>
      <c r="D54" s="137">
        <v>41.9</v>
      </c>
      <c r="E54" s="137">
        <v>42.95</v>
      </c>
      <c r="F54" s="138"/>
    </row>
    <row r="55" spans="2:6" x14ac:dyDescent="0.25">
      <c r="B55" s="1">
        <v>37</v>
      </c>
      <c r="C55" s="136">
        <v>43.68</v>
      </c>
      <c r="D55" s="137">
        <v>42.2</v>
      </c>
      <c r="E55" s="137">
        <v>42.68</v>
      </c>
      <c r="F55" s="138"/>
    </row>
    <row r="56" spans="2:6" x14ac:dyDescent="0.25">
      <c r="B56" s="1">
        <v>38</v>
      </c>
      <c r="C56" s="136"/>
      <c r="D56" s="137">
        <v>42.43</v>
      </c>
      <c r="E56" s="137">
        <v>42.57</v>
      </c>
      <c r="F56" s="138"/>
    </row>
    <row r="57" spans="2:6" x14ac:dyDescent="0.25">
      <c r="B57" s="1">
        <v>39</v>
      </c>
      <c r="C57" s="136"/>
      <c r="D57" s="137">
        <v>42.62</v>
      </c>
      <c r="E57" s="137">
        <v>42.98</v>
      </c>
      <c r="F57" s="138"/>
    </row>
    <row r="58" spans="2:6" x14ac:dyDescent="0.25">
      <c r="B58" s="1">
        <v>40</v>
      </c>
      <c r="C58" s="136"/>
      <c r="D58" s="137">
        <v>42.14</v>
      </c>
      <c r="E58" s="137">
        <v>42.24</v>
      </c>
      <c r="F58" s="138"/>
    </row>
    <row r="59" spans="2:6" x14ac:dyDescent="0.25">
      <c r="B59" s="1">
        <v>41</v>
      </c>
      <c r="C59" s="136"/>
      <c r="D59" s="137">
        <v>42.43</v>
      </c>
      <c r="E59" s="137">
        <v>42.62</v>
      </c>
      <c r="F59" s="138"/>
    </row>
    <row r="60" spans="2:6" x14ac:dyDescent="0.25">
      <c r="B60" s="1">
        <v>42</v>
      </c>
      <c r="C60" s="136"/>
      <c r="D60" s="137">
        <v>42.41</v>
      </c>
      <c r="E60" s="137">
        <v>42.46</v>
      </c>
      <c r="F60" s="138"/>
    </row>
    <row r="61" spans="2:6" x14ac:dyDescent="0.25">
      <c r="B61" s="1">
        <v>43</v>
      </c>
      <c r="C61" s="136"/>
      <c r="D61" s="137">
        <v>42.99</v>
      </c>
      <c r="E61" s="137">
        <v>42.73</v>
      </c>
      <c r="F61" s="138"/>
    </row>
    <row r="62" spans="2:6" x14ac:dyDescent="0.25">
      <c r="B62" s="1">
        <v>44</v>
      </c>
      <c r="C62" s="136"/>
      <c r="D62" s="137">
        <v>42.66</v>
      </c>
      <c r="E62" s="137">
        <v>42.9</v>
      </c>
      <c r="F62" s="138"/>
    </row>
    <row r="63" spans="2:6" x14ac:dyDescent="0.25">
      <c r="B63" s="1">
        <v>45</v>
      </c>
      <c r="C63" s="136"/>
      <c r="D63" s="137">
        <v>42.04</v>
      </c>
      <c r="E63" s="137">
        <v>42.54</v>
      </c>
      <c r="F63" s="138"/>
    </row>
    <row r="64" spans="2:6" x14ac:dyDescent="0.25">
      <c r="B64" s="1">
        <v>46</v>
      </c>
      <c r="C64" s="136"/>
      <c r="D64" s="137">
        <v>42.36</v>
      </c>
      <c r="E64" s="137">
        <v>43.17</v>
      </c>
      <c r="F64" s="138"/>
    </row>
    <row r="65" spans="2:6" x14ac:dyDescent="0.25">
      <c r="B65" s="1">
        <v>47</v>
      </c>
      <c r="C65" s="136"/>
      <c r="D65" s="137">
        <v>42.41</v>
      </c>
      <c r="E65" s="137">
        <v>42.68</v>
      </c>
      <c r="F65" s="138"/>
    </row>
    <row r="66" spans="2:6" x14ac:dyDescent="0.25">
      <c r="B66" s="1">
        <v>48</v>
      </c>
      <c r="C66" s="136"/>
      <c r="D66" s="137"/>
      <c r="E66" s="137">
        <v>43.12</v>
      </c>
      <c r="F66" s="138"/>
    </row>
    <row r="67" spans="2:6" x14ac:dyDescent="0.25">
      <c r="B67" s="1">
        <v>49</v>
      </c>
      <c r="C67" s="136"/>
      <c r="D67" s="137"/>
      <c r="E67" s="137">
        <v>42.67</v>
      </c>
      <c r="F67" s="138"/>
    </row>
    <row r="68" spans="2:6" x14ac:dyDescent="0.25">
      <c r="B68" s="1">
        <v>50</v>
      </c>
      <c r="C68" s="136"/>
      <c r="D68" s="137"/>
      <c r="E68" s="137">
        <v>43.08</v>
      </c>
      <c r="F68" s="138"/>
    </row>
    <row r="69" spans="2:6" x14ac:dyDescent="0.25">
      <c r="B69" s="1">
        <v>51</v>
      </c>
      <c r="C69" s="136"/>
      <c r="D69" s="137"/>
      <c r="E69" s="137">
        <v>42.93</v>
      </c>
      <c r="F69" s="138"/>
    </row>
    <row r="70" spans="2:6" x14ac:dyDescent="0.25">
      <c r="B70" s="1">
        <v>52</v>
      </c>
      <c r="C70" s="136"/>
      <c r="D70" s="137"/>
      <c r="E70" s="137">
        <v>42.87</v>
      </c>
      <c r="F70" s="138"/>
    </row>
    <row r="71" spans="2:6" x14ac:dyDescent="0.25">
      <c r="B71" s="1">
        <v>53</v>
      </c>
      <c r="C71" s="136"/>
      <c r="D71" s="137"/>
      <c r="E71" s="137">
        <v>42.53</v>
      </c>
      <c r="F71" s="138"/>
    </row>
    <row r="72" spans="2:6" x14ac:dyDescent="0.25">
      <c r="B72" s="1">
        <v>54</v>
      </c>
      <c r="C72" s="136"/>
      <c r="D72" s="137"/>
      <c r="E72" s="137"/>
      <c r="F72" s="138"/>
    </row>
    <row r="73" spans="2:6" x14ac:dyDescent="0.25">
      <c r="B73" s="1">
        <v>55</v>
      </c>
      <c r="C73" s="136"/>
      <c r="D73" s="137"/>
      <c r="E73" s="137"/>
      <c r="F73" s="138"/>
    </row>
    <row r="74" spans="2:6" x14ac:dyDescent="0.25">
      <c r="B74" s="1">
        <v>56</v>
      </c>
      <c r="C74" s="136"/>
      <c r="D74" s="137"/>
      <c r="E74" s="137"/>
      <c r="F74" s="138"/>
    </row>
    <row r="75" spans="2:6" x14ac:dyDescent="0.25">
      <c r="B75" s="1">
        <v>57</v>
      </c>
      <c r="C75" s="136"/>
      <c r="D75" s="137"/>
      <c r="E75" s="137"/>
      <c r="F75" s="138"/>
    </row>
    <row r="76" spans="2:6" x14ac:dyDescent="0.25">
      <c r="B76" s="1">
        <v>58</v>
      </c>
      <c r="C76" s="136"/>
      <c r="D76" s="137"/>
      <c r="E76" s="137"/>
      <c r="F76" s="138"/>
    </row>
    <row r="77" spans="2:6" x14ac:dyDescent="0.25">
      <c r="B77" s="1">
        <v>59</v>
      </c>
      <c r="C77" s="136"/>
      <c r="D77" s="137"/>
      <c r="E77" s="137"/>
      <c r="F77" s="138"/>
    </row>
    <row r="78" spans="2:6" x14ac:dyDescent="0.25">
      <c r="B78" s="1">
        <v>60</v>
      </c>
      <c r="C78" s="136"/>
      <c r="D78" s="137"/>
      <c r="E78" s="137"/>
      <c r="F78" s="138"/>
    </row>
    <row r="79" spans="2:6" x14ac:dyDescent="0.25">
      <c r="B79" s="1">
        <v>61</v>
      </c>
      <c r="C79" s="136"/>
      <c r="D79" s="137"/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2" zoomScale="75" zoomScaleNormal="75" workbookViewId="0">
      <selection activeCell="H13" sqref="H13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97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x14ac:dyDescent="0.25">
      <c r="A10" s="87">
        <v>1</v>
      </c>
      <c r="B10" s="88" t="s">
        <v>98</v>
      </c>
      <c r="C10" s="89">
        <v>7</v>
      </c>
      <c r="D10" s="89">
        <v>34</v>
      </c>
      <c r="E10" s="90">
        <f>D10</f>
        <v>34</v>
      </c>
      <c r="F10" s="123">
        <f>MIN(C19:C83)</f>
        <v>43.12</v>
      </c>
      <c r="G10" s="163">
        <f>AVERAGE(C19:C83)</f>
        <v>44.190606060606065</v>
      </c>
      <c r="H10" s="92">
        <v>3</v>
      </c>
      <c r="I10" s="93">
        <f>G10-F10</f>
        <v>1.0706060606060674</v>
      </c>
      <c r="J10" s="94">
        <v>1.8518518518518521E-2</v>
      </c>
      <c r="K10" s="94">
        <f>J10</f>
        <v>1.8518518518518521E-2</v>
      </c>
      <c r="L10" s="95">
        <f>K10</f>
        <v>1.8518518518518521E-2</v>
      </c>
      <c r="M10" s="96" t="s">
        <v>130</v>
      </c>
      <c r="N10" s="97">
        <v>5</v>
      </c>
      <c r="O10" s="228" t="s">
        <v>131</v>
      </c>
      <c r="P10" s="99"/>
    </row>
    <row r="11" spans="1:16" s="3" customFormat="1" ht="30" customHeight="1" thickBot="1" x14ac:dyDescent="0.3">
      <c r="A11" s="87">
        <v>2</v>
      </c>
      <c r="B11" s="88" t="s">
        <v>99</v>
      </c>
      <c r="C11" s="89">
        <v>5</v>
      </c>
      <c r="D11" s="89">
        <v>81</v>
      </c>
      <c r="E11" s="90">
        <f>D11-D10</f>
        <v>47</v>
      </c>
      <c r="F11" s="243">
        <f>MIN(D19:D83)</f>
        <v>42.4</v>
      </c>
      <c r="G11" s="162">
        <f>AVERAGE(D19:D83)</f>
        <v>43.030434782608701</v>
      </c>
      <c r="H11" s="92">
        <v>1</v>
      </c>
      <c r="I11" s="93">
        <f>G11-F11</f>
        <v>0.63043478260870245</v>
      </c>
      <c r="J11" s="94">
        <v>4.3090277777777776E-2</v>
      </c>
      <c r="K11" s="94">
        <f>J11-J10</f>
        <v>2.4571759259259255E-2</v>
      </c>
      <c r="L11" s="95">
        <f>K11</f>
        <v>2.4571759259259255E-2</v>
      </c>
      <c r="M11" s="96" t="s">
        <v>159</v>
      </c>
      <c r="N11" s="97">
        <v>5</v>
      </c>
      <c r="O11" s="228" t="s">
        <v>136</v>
      </c>
      <c r="P11" s="99"/>
    </row>
    <row r="12" spans="1:16" s="3" customFormat="1" ht="30" customHeight="1" thickBot="1" x14ac:dyDescent="0.3">
      <c r="A12" s="87">
        <v>3</v>
      </c>
      <c r="B12" s="88" t="s">
        <v>99</v>
      </c>
      <c r="C12" s="100">
        <v>8</v>
      </c>
      <c r="D12" s="89">
        <v>114</v>
      </c>
      <c r="E12" s="90">
        <f>D12-D11</f>
        <v>33</v>
      </c>
      <c r="F12" s="245">
        <f>MIN(E19:E83)</f>
        <v>42.14</v>
      </c>
      <c r="G12" s="163">
        <f>AVERAGE(E19:E83)</f>
        <v>42.775625000000005</v>
      </c>
      <c r="H12" s="92">
        <v>0</v>
      </c>
      <c r="I12" s="93">
        <f>G12-F12</f>
        <v>0.63562500000000455</v>
      </c>
      <c r="J12" s="94">
        <v>6.0532407407407403E-2</v>
      </c>
      <c r="K12" s="94">
        <f>J12-J11</f>
        <v>1.7442129629629627E-2</v>
      </c>
      <c r="L12" s="94">
        <f>K12+K11</f>
        <v>4.2013888888888878E-2</v>
      </c>
      <c r="M12" s="96" t="s">
        <v>160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98</v>
      </c>
      <c r="C13" s="103">
        <v>3</v>
      </c>
      <c r="D13" s="103">
        <v>161</v>
      </c>
      <c r="E13" s="90">
        <f>D13-D12</f>
        <v>47</v>
      </c>
      <c r="F13" s="246">
        <f>MIN(F19:F83)</f>
        <v>41.92</v>
      </c>
      <c r="G13" s="242">
        <f>AVERAGE(F19:F83)</f>
        <v>42.529787234042551</v>
      </c>
      <c r="H13" s="129">
        <v>0</v>
      </c>
      <c r="I13" s="104">
        <f>G13-F13</f>
        <v>0.60978723404254964</v>
      </c>
      <c r="J13" s="94">
        <v>8.3587962962962961E-2</v>
      </c>
      <c r="K13" s="106">
        <f>J13-J12</f>
        <v>2.3055555555555558E-2</v>
      </c>
      <c r="L13" s="105">
        <f>K13+K10</f>
        <v>4.1574074074074083E-2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244">
        <f>AVERAGE(F10,F13)</f>
        <v>42.519999999999996</v>
      </c>
      <c r="G14" s="131">
        <f>AVERAGE(G10,G13)</f>
        <v>43.360196647324308</v>
      </c>
      <c r="H14" s="131" t="s">
        <v>116</v>
      </c>
      <c r="I14" s="110">
        <f>AVERAGE(I10,I13)</f>
        <v>0.84019664732430854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AVERAGE(F12,F11)</f>
        <v>42.269999999999996</v>
      </c>
      <c r="G15" s="116">
        <f>AVERAGE(G11,G12)</f>
        <v>42.903029891304357</v>
      </c>
      <c r="H15" s="116" t="s">
        <v>117</v>
      </c>
      <c r="I15" s="117">
        <f>AVERAGE(I11,I12)</f>
        <v>0.6330298913043535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42.394999999999996</v>
      </c>
      <c r="G16" s="120">
        <f>AVERAGE(G10:G13)</f>
        <v>43.131613269314329</v>
      </c>
      <c r="H16" s="121"/>
      <c r="I16" s="122">
        <f>AVERAGE(I10:I13)</f>
        <v>0.73661326931433102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Таволжан Виталий</v>
      </c>
      <c r="D18" s="132" t="str">
        <f>B11</f>
        <v>Линнык Владимир</v>
      </c>
      <c r="E18" s="132" t="str">
        <f>B12</f>
        <v>Линнык Владимир</v>
      </c>
      <c r="F18" s="132" t="str">
        <f>B13</f>
        <v>Таволжан Виталий</v>
      </c>
    </row>
    <row r="19" spans="2:14" x14ac:dyDescent="0.25">
      <c r="B19" s="1">
        <v>1</v>
      </c>
      <c r="C19" s="133">
        <v>48.35</v>
      </c>
      <c r="D19" s="134">
        <v>44.95</v>
      </c>
      <c r="E19" s="134">
        <v>44.13</v>
      </c>
      <c r="F19" s="135">
        <v>44.24</v>
      </c>
      <c r="M19" s="2"/>
      <c r="N19" s="2"/>
    </row>
    <row r="20" spans="2:14" x14ac:dyDescent="0.25">
      <c r="B20" s="1">
        <v>2</v>
      </c>
      <c r="C20" s="136">
        <v>47.2</v>
      </c>
      <c r="D20" s="137">
        <v>44.02</v>
      </c>
      <c r="E20" s="137">
        <v>44.57</v>
      </c>
      <c r="F20" s="138">
        <v>42.95</v>
      </c>
      <c r="M20" s="3"/>
      <c r="N20" s="3"/>
    </row>
    <row r="21" spans="2:14" x14ac:dyDescent="0.25">
      <c r="B21" s="1">
        <v>3</v>
      </c>
      <c r="C21" s="136">
        <v>46.35</v>
      </c>
      <c r="D21" s="137">
        <v>43.84</v>
      </c>
      <c r="E21" s="137">
        <v>43.03</v>
      </c>
      <c r="F21" s="138">
        <v>42.6</v>
      </c>
      <c r="M21" s="3"/>
      <c r="N21" s="3"/>
    </row>
    <row r="22" spans="2:14" x14ac:dyDescent="0.25">
      <c r="B22" s="1">
        <v>4</v>
      </c>
      <c r="C22" s="136">
        <v>45.67</v>
      </c>
      <c r="D22" s="137">
        <v>43.82</v>
      </c>
      <c r="E22" s="137">
        <v>42.84</v>
      </c>
      <c r="F22" s="138">
        <v>42.49</v>
      </c>
      <c r="M22" s="3"/>
      <c r="N22" s="3"/>
    </row>
    <row r="23" spans="2:14" x14ac:dyDescent="0.25">
      <c r="B23" s="1">
        <v>5</v>
      </c>
      <c r="C23" s="136">
        <v>45.3</v>
      </c>
      <c r="D23" s="137">
        <v>44.57</v>
      </c>
      <c r="E23" s="137">
        <v>42.58</v>
      </c>
      <c r="F23" s="138">
        <v>42.54</v>
      </c>
    </row>
    <row r="24" spans="2:14" x14ac:dyDescent="0.25">
      <c r="B24" s="1">
        <v>6</v>
      </c>
      <c r="C24" s="136">
        <v>44.99</v>
      </c>
      <c r="D24" s="137">
        <v>43.16</v>
      </c>
      <c r="E24" s="137">
        <v>42.57</v>
      </c>
      <c r="F24" s="138">
        <v>42.5</v>
      </c>
    </row>
    <row r="25" spans="2:14" x14ac:dyDescent="0.25">
      <c r="B25" s="1">
        <v>7</v>
      </c>
      <c r="C25" s="136">
        <v>46</v>
      </c>
      <c r="D25" s="137">
        <v>43.66</v>
      </c>
      <c r="E25" s="137">
        <v>42.29</v>
      </c>
      <c r="F25" s="138">
        <v>42.48</v>
      </c>
    </row>
    <row r="26" spans="2:14" x14ac:dyDescent="0.25">
      <c r="B26" s="1">
        <v>8</v>
      </c>
      <c r="C26" s="136">
        <v>44</v>
      </c>
      <c r="D26" s="137">
        <v>43.52</v>
      </c>
      <c r="E26" s="137">
        <v>42.77</v>
      </c>
      <c r="F26" s="138">
        <v>42.37</v>
      </c>
    </row>
    <row r="27" spans="2:14" x14ac:dyDescent="0.25">
      <c r="B27" s="1">
        <v>9</v>
      </c>
      <c r="C27" s="136">
        <v>43.85</v>
      </c>
      <c r="D27" s="137">
        <v>42.87</v>
      </c>
      <c r="E27" s="137">
        <v>42.41</v>
      </c>
      <c r="F27" s="138">
        <v>42.44</v>
      </c>
    </row>
    <row r="28" spans="2:14" x14ac:dyDescent="0.25">
      <c r="B28" s="1">
        <v>10</v>
      </c>
      <c r="C28" s="136">
        <v>44.31</v>
      </c>
      <c r="D28" s="137">
        <v>44.22</v>
      </c>
      <c r="E28" s="137">
        <v>42.88</v>
      </c>
      <c r="F28" s="138">
        <v>42.66</v>
      </c>
    </row>
    <row r="29" spans="2:14" x14ac:dyDescent="0.25">
      <c r="B29" s="1">
        <v>11</v>
      </c>
      <c r="C29" s="136">
        <v>43.28</v>
      </c>
      <c r="D29" s="137">
        <v>42.71</v>
      </c>
      <c r="E29" s="137">
        <v>44.13</v>
      </c>
      <c r="F29" s="138">
        <v>42.37</v>
      </c>
    </row>
    <row r="30" spans="2:14" x14ac:dyDescent="0.25">
      <c r="B30" s="1">
        <v>12</v>
      </c>
      <c r="C30" s="136">
        <v>43.38</v>
      </c>
      <c r="D30" s="137">
        <v>42.77</v>
      </c>
      <c r="E30" s="137">
        <v>43.11</v>
      </c>
      <c r="F30" s="138">
        <v>42.44</v>
      </c>
    </row>
    <row r="31" spans="2:14" x14ac:dyDescent="0.25">
      <c r="B31" s="1">
        <v>13</v>
      </c>
      <c r="C31" s="136">
        <v>43.27</v>
      </c>
      <c r="D31" s="137">
        <v>42.68</v>
      </c>
      <c r="E31" s="137">
        <v>42.14</v>
      </c>
      <c r="F31" s="138">
        <v>42.09</v>
      </c>
    </row>
    <row r="32" spans="2:14" x14ac:dyDescent="0.25">
      <c r="B32" s="1">
        <v>14</v>
      </c>
      <c r="C32" s="136">
        <v>43.19</v>
      </c>
      <c r="D32" s="137">
        <v>42.58</v>
      </c>
      <c r="E32" s="137">
        <v>42.42</v>
      </c>
      <c r="F32" s="138">
        <v>42.43</v>
      </c>
    </row>
    <row r="33" spans="2:6" x14ac:dyDescent="0.25">
      <c r="B33" s="1">
        <v>15</v>
      </c>
      <c r="C33" s="136">
        <v>44.19</v>
      </c>
      <c r="D33" s="137">
        <v>42.77</v>
      </c>
      <c r="E33" s="137">
        <v>42.26</v>
      </c>
      <c r="F33" s="138">
        <v>42.19</v>
      </c>
    </row>
    <row r="34" spans="2:6" x14ac:dyDescent="0.25">
      <c r="B34" s="1">
        <v>16</v>
      </c>
      <c r="C34" s="136">
        <v>44.09</v>
      </c>
      <c r="D34" s="137">
        <v>42.85</v>
      </c>
      <c r="E34" s="137">
        <v>42.38</v>
      </c>
      <c r="F34" s="138">
        <v>42.38</v>
      </c>
    </row>
    <row r="35" spans="2:6" x14ac:dyDescent="0.25">
      <c r="B35" s="1">
        <v>17</v>
      </c>
      <c r="C35" s="136">
        <v>44.01</v>
      </c>
      <c r="D35" s="137">
        <v>43</v>
      </c>
      <c r="E35" s="137">
        <v>42.64</v>
      </c>
      <c r="F35" s="138">
        <v>42.3</v>
      </c>
    </row>
    <row r="36" spans="2:6" x14ac:dyDescent="0.25">
      <c r="B36" s="1">
        <v>18</v>
      </c>
      <c r="C36" s="136">
        <v>43.77</v>
      </c>
      <c r="D36" s="137">
        <v>42.88</v>
      </c>
      <c r="E36" s="137">
        <v>42.48</v>
      </c>
      <c r="F36" s="138">
        <v>42.39</v>
      </c>
    </row>
    <row r="37" spans="2:6" x14ac:dyDescent="0.25">
      <c r="B37" s="1">
        <v>19</v>
      </c>
      <c r="C37" s="136">
        <v>43.12</v>
      </c>
      <c r="D37" s="137">
        <v>42.69</v>
      </c>
      <c r="E37" s="137">
        <v>42.67</v>
      </c>
      <c r="F37" s="138">
        <v>42.46</v>
      </c>
    </row>
    <row r="38" spans="2:6" x14ac:dyDescent="0.25">
      <c r="B38" s="1">
        <v>20</v>
      </c>
      <c r="C38" s="136">
        <v>43.7</v>
      </c>
      <c r="D38" s="137">
        <v>42.6</v>
      </c>
      <c r="E38" s="137">
        <v>42.5</v>
      </c>
      <c r="F38" s="138">
        <v>42.39</v>
      </c>
    </row>
    <row r="39" spans="2:6" x14ac:dyDescent="0.25">
      <c r="B39" s="1">
        <v>21</v>
      </c>
      <c r="C39" s="136">
        <v>43.37</v>
      </c>
      <c r="D39" s="137">
        <v>43.01</v>
      </c>
      <c r="E39" s="137">
        <v>42.68</v>
      </c>
      <c r="F39" s="138">
        <v>42.44</v>
      </c>
    </row>
    <row r="40" spans="2:6" x14ac:dyDescent="0.25">
      <c r="B40" s="1">
        <v>22</v>
      </c>
      <c r="C40" s="136">
        <v>43.28</v>
      </c>
      <c r="D40" s="137">
        <v>42.89</v>
      </c>
      <c r="E40" s="137">
        <v>42.71</v>
      </c>
      <c r="F40" s="138">
        <v>42.94</v>
      </c>
    </row>
    <row r="41" spans="2:6" x14ac:dyDescent="0.25">
      <c r="B41" s="1">
        <v>23</v>
      </c>
      <c r="C41" s="136">
        <v>43.59</v>
      </c>
      <c r="D41" s="137">
        <v>42.62</v>
      </c>
      <c r="E41" s="137">
        <v>43.2</v>
      </c>
      <c r="F41" s="138">
        <v>42.42</v>
      </c>
    </row>
    <row r="42" spans="2:6" x14ac:dyDescent="0.25">
      <c r="B42" s="1">
        <v>24</v>
      </c>
      <c r="C42" s="136">
        <v>44.1</v>
      </c>
      <c r="D42" s="137">
        <v>42.73</v>
      </c>
      <c r="E42" s="137">
        <v>42.6</v>
      </c>
      <c r="F42" s="138">
        <v>42.48</v>
      </c>
    </row>
    <row r="43" spans="2:6" x14ac:dyDescent="0.25">
      <c r="B43" s="1">
        <v>25</v>
      </c>
      <c r="C43" s="136">
        <v>43.76</v>
      </c>
      <c r="D43" s="137">
        <v>43.81</v>
      </c>
      <c r="E43" s="137">
        <v>43.06</v>
      </c>
      <c r="F43" s="138">
        <v>42.29</v>
      </c>
    </row>
    <row r="44" spans="2:6" x14ac:dyDescent="0.25">
      <c r="B44" s="1">
        <v>26</v>
      </c>
      <c r="C44" s="227">
        <v>43.51</v>
      </c>
      <c r="D44" s="137">
        <v>42.72</v>
      </c>
      <c r="E44" s="137">
        <v>42.6</v>
      </c>
      <c r="F44" s="138">
        <v>42.61</v>
      </c>
    </row>
    <row r="45" spans="2:6" x14ac:dyDescent="0.25">
      <c r="B45" s="1">
        <v>27</v>
      </c>
      <c r="C45" s="136">
        <v>44.2</v>
      </c>
      <c r="D45" s="137">
        <v>43.51</v>
      </c>
      <c r="E45" s="137">
        <v>42.64</v>
      </c>
      <c r="F45" s="138">
        <v>42.57</v>
      </c>
    </row>
    <row r="46" spans="2:6" x14ac:dyDescent="0.25">
      <c r="B46" s="1">
        <v>28</v>
      </c>
      <c r="C46" s="136">
        <v>43.13</v>
      </c>
      <c r="D46" s="137">
        <v>42.63</v>
      </c>
      <c r="E46" s="137">
        <v>42.29</v>
      </c>
      <c r="F46" s="138">
        <v>42.58</v>
      </c>
    </row>
    <row r="47" spans="2:6" x14ac:dyDescent="0.25">
      <c r="B47" s="1">
        <v>29</v>
      </c>
      <c r="C47" s="136">
        <v>43.18</v>
      </c>
      <c r="D47" s="137">
        <v>42.42</v>
      </c>
      <c r="E47" s="137">
        <v>42.67</v>
      </c>
      <c r="F47" s="138">
        <v>42.19</v>
      </c>
    </row>
    <row r="48" spans="2:6" x14ac:dyDescent="0.25">
      <c r="B48" s="1">
        <v>30</v>
      </c>
      <c r="C48" s="136">
        <v>43.57</v>
      </c>
      <c r="D48" s="137">
        <v>42.67</v>
      </c>
      <c r="E48" s="137">
        <v>42.89</v>
      </c>
      <c r="F48" s="138">
        <v>42.56</v>
      </c>
    </row>
    <row r="49" spans="2:6" x14ac:dyDescent="0.25">
      <c r="B49" s="1">
        <v>31</v>
      </c>
      <c r="C49" s="136">
        <v>43.57</v>
      </c>
      <c r="D49" s="137">
        <v>42.77</v>
      </c>
      <c r="E49" s="137">
        <v>42.27</v>
      </c>
      <c r="F49" s="138">
        <v>43.29</v>
      </c>
    </row>
    <row r="50" spans="2:6" x14ac:dyDescent="0.25">
      <c r="B50" s="1">
        <v>32</v>
      </c>
      <c r="C50" s="136">
        <v>43.54</v>
      </c>
      <c r="D50" s="137">
        <v>42.66</v>
      </c>
      <c r="E50" s="137">
        <v>42.41</v>
      </c>
      <c r="F50" s="138">
        <v>42.15</v>
      </c>
    </row>
    <row r="51" spans="2:6" x14ac:dyDescent="0.25">
      <c r="B51" s="1">
        <v>33</v>
      </c>
      <c r="C51" s="136">
        <v>43.47</v>
      </c>
      <c r="D51" s="137">
        <v>42.73</v>
      </c>
      <c r="E51" s="137"/>
      <c r="F51" s="138">
        <v>42.22</v>
      </c>
    </row>
    <row r="52" spans="2:6" x14ac:dyDescent="0.25">
      <c r="B52" s="1">
        <v>34</v>
      </c>
      <c r="C52" s="136"/>
      <c r="D52" s="137">
        <v>42.63</v>
      </c>
      <c r="E52" s="137"/>
      <c r="F52" s="138">
        <v>42.96</v>
      </c>
    </row>
    <row r="53" spans="2:6" x14ac:dyDescent="0.25">
      <c r="B53" s="1">
        <v>35</v>
      </c>
      <c r="C53" s="136"/>
      <c r="D53" s="137">
        <v>42.78</v>
      </c>
      <c r="E53" s="137"/>
      <c r="F53" s="138">
        <v>42.65</v>
      </c>
    </row>
    <row r="54" spans="2:6" x14ac:dyDescent="0.25">
      <c r="B54" s="1">
        <v>36</v>
      </c>
      <c r="C54" s="136"/>
      <c r="D54" s="137">
        <v>42.79</v>
      </c>
      <c r="E54" s="137"/>
      <c r="F54" s="138">
        <v>42.24</v>
      </c>
    </row>
    <row r="55" spans="2:6" x14ac:dyDescent="0.25">
      <c r="B55" s="1">
        <v>37</v>
      </c>
      <c r="C55" s="136"/>
      <c r="D55" s="137">
        <v>42.53</v>
      </c>
      <c r="E55" s="137"/>
      <c r="F55" s="138">
        <v>42.32</v>
      </c>
    </row>
    <row r="56" spans="2:6" x14ac:dyDescent="0.25">
      <c r="B56" s="1">
        <v>38</v>
      </c>
      <c r="C56" s="136"/>
      <c r="D56" s="137">
        <v>42.58</v>
      </c>
      <c r="E56" s="137"/>
      <c r="F56" s="138">
        <v>42.23</v>
      </c>
    </row>
    <row r="57" spans="2:6" x14ac:dyDescent="0.25">
      <c r="B57" s="1">
        <v>39</v>
      </c>
      <c r="C57" s="136"/>
      <c r="D57" s="137">
        <v>42.95</v>
      </c>
      <c r="E57" s="137"/>
      <c r="F57" s="138">
        <v>42.71</v>
      </c>
    </row>
    <row r="58" spans="2:6" x14ac:dyDescent="0.25">
      <c r="B58" s="1">
        <v>40</v>
      </c>
      <c r="C58" s="136"/>
      <c r="D58" s="137">
        <v>42.79</v>
      </c>
      <c r="E58" s="137"/>
      <c r="F58" s="138">
        <v>42.69</v>
      </c>
    </row>
    <row r="59" spans="2:6" x14ac:dyDescent="0.25">
      <c r="B59" s="1">
        <v>41</v>
      </c>
      <c r="C59" s="136"/>
      <c r="D59" s="137">
        <v>42.77</v>
      </c>
      <c r="E59" s="137"/>
      <c r="F59" s="138">
        <v>43.5</v>
      </c>
    </row>
    <row r="60" spans="2:6" x14ac:dyDescent="0.25">
      <c r="B60" s="1">
        <v>42</v>
      </c>
      <c r="C60" s="136"/>
      <c r="D60" s="137">
        <v>42.73</v>
      </c>
      <c r="E60" s="137"/>
      <c r="F60" s="138">
        <v>42.6</v>
      </c>
    </row>
    <row r="61" spans="2:6" x14ac:dyDescent="0.25">
      <c r="B61" s="1">
        <v>43</v>
      </c>
      <c r="C61" s="136"/>
      <c r="D61" s="137">
        <v>43.41</v>
      </c>
      <c r="E61" s="137"/>
      <c r="F61" s="138">
        <v>42.37</v>
      </c>
    </row>
    <row r="62" spans="2:6" x14ac:dyDescent="0.25">
      <c r="B62" s="1">
        <v>44</v>
      </c>
      <c r="C62" s="136"/>
      <c r="D62" s="137">
        <v>42.86</v>
      </c>
      <c r="E62" s="137"/>
      <c r="F62" s="138">
        <v>42.24</v>
      </c>
    </row>
    <row r="63" spans="2:6" x14ac:dyDescent="0.25">
      <c r="B63" s="1">
        <v>45</v>
      </c>
      <c r="C63" s="136"/>
      <c r="D63" s="137">
        <v>42.4</v>
      </c>
      <c r="E63" s="137"/>
      <c r="F63" s="138">
        <v>41.92</v>
      </c>
    </row>
    <row r="64" spans="2:6" x14ac:dyDescent="0.25">
      <c r="B64" s="1">
        <v>46</v>
      </c>
      <c r="C64" s="136"/>
      <c r="D64" s="137">
        <v>42.85</v>
      </c>
      <c r="E64" s="137"/>
      <c r="F64" s="138">
        <v>42.36</v>
      </c>
    </row>
    <row r="65" spans="2:6" x14ac:dyDescent="0.25">
      <c r="B65" s="1">
        <v>47</v>
      </c>
      <c r="C65" s="136"/>
      <c r="D65" s="137"/>
      <c r="E65" s="137"/>
      <c r="F65" s="138">
        <v>42.66</v>
      </c>
    </row>
    <row r="66" spans="2:6" x14ac:dyDescent="0.25">
      <c r="B66" s="1">
        <v>48</v>
      </c>
      <c r="C66" s="136"/>
      <c r="D66" s="137"/>
      <c r="E66" s="137"/>
      <c r="F66" s="138"/>
    </row>
    <row r="67" spans="2:6" x14ac:dyDescent="0.25">
      <c r="B67" s="1">
        <v>49</v>
      </c>
      <c r="C67" s="136"/>
      <c r="D67" s="137"/>
      <c r="E67" s="137"/>
      <c r="F67" s="138"/>
    </row>
    <row r="68" spans="2:6" x14ac:dyDescent="0.25">
      <c r="B68" s="1">
        <v>50</v>
      </c>
      <c r="C68" s="136"/>
      <c r="D68" s="137"/>
      <c r="E68" s="137"/>
      <c r="F68" s="138"/>
    </row>
    <row r="69" spans="2:6" x14ac:dyDescent="0.25">
      <c r="B69" s="1">
        <v>51</v>
      </c>
      <c r="C69" s="136"/>
      <c r="D69" s="137"/>
      <c r="E69" s="137"/>
      <c r="F69" s="138"/>
    </row>
    <row r="70" spans="2:6" x14ac:dyDescent="0.25">
      <c r="B70" s="1">
        <v>52</v>
      </c>
      <c r="C70" s="136"/>
      <c r="D70" s="137"/>
      <c r="E70" s="137"/>
      <c r="F70" s="138"/>
    </row>
    <row r="71" spans="2:6" x14ac:dyDescent="0.25">
      <c r="B71" s="1">
        <v>53</v>
      </c>
      <c r="C71" s="136"/>
      <c r="D71" s="137"/>
      <c r="E71" s="137"/>
      <c r="F71" s="138"/>
    </row>
    <row r="72" spans="2:6" x14ac:dyDescent="0.25">
      <c r="B72" s="1">
        <v>54</v>
      </c>
      <c r="C72" s="136"/>
      <c r="D72" s="137"/>
      <c r="E72" s="137"/>
      <c r="F72" s="138"/>
    </row>
    <row r="73" spans="2:6" x14ac:dyDescent="0.25">
      <c r="B73" s="1">
        <v>55</v>
      </c>
      <c r="C73" s="136"/>
      <c r="D73" s="137"/>
      <c r="E73" s="137"/>
      <c r="F73" s="138"/>
    </row>
    <row r="74" spans="2:6" x14ac:dyDescent="0.25">
      <c r="B74" s="1">
        <v>56</v>
      </c>
      <c r="C74" s="136"/>
      <c r="D74" s="137"/>
      <c r="E74" s="137"/>
      <c r="F74" s="138"/>
    </row>
    <row r="75" spans="2:6" x14ac:dyDescent="0.25">
      <c r="B75" s="1">
        <v>57</v>
      </c>
      <c r="C75" s="136"/>
      <c r="D75" s="137"/>
      <c r="E75" s="137"/>
      <c r="F75" s="138"/>
    </row>
    <row r="76" spans="2:6" x14ac:dyDescent="0.25">
      <c r="B76" s="1">
        <v>58</v>
      </c>
      <c r="C76" s="136"/>
      <c r="D76" s="137"/>
      <c r="E76" s="137"/>
      <c r="F76" s="138"/>
    </row>
    <row r="77" spans="2:6" x14ac:dyDescent="0.25">
      <c r="B77" s="1">
        <v>59</v>
      </c>
      <c r="C77" s="136"/>
      <c r="D77" s="137"/>
      <c r="E77" s="137"/>
      <c r="F77" s="138"/>
    </row>
    <row r="78" spans="2:6" x14ac:dyDescent="0.25">
      <c r="B78" s="1">
        <v>60</v>
      </c>
      <c r="C78" s="136"/>
      <c r="D78" s="137"/>
      <c r="E78" s="137"/>
      <c r="F78" s="138"/>
    </row>
    <row r="79" spans="2:6" x14ac:dyDescent="0.25">
      <c r="B79" s="1">
        <v>61</v>
      </c>
      <c r="C79" s="136"/>
      <c r="D79" s="137"/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F12" sqref="F12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73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4" t="s">
        <v>55</v>
      </c>
      <c r="L9" s="124" t="s">
        <v>56</v>
      </c>
      <c r="M9" s="86" t="s">
        <v>57</v>
      </c>
      <c r="N9" s="86" t="s">
        <v>58</v>
      </c>
    </row>
    <row r="10" spans="1:16" s="3" customFormat="1" ht="30" customHeight="1" x14ac:dyDescent="0.25">
      <c r="A10" s="87">
        <v>1</v>
      </c>
      <c r="B10" s="88" t="s">
        <v>74</v>
      </c>
      <c r="C10" s="89">
        <v>1</v>
      </c>
      <c r="D10" s="89">
        <v>35</v>
      </c>
      <c r="E10" s="90">
        <f>D10</f>
        <v>35</v>
      </c>
      <c r="F10" s="123">
        <f>MIN(C19:C83)</f>
        <v>42.75</v>
      </c>
      <c r="G10" s="163">
        <f>AVERAGE(C19:C83)</f>
        <v>44.348823529411767</v>
      </c>
      <c r="H10" s="92">
        <v>0</v>
      </c>
      <c r="I10" s="93">
        <f>G10-F10</f>
        <v>1.5988235294117672</v>
      </c>
      <c r="J10" s="94">
        <v>1.9039351851851852E-2</v>
      </c>
      <c r="K10" s="94">
        <f>J10</f>
        <v>1.9039351851851852E-2</v>
      </c>
      <c r="L10" s="95">
        <f>K10</f>
        <v>1.9039351851851852E-2</v>
      </c>
      <c r="M10" s="96" t="s">
        <v>122</v>
      </c>
      <c r="N10" s="97"/>
      <c r="O10" s="164"/>
      <c r="P10" s="99"/>
    </row>
    <row r="11" spans="1:16" s="3" customFormat="1" ht="30" customHeight="1" thickBot="1" x14ac:dyDescent="0.3">
      <c r="A11" s="87">
        <v>2</v>
      </c>
      <c r="B11" s="88" t="s">
        <v>75</v>
      </c>
      <c r="C11" s="89">
        <v>7</v>
      </c>
      <c r="D11" s="89">
        <v>92</v>
      </c>
      <c r="E11" s="90">
        <f>D11-D10</f>
        <v>57</v>
      </c>
      <c r="F11" s="243">
        <f>MIN(D19:D83)</f>
        <v>43.83</v>
      </c>
      <c r="G11" s="162">
        <f>AVERAGE(D19:D83)</f>
        <v>45.378035714285708</v>
      </c>
      <c r="H11" s="92">
        <v>0</v>
      </c>
      <c r="I11" s="93">
        <f>G11-F11</f>
        <v>1.5480357142857102</v>
      </c>
      <c r="J11" s="94">
        <v>5.0138888888888893E-2</v>
      </c>
      <c r="K11" s="94">
        <f>J11-J10</f>
        <v>3.109953703703704E-2</v>
      </c>
      <c r="L11" s="95">
        <f>K11</f>
        <v>3.109953703703704E-2</v>
      </c>
      <c r="M11" s="96" t="s">
        <v>147</v>
      </c>
      <c r="N11" s="97">
        <v>5</v>
      </c>
      <c r="O11" s="228" t="s">
        <v>136</v>
      </c>
      <c r="P11" s="99"/>
    </row>
    <row r="12" spans="1:16" s="3" customFormat="1" ht="30" customHeight="1" thickBot="1" x14ac:dyDescent="0.3">
      <c r="A12" s="87">
        <v>3</v>
      </c>
      <c r="B12" s="88" t="s">
        <v>74</v>
      </c>
      <c r="C12" s="100">
        <v>2</v>
      </c>
      <c r="D12" s="89">
        <v>138</v>
      </c>
      <c r="E12" s="90">
        <f>D12-D11</f>
        <v>46</v>
      </c>
      <c r="F12" s="246">
        <f>MIN(E19:E83)</f>
        <v>42.27</v>
      </c>
      <c r="G12" s="163">
        <f>AVERAGE(E19:E83)</f>
        <v>43.137111111111096</v>
      </c>
      <c r="H12" s="92">
        <v>4</v>
      </c>
      <c r="I12" s="93">
        <f>G12-F12</f>
        <v>0.86711111111109318</v>
      </c>
      <c r="J12" s="94">
        <v>7.4224537037037033E-2</v>
      </c>
      <c r="K12" s="94">
        <f>J12-J11</f>
        <v>2.4085648148148141E-2</v>
      </c>
      <c r="L12" s="94">
        <f>K12+K10</f>
        <v>4.3124999999999997E-2</v>
      </c>
      <c r="M12" s="96" t="s">
        <v>148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75</v>
      </c>
      <c r="C13" s="103">
        <v>9</v>
      </c>
      <c r="D13" s="103">
        <v>156</v>
      </c>
      <c r="E13" s="90">
        <f>D13-D12</f>
        <v>18</v>
      </c>
      <c r="F13" s="245">
        <f>MIN(F19:F83)</f>
        <v>43.78</v>
      </c>
      <c r="G13" s="242">
        <f>AVERAGE(F19:F83)</f>
        <v>44.661176470588231</v>
      </c>
      <c r="H13" s="129">
        <v>0</v>
      </c>
      <c r="I13" s="104">
        <f>G13-F13</f>
        <v>0.88117647058822968</v>
      </c>
      <c r="J13" s="94">
        <v>8.3587962962962961E-2</v>
      </c>
      <c r="K13" s="106">
        <f>J13-J12</f>
        <v>9.3634259259259278E-3</v>
      </c>
      <c r="L13" s="105">
        <f>K13+K11</f>
        <v>4.0462962962962964E-2</v>
      </c>
      <c r="M13" s="96"/>
      <c r="N13" s="97">
        <v>20</v>
      </c>
      <c r="O13" s="230" t="s">
        <v>139</v>
      </c>
    </row>
    <row r="14" spans="1:16" s="3" customFormat="1" ht="30" customHeight="1" x14ac:dyDescent="0.25">
      <c r="A14" s="107"/>
      <c r="B14" s="108"/>
      <c r="C14" s="109"/>
      <c r="D14" s="109"/>
      <c r="E14" s="109"/>
      <c r="F14" s="244">
        <f>AVERAGE(F10,F12)</f>
        <v>42.510000000000005</v>
      </c>
      <c r="G14" s="131">
        <f>AVERAGE(G10,G12)</f>
        <v>43.742967320261428</v>
      </c>
      <c r="H14" s="131" t="s">
        <v>123</v>
      </c>
      <c r="I14" s="110">
        <f>AVERAGE(I10,I12)</f>
        <v>1.2329673202614302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AVERAGE(F11,F13)</f>
        <v>43.805</v>
      </c>
      <c r="G15" s="116">
        <f>AVERAGE(G11,G13)</f>
        <v>45.019606092436973</v>
      </c>
      <c r="H15" s="116" t="s">
        <v>111</v>
      </c>
      <c r="I15" s="117">
        <f>AVERAGE(I11,I13)</f>
        <v>1.2146060924369699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43.157499999999999</v>
      </c>
      <c r="G16" s="120">
        <f>AVERAGE(G10:G13)</f>
        <v>44.381286706349201</v>
      </c>
      <c r="H16" s="121"/>
      <c r="I16" s="122">
        <f>AVERAGE(I10:I13)</f>
        <v>1.2237867063492001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Синани Влад</v>
      </c>
      <c r="D18" s="132" t="str">
        <f>B11</f>
        <v>Булавинов Андрей</v>
      </c>
      <c r="E18" s="132" t="str">
        <f>B12</f>
        <v>Синани Влад</v>
      </c>
      <c r="F18" s="132" t="str">
        <f>B13</f>
        <v>Булавинов Андрей</v>
      </c>
    </row>
    <row r="19" spans="2:14" x14ac:dyDescent="0.25">
      <c r="B19" s="1">
        <v>1</v>
      </c>
      <c r="C19" s="133">
        <v>48.64</v>
      </c>
      <c r="D19" s="134">
        <v>48.84</v>
      </c>
      <c r="E19" s="134">
        <v>46.27</v>
      </c>
      <c r="F19" s="135">
        <v>46.12</v>
      </c>
      <c r="M19" s="2"/>
      <c r="N19" s="2"/>
    </row>
    <row r="20" spans="2:14" x14ac:dyDescent="0.25">
      <c r="B20" s="1">
        <v>2</v>
      </c>
      <c r="C20" s="136">
        <v>46.21</v>
      </c>
      <c r="D20" s="137">
        <v>45.06</v>
      </c>
      <c r="E20" s="137">
        <v>42.59</v>
      </c>
      <c r="F20" s="138">
        <v>45.2</v>
      </c>
      <c r="M20" s="3"/>
      <c r="N20" s="3"/>
    </row>
    <row r="21" spans="2:14" x14ac:dyDescent="0.25">
      <c r="B21" s="1">
        <v>3</v>
      </c>
      <c r="C21" s="136">
        <v>46.2</v>
      </c>
      <c r="D21" s="137">
        <v>49.61</v>
      </c>
      <c r="E21" s="137">
        <v>42.49</v>
      </c>
      <c r="F21" s="138">
        <v>46.39</v>
      </c>
      <c r="M21" s="3"/>
      <c r="N21" s="3"/>
    </row>
    <row r="22" spans="2:14" x14ac:dyDescent="0.25">
      <c r="B22" s="1">
        <v>4</v>
      </c>
      <c r="C22" s="136">
        <v>45.86</v>
      </c>
      <c r="D22" s="137">
        <v>45.48</v>
      </c>
      <c r="E22" s="137">
        <v>43.23</v>
      </c>
      <c r="F22" s="138">
        <v>44.3</v>
      </c>
      <c r="M22" s="3"/>
      <c r="N22" s="3"/>
    </row>
    <row r="23" spans="2:14" x14ac:dyDescent="0.25">
      <c r="B23" s="1">
        <v>5</v>
      </c>
      <c r="C23" s="136">
        <v>45.24</v>
      </c>
      <c r="D23" s="137">
        <v>45.95</v>
      </c>
      <c r="E23" s="137">
        <v>44.31</v>
      </c>
      <c r="F23" s="138">
        <v>44.6</v>
      </c>
    </row>
    <row r="24" spans="2:14" x14ac:dyDescent="0.25">
      <c r="B24" s="1">
        <v>6</v>
      </c>
      <c r="C24" s="136">
        <v>45.94</v>
      </c>
      <c r="D24" s="137">
        <v>47.22</v>
      </c>
      <c r="E24" s="137">
        <v>43.58</v>
      </c>
      <c r="F24" s="138">
        <v>44.72</v>
      </c>
    </row>
    <row r="25" spans="2:14" x14ac:dyDescent="0.25">
      <c r="B25" s="1">
        <v>7</v>
      </c>
      <c r="C25" s="136">
        <v>45.33</v>
      </c>
      <c r="D25" s="137">
        <v>44.71</v>
      </c>
      <c r="E25" s="137">
        <v>44.39</v>
      </c>
      <c r="F25" s="138">
        <v>44.57</v>
      </c>
    </row>
    <row r="26" spans="2:14" x14ac:dyDescent="0.25">
      <c r="B26" s="1">
        <v>8</v>
      </c>
      <c r="C26" s="136">
        <v>43.63</v>
      </c>
      <c r="D26" s="137">
        <v>45.19</v>
      </c>
      <c r="E26" s="137">
        <v>42.69</v>
      </c>
      <c r="F26" s="138">
        <v>43.99</v>
      </c>
    </row>
    <row r="27" spans="2:14" x14ac:dyDescent="0.25">
      <c r="B27" s="1">
        <v>9</v>
      </c>
      <c r="C27" s="136">
        <v>43.77</v>
      </c>
      <c r="D27" s="137">
        <v>45.52</v>
      </c>
      <c r="E27" s="137">
        <v>43.82</v>
      </c>
      <c r="F27" s="138">
        <v>43.78</v>
      </c>
    </row>
    <row r="28" spans="2:14" x14ac:dyDescent="0.25">
      <c r="B28" s="1">
        <v>10</v>
      </c>
      <c r="C28" s="136">
        <v>44.45</v>
      </c>
      <c r="D28" s="137">
        <v>45.71</v>
      </c>
      <c r="E28" s="137">
        <v>43.42</v>
      </c>
      <c r="F28" s="138">
        <v>44.25</v>
      </c>
    </row>
    <row r="29" spans="2:14" x14ac:dyDescent="0.25">
      <c r="B29" s="1">
        <v>11</v>
      </c>
      <c r="C29" s="136">
        <v>43.49</v>
      </c>
      <c r="D29" s="137">
        <v>46.33</v>
      </c>
      <c r="E29" s="137">
        <v>42.98</v>
      </c>
      <c r="F29" s="138">
        <v>44.74</v>
      </c>
    </row>
    <row r="30" spans="2:14" x14ac:dyDescent="0.25">
      <c r="B30" s="1">
        <v>12</v>
      </c>
      <c r="C30" s="136">
        <v>44.17</v>
      </c>
      <c r="D30" s="137">
        <v>44.9</v>
      </c>
      <c r="E30" s="137">
        <v>42.89</v>
      </c>
      <c r="F30" s="138">
        <v>44.52</v>
      </c>
    </row>
    <row r="31" spans="2:14" x14ac:dyDescent="0.25">
      <c r="B31" s="1">
        <v>13</v>
      </c>
      <c r="C31" s="136">
        <v>43.69</v>
      </c>
      <c r="D31" s="137">
        <v>45.48</v>
      </c>
      <c r="E31" s="137">
        <v>43.81</v>
      </c>
      <c r="F31" s="138">
        <v>45.32</v>
      </c>
    </row>
    <row r="32" spans="2:14" x14ac:dyDescent="0.25">
      <c r="B32" s="1">
        <v>14</v>
      </c>
      <c r="C32" s="136">
        <v>44.52</v>
      </c>
      <c r="D32" s="137">
        <v>45.1</v>
      </c>
      <c r="E32" s="137">
        <v>42.65</v>
      </c>
      <c r="F32" s="138">
        <v>44.13</v>
      </c>
    </row>
    <row r="33" spans="2:6" x14ac:dyDescent="0.25">
      <c r="B33" s="1">
        <v>15</v>
      </c>
      <c r="C33" s="136">
        <v>44.13</v>
      </c>
      <c r="D33" s="137">
        <v>44.29</v>
      </c>
      <c r="E33" s="137">
        <v>43.62</v>
      </c>
      <c r="F33" s="138">
        <v>44.14</v>
      </c>
    </row>
    <row r="34" spans="2:6" x14ac:dyDescent="0.25">
      <c r="B34" s="1">
        <v>16</v>
      </c>
      <c r="C34" s="136">
        <v>43.15</v>
      </c>
      <c r="D34" s="137">
        <v>46.29</v>
      </c>
      <c r="E34" s="137">
        <v>43.37</v>
      </c>
      <c r="F34" s="138">
        <v>43.93</v>
      </c>
    </row>
    <row r="35" spans="2:6" x14ac:dyDescent="0.25">
      <c r="B35" s="1">
        <v>17</v>
      </c>
      <c r="C35" s="136">
        <v>43.44</v>
      </c>
      <c r="D35" s="137">
        <v>44.76</v>
      </c>
      <c r="E35" s="137">
        <v>43.26</v>
      </c>
      <c r="F35" s="138">
        <v>44.54</v>
      </c>
    </row>
    <row r="36" spans="2:6" x14ac:dyDescent="0.25">
      <c r="B36" s="1">
        <v>18</v>
      </c>
      <c r="C36" s="136">
        <v>43.27</v>
      </c>
      <c r="D36" s="137">
        <v>46.73</v>
      </c>
      <c r="E36" s="137">
        <v>42.84</v>
      </c>
      <c r="F36" s="138"/>
    </row>
    <row r="37" spans="2:6" x14ac:dyDescent="0.25">
      <c r="B37" s="1">
        <v>19</v>
      </c>
      <c r="C37" s="136">
        <v>43.04</v>
      </c>
      <c r="D37" s="137">
        <v>44.99</v>
      </c>
      <c r="E37" s="137">
        <v>42.32</v>
      </c>
      <c r="F37" s="138"/>
    </row>
    <row r="38" spans="2:6" x14ac:dyDescent="0.25">
      <c r="B38" s="1">
        <v>20</v>
      </c>
      <c r="C38" s="136">
        <v>44.2</v>
      </c>
      <c r="D38" s="137">
        <v>44.96</v>
      </c>
      <c r="E38" s="137">
        <v>42.27</v>
      </c>
      <c r="F38" s="138"/>
    </row>
    <row r="39" spans="2:6" x14ac:dyDescent="0.25">
      <c r="B39" s="1">
        <v>21</v>
      </c>
      <c r="C39" s="136">
        <v>44.27</v>
      </c>
      <c r="D39" s="137">
        <v>44.5</v>
      </c>
      <c r="E39" s="137">
        <v>44.09</v>
      </c>
      <c r="F39" s="138"/>
    </row>
    <row r="40" spans="2:6" x14ac:dyDescent="0.25">
      <c r="B40" s="1">
        <v>22</v>
      </c>
      <c r="C40" s="136">
        <v>43.09</v>
      </c>
      <c r="D40" s="241">
        <v>45.5</v>
      </c>
      <c r="E40" s="137">
        <v>43.22</v>
      </c>
      <c r="F40" s="138"/>
    </row>
    <row r="41" spans="2:6" x14ac:dyDescent="0.25">
      <c r="B41" s="1">
        <v>23</v>
      </c>
      <c r="C41" s="136">
        <v>44.11</v>
      </c>
      <c r="D41" s="137">
        <v>45.52</v>
      </c>
      <c r="E41" s="137">
        <v>42.53</v>
      </c>
      <c r="F41" s="138"/>
    </row>
    <row r="42" spans="2:6" x14ac:dyDescent="0.25">
      <c r="B42" s="1">
        <v>24</v>
      </c>
      <c r="C42" s="136">
        <v>43.78</v>
      </c>
      <c r="D42" s="137">
        <v>44.77</v>
      </c>
      <c r="E42" s="137">
        <v>43.41</v>
      </c>
      <c r="F42" s="138"/>
    </row>
    <row r="43" spans="2:6" x14ac:dyDescent="0.25">
      <c r="B43" s="1">
        <v>25</v>
      </c>
      <c r="C43" s="136">
        <v>43.42</v>
      </c>
      <c r="D43" s="137">
        <v>46.46</v>
      </c>
      <c r="E43" s="137">
        <v>42.32</v>
      </c>
      <c r="F43" s="138"/>
    </row>
    <row r="44" spans="2:6" x14ac:dyDescent="0.25">
      <c r="B44" s="1">
        <v>26</v>
      </c>
      <c r="C44" s="136">
        <v>42.75</v>
      </c>
      <c r="D44" s="137">
        <v>45.82</v>
      </c>
      <c r="E44" s="137">
        <v>42.32</v>
      </c>
      <c r="F44" s="138"/>
    </row>
    <row r="45" spans="2:6" x14ac:dyDescent="0.25">
      <c r="B45" s="1">
        <v>27</v>
      </c>
      <c r="C45" s="136">
        <v>43.45</v>
      </c>
      <c r="D45" s="137">
        <v>45.56</v>
      </c>
      <c r="E45" s="137">
        <v>42.37</v>
      </c>
      <c r="F45" s="138"/>
    </row>
    <row r="46" spans="2:6" x14ac:dyDescent="0.25">
      <c r="B46" s="1">
        <v>28</v>
      </c>
      <c r="C46" s="136">
        <v>43.78</v>
      </c>
      <c r="D46" s="137">
        <v>44.58</v>
      </c>
      <c r="E46" s="137">
        <v>42.73</v>
      </c>
      <c r="F46" s="138"/>
    </row>
    <row r="47" spans="2:6" x14ac:dyDescent="0.25">
      <c r="B47" s="1">
        <v>29</v>
      </c>
      <c r="C47" s="136">
        <v>43.89</v>
      </c>
      <c r="D47" s="137">
        <v>44.95</v>
      </c>
      <c r="E47" s="137">
        <v>42.44</v>
      </c>
      <c r="F47" s="138"/>
    </row>
    <row r="48" spans="2:6" x14ac:dyDescent="0.25">
      <c r="B48" s="1">
        <v>30</v>
      </c>
      <c r="C48" s="136">
        <v>45.23</v>
      </c>
      <c r="D48" s="137">
        <v>44.56</v>
      </c>
      <c r="E48" s="137">
        <v>43</v>
      </c>
      <c r="F48" s="138"/>
    </row>
    <row r="49" spans="2:6" x14ac:dyDescent="0.25">
      <c r="B49" s="1">
        <v>31</v>
      </c>
      <c r="C49" s="227">
        <v>43.14</v>
      </c>
      <c r="D49" s="137">
        <v>44.25</v>
      </c>
      <c r="E49" s="137">
        <v>42.79</v>
      </c>
      <c r="F49" s="138"/>
    </row>
    <row r="50" spans="2:6" x14ac:dyDescent="0.25">
      <c r="B50" s="1">
        <v>32</v>
      </c>
      <c r="C50" s="136">
        <v>43.81</v>
      </c>
      <c r="D50" s="137">
        <v>46.6</v>
      </c>
      <c r="E50" s="137">
        <v>42.62</v>
      </c>
      <c r="F50" s="138"/>
    </row>
    <row r="51" spans="2:6" x14ac:dyDescent="0.25">
      <c r="B51" s="1">
        <v>33</v>
      </c>
      <c r="C51" s="136">
        <v>43.4</v>
      </c>
      <c r="D51" s="137">
        <v>45.4</v>
      </c>
      <c r="E51" s="137">
        <v>43.02</v>
      </c>
      <c r="F51" s="138"/>
    </row>
    <row r="52" spans="2:6" x14ac:dyDescent="0.25">
      <c r="B52" s="1">
        <v>34</v>
      </c>
      <c r="C52" s="136">
        <v>47.37</v>
      </c>
      <c r="D52" s="137">
        <v>44.94</v>
      </c>
      <c r="E52" s="137">
        <v>43.22</v>
      </c>
      <c r="F52" s="138"/>
    </row>
    <row r="53" spans="2:6" x14ac:dyDescent="0.25">
      <c r="B53" s="1">
        <v>35</v>
      </c>
      <c r="C53" s="136"/>
      <c r="D53" s="137">
        <v>44.52</v>
      </c>
      <c r="E53" s="137">
        <v>42.89</v>
      </c>
      <c r="F53" s="138"/>
    </row>
    <row r="54" spans="2:6" x14ac:dyDescent="0.25">
      <c r="B54" s="1">
        <v>36</v>
      </c>
      <c r="C54" s="136"/>
      <c r="D54" s="137">
        <v>44.93</v>
      </c>
      <c r="E54" s="137">
        <v>42.81</v>
      </c>
      <c r="F54" s="138"/>
    </row>
    <row r="55" spans="2:6" x14ac:dyDescent="0.25">
      <c r="B55" s="1">
        <v>37</v>
      </c>
      <c r="C55" s="136"/>
      <c r="D55" s="137">
        <v>44.26</v>
      </c>
      <c r="E55" s="137">
        <v>43.3</v>
      </c>
      <c r="F55" s="138"/>
    </row>
    <row r="56" spans="2:6" x14ac:dyDescent="0.25">
      <c r="B56" s="1">
        <v>38</v>
      </c>
      <c r="C56" s="136"/>
      <c r="D56" s="137">
        <v>44.45</v>
      </c>
      <c r="E56" s="137">
        <v>42.84</v>
      </c>
      <c r="F56" s="138"/>
    </row>
    <row r="57" spans="2:6" x14ac:dyDescent="0.25">
      <c r="B57" s="1">
        <v>39</v>
      </c>
      <c r="C57" s="136"/>
      <c r="D57" s="137">
        <v>45.43</v>
      </c>
      <c r="E57" s="137">
        <v>43.09</v>
      </c>
      <c r="F57" s="138"/>
    </row>
    <row r="58" spans="2:6" x14ac:dyDescent="0.25">
      <c r="B58" s="1">
        <v>40</v>
      </c>
      <c r="C58" s="136"/>
      <c r="D58" s="137">
        <v>44.74</v>
      </c>
      <c r="E58" s="137">
        <v>43.29</v>
      </c>
      <c r="F58" s="138"/>
    </row>
    <row r="59" spans="2:6" x14ac:dyDescent="0.25">
      <c r="B59" s="1">
        <v>41</v>
      </c>
      <c r="C59" s="136"/>
      <c r="D59" s="137">
        <v>44.36</v>
      </c>
      <c r="E59" s="137">
        <v>42.83</v>
      </c>
      <c r="F59" s="138"/>
    </row>
    <row r="60" spans="2:6" x14ac:dyDescent="0.25">
      <c r="B60" s="1">
        <v>42</v>
      </c>
      <c r="C60" s="136"/>
      <c r="D60" s="137">
        <v>47.51</v>
      </c>
      <c r="E60" s="137">
        <v>42.71</v>
      </c>
      <c r="F60" s="138"/>
    </row>
    <row r="61" spans="2:6" x14ac:dyDescent="0.25">
      <c r="B61" s="1">
        <v>43</v>
      </c>
      <c r="C61" s="136"/>
      <c r="D61" s="137">
        <v>44.5</v>
      </c>
      <c r="E61" s="137">
        <v>43.86</v>
      </c>
      <c r="F61" s="138"/>
    </row>
    <row r="62" spans="2:6" x14ac:dyDescent="0.25">
      <c r="B62" s="1">
        <v>44</v>
      </c>
      <c r="C62" s="136"/>
      <c r="D62" s="137">
        <v>44.88</v>
      </c>
      <c r="E62" s="137">
        <v>43.11</v>
      </c>
      <c r="F62" s="138"/>
    </row>
    <row r="63" spans="2:6" x14ac:dyDescent="0.25">
      <c r="B63" s="1">
        <v>45</v>
      </c>
      <c r="C63" s="136"/>
      <c r="D63" s="137">
        <v>46.67</v>
      </c>
      <c r="E63" s="137">
        <v>43.56</v>
      </c>
      <c r="F63" s="138"/>
    </row>
    <row r="64" spans="2:6" x14ac:dyDescent="0.25">
      <c r="B64" s="1">
        <v>46</v>
      </c>
      <c r="C64" s="136"/>
      <c r="D64" s="137">
        <v>45.56</v>
      </c>
      <c r="E64" s="137"/>
      <c r="F64" s="138"/>
    </row>
    <row r="65" spans="2:6" x14ac:dyDescent="0.25">
      <c r="B65" s="1">
        <v>47</v>
      </c>
      <c r="C65" s="136"/>
      <c r="D65" s="137">
        <v>44.33</v>
      </c>
      <c r="E65" s="137"/>
      <c r="F65" s="138"/>
    </row>
    <row r="66" spans="2:6" x14ac:dyDescent="0.25">
      <c r="B66" s="1">
        <v>48</v>
      </c>
      <c r="C66" s="136"/>
      <c r="D66" s="137">
        <v>46.12</v>
      </c>
      <c r="E66" s="137"/>
      <c r="F66" s="138"/>
    </row>
    <row r="67" spans="2:6" x14ac:dyDescent="0.25">
      <c r="B67" s="1">
        <v>49</v>
      </c>
      <c r="C67" s="136"/>
      <c r="D67" s="137">
        <v>44.79</v>
      </c>
      <c r="E67" s="137"/>
      <c r="F67" s="138"/>
    </row>
    <row r="68" spans="2:6" x14ac:dyDescent="0.25">
      <c r="B68" s="1">
        <v>50</v>
      </c>
      <c r="C68" s="136"/>
      <c r="D68" s="137">
        <v>44.75</v>
      </c>
      <c r="E68" s="137"/>
      <c r="F68" s="138"/>
    </row>
    <row r="69" spans="2:6" x14ac:dyDescent="0.25">
      <c r="B69" s="1">
        <v>51</v>
      </c>
      <c r="C69" s="136"/>
      <c r="D69" s="137">
        <v>46.3</v>
      </c>
      <c r="E69" s="137"/>
      <c r="F69" s="138"/>
    </row>
    <row r="70" spans="2:6" x14ac:dyDescent="0.25">
      <c r="B70" s="1">
        <v>52</v>
      </c>
      <c r="C70" s="136"/>
      <c r="D70" s="137">
        <v>44.64</v>
      </c>
      <c r="E70" s="137"/>
      <c r="F70" s="138"/>
    </row>
    <row r="71" spans="2:6" x14ac:dyDescent="0.25">
      <c r="B71" s="1">
        <v>53</v>
      </c>
      <c r="C71" s="136"/>
      <c r="D71" s="137">
        <v>44.65</v>
      </c>
      <c r="E71" s="137"/>
      <c r="F71" s="138"/>
    </row>
    <row r="72" spans="2:6" x14ac:dyDescent="0.25">
      <c r="B72" s="1">
        <v>54</v>
      </c>
      <c r="C72" s="136"/>
      <c r="D72" s="137">
        <v>43.83</v>
      </c>
      <c r="E72" s="137"/>
      <c r="F72" s="138"/>
    </row>
    <row r="73" spans="2:6" x14ac:dyDescent="0.25">
      <c r="B73" s="1">
        <v>55</v>
      </c>
      <c r="C73" s="136"/>
      <c r="D73" s="137">
        <v>45.22</v>
      </c>
      <c r="E73" s="137"/>
      <c r="F73" s="138"/>
    </row>
    <row r="74" spans="2:6" x14ac:dyDescent="0.25">
      <c r="B74" s="1">
        <v>56</v>
      </c>
      <c r="C74" s="136"/>
      <c r="D74" s="137">
        <v>44.2</v>
      </c>
      <c r="E74" s="137"/>
      <c r="F74" s="138"/>
    </row>
    <row r="75" spans="2:6" x14ac:dyDescent="0.25">
      <c r="B75" s="1">
        <v>57</v>
      </c>
      <c r="C75" s="136"/>
      <c r="D75" s="137"/>
      <c r="E75" s="137"/>
      <c r="F75" s="138"/>
    </row>
    <row r="76" spans="2:6" x14ac:dyDescent="0.25">
      <c r="B76" s="1">
        <v>58</v>
      </c>
      <c r="C76" s="136"/>
      <c r="D76" s="137"/>
      <c r="E76" s="137"/>
      <c r="F76" s="138"/>
    </row>
    <row r="77" spans="2:6" x14ac:dyDescent="0.25">
      <c r="B77" s="1">
        <v>59</v>
      </c>
      <c r="C77" s="136"/>
      <c r="D77" s="137"/>
      <c r="E77" s="137"/>
      <c r="F77" s="138"/>
    </row>
    <row r="78" spans="2:6" x14ac:dyDescent="0.25">
      <c r="B78" s="1">
        <v>60</v>
      </c>
      <c r="C78" s="136"/>
      <c r="D78" s="137"/>
      <c r="E78" s="137"/>
      <c r="F78" s="138"/>
    </row>
    <row r="79" spans="2:6" x14ac:dyDescent="0.25">
      <c r="B79" s="1">
        <v>61</v>
      </c>
      <c r="C79" s="136"/>
      <c r="D79" s="137"/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4"/>
  <sheetViews>
    <sheetView topLeftCell="A4" zoomScale="50" zoomScaleNormal="50" workbookViewId="0">
      <selection activeCell="H24" sqref="H24"/>
    </sheetView>
  </sheetViews>
  <sheetFormatPr defaultRowHeight="15" x14ac:dyDescent="0.25"/>
  <cols>
    <col min="1" max="1" width="9.140625" style="1"/>
    <col min="2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5703125" style="1" customWidth="1"/>
    <col min="12" max="16384" width="9.140625" style="1"/>
  </cols>
  <sheetData>
    <row r="1" spans="1:16" ht="48" customHeight="1" x14ac:dyDescent="0.25">
      <c r="A1" s="200" t="s">
        <v>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6" ht="5.25" customHeight="1" x14ac:dyDescent="0.25"/>
    <row r="3" spans="1:16" ht="19.5" customHeight="1" x14ac:dyDescent="0.35">
      <c r="A3" s="201" t="s">
        <v>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6" ht="15.75" customHeight="1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6" s="2" customFormat="1" ht="30" customHeight="1" x14ac:dyDescent="0.25">
      <c r="A5" s="202" t="s">
        <v>2</v>
      </c>
      <c r="B5" s="204" t="s">
        <v>1</v>
      </c>
      <c r="C5" s="206" t="s">
        <v>13</v>
      </c>
      <c r="D5" s="208" t="s">
        <v>14</v>
      </c>
      <c r="E5" s="210" t="s">
        <v>15</v>
      </c>
      <c r="F5" s="210" t="s">
        <v>16</v>
      </c>
      <c r="G5" s="212" t="s">
        <v>17</v>
      </c>
      <c r="H5" s="208"/>
      <c r="I5" s="208"/>
      <c r="J5" s="213"/>
      <c r="K5" s="213"/>
      <c r="L5" s="214"/>
    </row>
    <row r="6" spans="1:16" s="2" customFormat="1" ht="30" customHeight="1" thickBot="1" x14ac:dyDescent="0.3">
      <c r="A6" s="203"/>
      <c r="B6" s="205"/>
      <c r="C6" s="207"/>
      <c r="D6" s="209"/>
      <c r="E6" s="211"/>
      <c r="F6" s="211"/>
      <c r="G6" s="33" t="s">
        <v>18</v>
      </c>
      <c r="H6" s="34" t="s">
        <v>6</v>
      </c>
      <c r="I6" s="34" t="s">
        <v>19</v>
      </c>
      <c r="J6" s="35" t="s">
        <v>20</v>
      </c>
      <c r="K6" s="36" t="s">
        <v>21</v>
      </c>
      <c r="L6" s="37" t="s">
        <v>7</v>
      </c>
    </row>
    <row r="7" spans="1:16" s="3" customFormat="1" ht="30" customHeight="1" x14ac:dyDescent="0.25">
      <c r="A7" s="196">
        <v>1</v>
      </c>
      <c r="B7" s="197" t="s">
        <v>73</v>
      </c>
      <c r="C7" s="38" t="s">
        <v>74</v>
      </c>
      <c r="D7" s="39" t="s">
        <v>22</v>
      </c>
      <c r="E7" s="40">
        <v>78.400000000000006</v>
      </c>
      <c r="F7" s="41"/>
      <c r="G7" s="42">
        <v>2</v>
      </c>
      <c r="H7" s="43">
        <v>56.02</v>
      </c>
      <c r="I7" s="42"/>
      <c r="J7" s="44">
        <f t="shared" ref="J7:J34" si="0">H7-I7</f>
        <v>56.02</v>
      </c>
      <c r="K7" s="198">
        <f>AVERAGE(J7:J8)</f>
        <v>53.650000000000006</v>
      </c>
      <c r="L7" s="199">
        <v>9</v>
      </c>
    </row>
    <row r="8" spans="1:16" s="3" customFormat="1" ht="30" customHeight="1" x14ac:dyDescent="0.25">
      <c r="A8" s="185"/>
      <c r="B8" s="186"/>
      <c r="C8" s="45" t="s">
        <v>75</v>
      </c>
      <c r="D8" s="46" t="s">
        <v>23</v>
      </c>
      <c r="E8" s="47">
        <v>78.2</v>
      </c>
      <c r="F8" s="48"/>
      <c r="G8" s="49">
        <v>3</v>
      </c>
      <c r="H8" s="50">
        <v>51.28</v>
      </c>
      <c r="I8" s="49"/>
      <c r="J8" s="51">
        <f t="shared" si="0"/>
        <v>51.28</v>
      </c>
      <c r="K8" s="182"/>
      <c r="L8" s="177"/>
    </row>
    <row r="9" spans="1:16" s="3" customFormat="1" ht="30" customHeight="1" x14ac:dyDescent="0.25">
      <c r="A9" s="178">
        <v>2</v>
      </c>
      <c r="B9" s="180" t="s">
        <v>70</v>
      </c>
      <c r="C9" s="52" t="s">
        <v>71</v>
      </c>
      <c r="D9" s="53" t="s">
        <v>24</v>
      </c>
      <c r="E9" s="54">
        <v>73.8</v>
      </c>
      <c r="F9" s="48"/>
      <c r="G9" s="49">
        <v>3</v>
      </c>
      <c r="H9" s="50">
        <v>56.29</v>
      </c>
      <c r="I9" s="49"/>
      <c r="J9" s="51">
        <f t="shared" si="0"/>
        <v>56.29</v>
      </c>
      <c r="K9" s="182">
        <f>AVERAGE(J9:J10)</f>
        <v>52.265000000000001</v>
      </c>
      <c r="L9" s="177">
        <v>5</v>
      </c>
    </row>
    <row r="10" spans="1:16" s="3" customFormat="1" ht="30" customHeight="1" x14ac:dyDescent="0.25">
      <c r="A10" s="185"/>
      <c r="B10" s="186"/>
      <c r="C10" s="45" t="s">
        <v>72</v>
      </c>
      <c r="D10" s="46" t="s">
        <v>25</v>
      </c>
      <c r="E10" s="55">
        <v>81</v>
      </c>
      <c r="F10" s="48"/>
      <c r="G10" s="49">
        <v>4</v>
      </c>
      <c r="H10" s="50">
        <v>48.24</v>
      </c>
      <c r="I10" s="49"/>
      <c r="J10" s="51">
        <f t="shared" si="0"/>
        <v>48.24</v>
      </c>
      <c r="K10" s="182"/>
      <c r="L10" s="177"/>
    </row>
    <row r="11" spans="1:16" s="3" customFormat="1" ht="30" customHeight="1" x14ac:dyDescent="0.25">
      <c r="A11" s="185">
        <v>3</v>
      </c>
      <c r="B11" s="186" t="s">
        <v>68</v>
      </c>
      <c r="C11" s="45" t="s">
        <v>69</v>
      </c>
      <c r="D11" s="46" t="s">
        <v>26</v>
      </c>
      <c r="E11" s="55">
        <v>77.599999999999994</v>
      </c>
      <c r="F11" s="48"/>
      <c r="G11" s="49">
        <v>4</v>
      </c>
      <c r="H11" s="50">
        <v>55.91</v>
      </c>
      <c r="I11" s="49"/>
      <c r="J11" s="51">
        <f t="shared" si="0"/>
        <v>55.91</v>
      </c>
      <c r="K11" s="182">
        <f>AVERAGE(J11:J12)</f>
        <v>51.854999999999997</v>
      </c>
      <c r="L11" s="177">
        <v>2</v>
      </c>
    </row>
    <row r="12" spans="1:16" s="3" customFormat="1" ht="30" customHeight="1" x14ac:dyDescent="0.25">
      <c r="A12" s="185"/>
      <c r="B12" s="186"/>
      <c r="C12" s="45" t="s">
        <v>83</v>
      </c>
      <c r="D12" s="46" t="s">
        <v>27</v>
      </c>
      <c r="E12" s="55">
        <v>71</v>
      </c>
      <c r="F12" s="48"/>
      <c r="G12" s="49">
        <v>5</v>
      </c>
      <c r="H12" s="50">
        <v>47.8</v>
      </c>
      <c r="I12" s="49"/>
      <c r="J12" s="51">
        <f t="shared" si="0"/>
        <v>47.8</v>
      </c>
      <c r="K12" s="182"/>
      <c r="L12" s="177"/>
    </row>
    <row r="13" spans="1:16" s="3" customFormat="1" ht="30" customHeight="1" x14ac:dyDescent="0.25">
      <c r="A13" s="178">
        <v>4</v>
      </c>
      <c r="B13" s="180" t="s">
        <v>100</v>
      </c>
      <c r="C13" s="52" t="s">
        <v>101</v>
      </c>
      <c r="D13" s="53" t="s">
        <v>28</v>
      </c>
      <c r="E13" s="56"/>
      <c r="F13" s="48"/>
      <c r="G13" s="49"/>
      <c r="H13" s="50">
        <v>57.05</v>
      </c>
      <c r="I13" s="49"/>
      <c r="J13" s="51">
        <f t="shared" si="0"/>
        <v>57.05</v>
      </c>
      <c r="K13" s="182">
        <f>AVERAGE(J13:J14)</f>
        <v>56.019999999999996</v>
      </c>
      <c r="L13" s="177">
        <v>10</v>
      </c>
      <c r="N13" s="3" t="s">
        <v>29</v>
      </c>
    </row>
    <row r="14" spans="1:16" s="3" customFormat="1" ht="30" customHeight="1" x14ac:dyDescent="0.25">
      <c r="A14" s="185"/>
      <c r="B14" s="186"/>
      <c r="C14" s="45" t="s">
        <v>102</v>
      </c>
      <c r="D14" s="46" t="s">
        <v>30</v>
      </c>
      <c r="E14" s="55">
        <v>80.599999999999994</v>
      </c>
      <c r="F14" s="48"/>
      <c r="G14" s="49">
        <v>5</v>
      </c>
      <c r="H14" s="50">
        <v>54.99</v>
      </c>
      <c r="I14" s="49"/>
      <c r="J14" s="51">
        <f t="shared" si="0"/>
        <v>54.99</v>
      </c>
      <c r="K14" s="182"/>
      <c r="L14" s="177"/>
      <c r="P14" s="3" t="s">
        <v>29</v>
      </c>
    </row>
    <row r="15" spans="1:16" s="3" customFormat="1" ht="30" customHeight="1" x14ac:dyDescent="0.25">
      <c r="A15" s="185">
        <v>5</v>
      </c>
      <c r="B15" s="186" t="s">
        <v>76</v>
      </c>
      <c r="C15" s="45" t="s">
        <v>77</v>
      </c>
      <c r="D15" s="46" t="s">
        <v>31</v>
      </c>
      <c r="E15" s="47">
        <v>85.2</v>
      </c>
      <c r="F15" s="48">
        <v>8</v>
      </c>
      <c r="G15" s="49">
        <v>7</v>
      </c>
      <c r="H15" s="50">
        <v>48.24</v>
      </c>
      <c r="I15" s="49"/>
      <c r="J15" s="51">
        <f t="shared" si="0"/>
        <v>48.24</v>
      </c>
      <c r="K15" s="182">
        <f>AVERAGE(J15:J16)</f>
        <v>52.25</v>
      </c>
      <c r="L15" s="177">
        <v>4</v>
      </c>
    </row>
    <row r="16" spans="1:16" s="3" customFormat="1" ht="30" customHeight="1" x14ac:dyDescent="0.25">
      <c r="A16" s="185"/>
      <c r="B16" s="186"/>
      <c r="C16" s="45" t="s">
        <v>78</v>
      </c>
      <c r="D16" s="46" t="s">
        <v>32</v>
      </c>
      <c r="E16" s="47">
        <v>86.1</v>
      </c>
      <c r="F16" s="48">
        <v>8</v>
      </c>
      <c r="G16" s="49">
        <v>6</v>
      </c>
      <c r="H16" s="50">
        <v>56.26</v>
      </c>
      <c r="I16" s="49"/>
      <c r="J16" s="51">
        <f t="shared" si="0"/>
        <v>56.26</v>
      </c>
      <c r="K16" s="182"/>
      <c r="L16" s="177"/>
    </row>
    <row r="17" spans="1:16" ht="27.75" customHeight="1" x14ac:dyDescent="0.25">
      <c r="A17" s="185">
        <v>6</v>
      </c>
      <c r="B17" s="186" t="s">
        <v>92</v>
      </c>
      <c r="C17" s="45" t="s">
        <v>93</v>
      </c>
      <c r="D17" s="46" t="s">
        <v>33</v>
      </c>
      <c r="E17" s="57" t="s">
        <v>96</v>
      </c>
      <c r="F17" s="58"/>
      <c r="G17" s="59">
        <v>7</v>
      </c>
      <c r="H17" s="60">
        <v>57.04</v>
      </c>
      <c r="I17" s="49"/>
      <c r="J17" s="51">
        <f t="shared" si="0"/>
        <v>57.04</v>
      </c>
      <c r="K17" s="182">
        <f>AVERAGE(J17:J18)</f>
        <v>52.79</v>
      </c>
      <c r="L17" s="177">
        <v>8</v>
      </c>
    </row>
    <row r="18" spans="1:16" ht="27.75" customHeight="1" x14ac:dyDescent="0.25">
      <c r="A18" s="185"/>
      <c r="B18" s="186"/>
      <c r="C18" s="45" t="s">
        <v>94</v>
      </c>
      <c r="D18" s="46" t="s">
        <v>34</v>
      </c>
      <c r="E18" s="57" t="s">
        <v>95</v>
      </c>
      <c r="F18" s="58">
        <v>32</v>
      </c>
      <c r="G18" s="59">
        <v>8</v>
      </c>
      <c r="H18" s="60">
        <v>48.54</v>
      </c>
      <c r="I18" s="49"/>
      <c r="J18" s="51">
        <f t="shared" si="0"/>
        <v>48.54</v>
      </c>
      <c r="K18" s="182"/>
      <c r="L18" s="177"/>
    </row>
    <row r="19" spans="1:16" ht="29.25" customHeight="1" x14ac:dyDescent="0.3">
      <c r="A19" s="178">
        <v>7</v>
      </c>
      <c r="B19" s="180" t="s">
        <v>97</v>
      </c>
      <c r="C19" s="52" t="s">
        <v>98</v>
      </c>
      <c r="D19" s="53" t="s">
        <v>35</v>
      </c>
      <c r="E19" s="61" t="s">
        <v>104</v>
      </c>
      <c r="F19" s="58"/>
      <c r="G19" s="59">
        <v>9</v>
      </c>
      <c r="H19" s="60">
        <v>48.84</v>
      </c>
      <c r="I19" s="49"/>
      <c r="J19" s="51">
        <f t="shared" si="0"/>
        <v>48.84</v>
      </c>
      <c r="K19" s="182">
        <f>AVERAGE(J19:J20)</f>
        <v>52.305000000000007</v>
      </c>
      <c r="L19" s="177">
        <v>6</v>
      </c>
      <c r="P19" s="62"/>
    </row>
    <row r="20" spans="1:16" ht="29.25" customHeight="1" x14ac:dyDescent="0.3">
      <c r="A20" s="185"/>
      <c r="B20" s="186"/>
      <c r="C20" s="45" t="s">
        <v>99</v>
      </c>
      <c r="D20" s="46" t="s">
        <v>36</v>
      </c>
      <c r="E20" s="57" t="s">
        <v>103</v>
      </c>
      <c r="F20" s="58"/>
      <c r="G20" s="59">
        <v>8</v>
      </c>
      <c r="H20" s="60">
        <v>55.77</v>
      </c>
      <c r="I20" s="49"/>
      <c r="J20" s="51">
        <f t="shared" si="0"/>
        <v>55.77</v>
      </c>
      <c r="K20" s="182"/>
      <c r="L20" s="177"/>
      <c r="P20" s="62"/>
    </row>
    <row r="21" spans="1:16" ht="29.25" customHeight="1" x14ac:dyDescent="0.25">
      <c r="A21" s="185">
        <v>8</v>
      </c>
      <c r="B21" s="186" t="s">
        <v>84</v>
      </c>
      <c r="C21" s="45" t="s">
        <v>85</v>
      </c>
      <c r="D21" s="46" t="s">
        <v>37</v>
      </c>
      <c r="E21" s="57" t="s">
        <v>107</v>
      </c>
      <c r="F21" s="58">
        <v>8</v>
      </c>
      <c r="G21" s="59">
        <v>13</v>
      </c>
      <c r="H21" s="60">
        <v>48.65</v>
      </c>
      <c r="I21" s="49"/>
      <c r="J21" s="51">
        <f t="shared" si="0"/>
        <v>48.65</v>
      </c>
      <c r="K21" s="182">
        <f>AVERAGE(J21:J22)</f>
        <v>52.32</v>
      </c>
      <c r="L21" s="177">
        <v>7</v>
      </c>
    </row>
    <row r="22" spans="1:16" ht="29.25" customHeight="1" x14ac:dyDescent="0.25">
      <c r="A22" s="185"/>
      <c r="B22" s="186"/>
      <c r="C22" s="45" t="s">
        <v>86</v>
      </c>
      <c r="D22" s="46" t="s">
        <v>38</v>
      </c>
      <c r="E22" s="57" t="s">
        <v>87</v>
      </c>
      <c r="F22" s="58"/>
      <c r="G22" s="59">
        <v>10</v>
      </c>
      <c r="H22" s="60">
        <v>55.99</v>
      </c>
      <c r="I22" s="49"/>
      <c r="J22" s="51">
        <f t="shared" si="0"/>
        <v>55.99</v>
      </c>
      <c r="K22" s="182"/>
      <c r="L22" s="177"/>
    </row>
    <row r="23" spans="1:16" ht="29.25" customHeight="1" x14ac:dyDescent="0.25">
      <c r="A23" s="178">
        <v>9</v>
      </c>
      <c r="B23" s="180" t="s">
        <v>79</v>
      </c>
      <c r="C23" s="52" t="s">
        <v>81</v>
      </c>
      <c r="D23" s="53" t="s">
        <v>39</v>
      </c>
      <c r="E23" s="61" t="s">
        <v>88</v>
      </c>
      <c r="F23" s="58"/>
      <c r="G23" s="59">
        <v>21</v>
      </c>
      <c r="H23" s="60">
        <v>48</v>
      </c>
      <c r="I23" s="49"/>
      <c r="J23" s="51">
        <f t="shared" si="0"/>
        <v>48</v>
      </c>
      <c r="K23" s="182">
        <f>AVERAGE(J23:J24)</f>
        <v>51.575000000000003</v>
      </c>
      <c r="L23" s="177">
        <v>1</v>
      </c>
    </row>
    <row r="24" spans="1:16" ht="29.25" customHeight="1" x14ac:dyDescent="0.25">
      <c r="A24" s="193"/>
      <c r="B24" s="194"/>
      <c r="C24" s="63" t="s">
        <v>82</v>
      </c>
      <c r="D24" s="64" t="s">
        <v>40</v>
      </c>
      <c r="E24" s="65" t="s">
        <v>80</v>
      </c>
      <c r="F24" s="66"/>
      <c r="G24" s="67">
        <v>13</v>
      </c>
      <c r="H24" s="68">
        <v>55.15</v>
      </c>
      <c r="I24" s="49"/>
      <c r="J24" s="69">
        <f t="shared" si="0"/>
        <v>55.15</v>
      </c>
      <c r="K24" s="182"/>
      <c r="L24" s="195"/>
    </row>
    <row r="25" spans="1:16" ht="29.25" customHeight="1" x14ac:dyDescent="0.25">
      <c r="A25" s="185">
        <v>10</v>
      </c>
      <c r="B25" s="186" t="s">
        <v>89</v>
      </c>
      <c r="C25" s="45" t="s">
        <v>90</v>
      </c>
      <c r="D25" s="46" t="s">
        <v>41</v>
      </c>
      <c r="E25" s="57" t="s">
        <v>105</v>
      </c>
      <c r="F25" s="58"/>
      <c r="G25" s="59">
        <v>69</v>
      </c>
      <c r="H25" s="60">
        <v>56.42</v>
      </c>
      <c r="I25" s="49"/>
      <c r="J25" s="70">
        <f t="shared" si="0"/>
        <v>56.42</v>
      </c>
      <c r="K25" s="182">
        <f t="shared" ref="K25:K33" si="1">AVERAGE(J25:J26)</f>
        <v>52.08</v>
      </c>
      <c r="L25" s="177">
        <v>3</v>
      </c>
    </row>
    <row r="26" spans="1:16" ht="27" customHeight="1" x14ac:dyDescent="0.25">
      <c r="A26" s="185"/>
      <c r="B26" s="186"/>
      <c r="C26" s="45" t="s">
        <v>91</v>
      </c>
      <c r="D26" s="46" t="s">
        <v>42</v>
      </c>
      <c r="E26" s="57" t="s">
        <v>106</v>
      </c>
      <c r="F26" s="146">
        <v>12</v>
      </c>
      <c r="G26" s="59">
        <v>1</v>
      </c>
      <c r="H26" s="60">
        <v>47.74</v>
      </c>
      <c r="I26" s="49"/>
      <c r="J26" s="70">
        <f t="shared" si="0"/>
        <v>47.74</v>
      </c>
      <c r="K26" s="182"/>
      <c r="L26" s="177"/>
    </row>
    <row r="27" spans="1:16" ht="35.25" hidden="1" customHeight="1" x14ac:dyDescent="0.25">
      <c r="A27" s="187">
        <v>11</v>
      </c>
      <c r="B27" s="188"/>
      <c r="C27" s="77"/>
      <c r="D27" s="53" t="s">
        <v>43</v>
      </c>
      <c r="E27" s="78"/>
      <c r="F27" s="79"/>
      <c r="G27" s="80"/>
      <c r="H27" s="81"/>
      <c r="I27" s="82">
        <f t="shared" ref="I9:I34" si="2">F27/80</f>
        <v>0</v>
      </c>
      <c r="J27" s="70">
        <f t="shared" si="0"/>
        <v>0</v>
      </c>
      <c r="K27" s="190">
        <f t="shared" si="1"/>
        <v>0</v>
      </c>
      <c r="L27" s="192"/>
    </row>
    <row r="28" spans="1:16" ht="33.75" hidden="1" customHeight="1" thickBot="1" x14ac:dyDescent="0.3">
      <c r="A28" s="187"/>
      <c r="B28" s="189"/>
      <c r="C28" s="142"/>
      <c r="D28" s="64" t="s">
        <v>44</v>
      </c>
      <c r="E28" s="143"/>
      <c r="F28" s="125"/>
      <c r="G28" s="144"/>
      <c r="H28" s="143"/>
      <c r="I28" s="145">
        <f t="shared" si="2"/>
        <v>0</v>
      </c>
      <c r="J28" s="70">
        <f t="shared" si="0"/>
        <v>0</v>
      </c>
      <c r="K28" s="191"/>
      <c r="L28" s="192"/>
    </row>
    <row r="29" spans="1:16" ht="29.25" hidden="1" customHeight="1" x14ac:dyDescent="0.25">
      <c r="A29" s="185">
        <v>11</v>
      </c>
      <c r="B29" s="186"/>
      <c r="C29" s="45"/>
      <c r="D29" s="46" t="s">
        <v>43</v>
      </c>
      <c r="E29" s="57"/>
      <c r="F29" s="58"/>
      <c r="G29" s="59"/>
      <c r="H29" s="60"/>
      <c r="I29" s="49">
        <f t="shared" si="2"/>
        <v>0</v>
      </c>
      <c r="J29" s="70">
        <f t="shared" si="0"/>
        <v>0</v>
      </c>
      <c r="K29" s="182">
        <f t="shared" si="1"/>
        <v>0</v>
      </c>
      <c r="L29" s="177"/>
    </row>
    <row r="30" spans="1:16" ht="27" hidden="1" customHeight="1" x14ac:dyDescent="0.25">
      <c r="A30" s="185"/>
      <c r="B30" s="186"/>
      <c r="C30" s="45"/>
      <c r="D30" s="46" t="s">
        <v>44</v>
      </c>
      <c r="E30" s="57"/>
      <c r="F30" s="146"/>
      <c r="G30" s="59"/>
      <c r="H30" s="60"/>
      <c r="I30" s="49">
        <f t="shared" si="2"/>
        <v>0</v>
      </c>
      <c r="J30" s="70">
        <f t="shared" si="0"/>
        <v>0</v>
      </c>
      <c r="K30" s="182"/>
      <c r="L30" s="177"/>
    </row>
    <row r="31" spans="1:16" ht="29.25" hidden="1" customHeight="1" x14ac:dyDescent="0.25">
      <c r="A31" s="185">
        <v>12</v>
      </c>
      <c r="B31" s="186"/>
      <c r="C31" s="45"/>
      <c r="D31" s="46" t="s">
        <v>60</v>
      </c>
      <c r="E31" s="57"/>
      <c r="F31" s="58"/>
      <c r="G31" s="59"/>
      <c r="H31" s="60"/>
      <c r="I31" s="49">
        <f t="shared" si="2"/>
        <v>0</v>
      </c>
      <c r="J31" s="70">
        <f t="shared" si="0"/>
        <v>0</v>
      </c>
      <c r="K31" s="182">
        <f t="shared" si="1"/>
        <v>0</v>
      </c>
      <c r="L31" s="177"/>
    </row>
    <row r="32" spans="1:16" ht="27" hidden="1" customHeight="1" x14ac:dyDescent="0.25">
      <c r="A32" s="185"/>
      <c r="B32" s="186"/>
      <c r="C32" s="45"/>
      <c r="D32" s="46" t="s">
        <v>61</v>
      </c>
      <c r="E32" s="57"/>
      <c r="F32" s="146"/>
      <c r="G32" s="59"/>
      <c r="H32" s="60"/>
      <c r="I32" s="49">
        <f t="shared" si="2"/>
        <v>0</v>
      </c>
      <c r="J32" s="70">
        <f t="shared" si="0"/>
        <v>0</v>
      </c>
      <c r="K32" s="182"/>
      <c r="L32" s="177"/>
    </row>
    <row r="33" spans="1:12" ht="29.25" hidden="1" customHeight="1" x14ac:dyDescent="0.25">
      <c r="A33" s="178">
        <v>13</v>
      </c>
      <c r="B33" s="180"/>
      <c r="C33" s="52"/>
      <c r="D33" s="53" t="s">
        <v>62</v>
      </c>
      <c r="E33" s="61"/>
      <c r="F33" s="146"/>
      <c r="G33" s="147"/>
      <c r="H33" s="148"/>
      <c r="I33" s="49">
        <f t="shared" si="2"/>
        <v>0</v>
      </c>
      <c r="J33" s="70">
        <f t="shared" si="0"/>
        <v>0</v>
      </c>
      <c r="K33" s="182">
        <f t="shared" si="1"/>
        <v>0</v>
      </c>
      <c r="L33" s="183"/>
    </row>
    <row r="34" spans="1:12" ht="27" hidden="1" customHeight="1" thickBot="1" x14ac:dyDescent="0.3">
      <c r="A34" s="179"/>
      <c r="B34" s="181"/>
      <c r="C34" s="71"/>
      <c r="D34" s="72" t="s">
        <v>63</v>
      </c>
      <c r="E34" s="73"/>
      <c r="F34" s="74"/>
      <c r="G34" s="75"/>
      <c r="H34" s="76"/>
      <c r="I34" s="49">
        <f t="shared" si="2"/>
        <v>0</v>
      </c>
      <c r="J34" s="70">
        <f t="shared" si="0"/>
        <v>0</v>
      </c>
      <c r="K34" s="182"/>
      <c r="L34" s="184"/>
    </row>
  </sheetData>
  <mergeCells count="65">
    <mergeCell ref="A1:L1"/>
    <mergeCell ref="A3:L3"/>
    <mergeCell ref="A5:A6"/>
    <mergeCell ref="B5:B6"/>
    <mergeCell ref="C5:C6"/>
    <mergeCell ref="D5:D6"/>
    <mergeCell ref="E5:E6"/>
    <mergeCell ref="F5:F6"/>
    <mergeCell ref="G5:L5"/>
    <mergeCell ref="A7:A8"/>
    <mergeCell ref="B7:B8"/>
    <mergeCell ref="K7:K8"/>
    <mergeCell ref="L7:L8"/>
    <mergeCell ref="A9:A10"/>
    <mergeCell ref="B9:B10"/>
    <mergeCell ref="K9:K10"/>
    <mergeCell ref="L9:L10"/>
    <mergeCell ref="A11:A12"/>
    <mergeCell ref="B11:B12"/>
    <mergeCell ref="K11:K12"/>
    <mergeCell ref="L11:L12"/>
    <mergeCell ref="A13:A14"/>
    <mergeCell ref="B13:B14"/>
    <mergeCell ref="K13:K14"/>
    <mergeCell ref="L13:L14"/>
    <mergeCell ref="A15:A16"/>
    <mergeCell ref="B15:B16"/>
    <mergeCell ref="K15:K16"/>
    <mergeCell ref="L15:L16"/>
    <mergeCell ref="A17:A18"/>
    <mergeCell ref="B17:B18"/>
    <mergeCell ref="K17:K18"/>
    <mergeCell ref="L17:L18"/>
    <mergeCell ref="A19:A20"/>
    <mergeCell ref="B19:B20"/>
    <mergeCell ref="K19:K20"/>
    <mergeCell ref="L19:L20"/>
    <mergeCell ref="A21:A22"/>
    <mergeCell ref="B21:B22"/>
    <mergeCell ref="K21:K22"/>
    <mergeCell ref="L21:L22"/>
    <mergeCell ref="A23:A24"/>
    <mergeCell ref="B23:B24"/>
    <mergeCell ref="K23:K24"/>
    <mergeCell ref="L23:L24"/>
    <mergeCell ref="A25:A26"/>
    <mergeCell ref="B25:B26"/>
    <mergeCell ref="K25:K26"/>
    <mergeCell ref="L25:L26"/>
    <mergeCell ref="A29:A30"/>
    <mergeCell ref="B29:B30"/>
    <mergeCell ref="K29:K30"/>
    <mergeCell ref="L29:L30"/>
    <mergeCell ref="A27:A28"/>
    <mergeCell ref="B27:B28"/>
    <mergeCell ref="K27:K28"/>
    <mergeCell ref="L27:L28"/>
    <mergeCell ref="L31:L32"/>
    <mergeCell ref="A33:A34"/>
    <mergeCell ref="B33:B34"/>
    <mergeCell ref="K33:K34"/>
    <mergeCell ref="L33:L34"/>
    <mergeCell ref="A31:A32"/>
    <mergeCell ref="B31:B32"/>
    <mergeCell ref="K31:K32"/>
  </mergeCells>
  <pageMargins left="0.31496062992125984" right="0.31496062992125984" top="0.15748031496062992" bottom="0.11811023622047245" header="0.31496062992125984" footer="0.31496062992125984"/>
  <pageSetup paperSize="9" scale="67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abSelected="1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68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thickBot="1" x14ac:dyDescent="0.3">
      <c r="A10" s="87">
        <v>1</v>
      </c>
      <c r="B10" s="88" t="s">
        <v>83</v>
      </c>
      <c r="C10" s="89">
        <v>3</v>
      </c>
      <c r="D10" s="89">
        <v>36</v>
      </c>
      <c r="E10" s="90">
        <f>D10</f>
        <v>36</v>
      </c>
      <c r="F10" s="127">
        <f>MIN(C19:C83)</f>
        <v>41.99</v>
      </c>
      <c r="G10" s="163">
        <f>AVERAGE(C19:C83)</f>
        <v>42.656000000000006</v>
      </c>
      <c r="H10" s="92">
        <v>2</v>
      </c>
      <c r="I10" s="93">
        <f>G10-F10</f>
        <v>0.66600000000000392</v>
      </c>
      <c r="J10" s="94">
        <v>1.8819444444444448E-2</v>
      </c>
      <c r="K10" s="94">
        <f>J10</f>
        <v>1.8819444444444448E-2</v>
      </c>
      <c r="L10" s="95">
        <f>K10</f>
        <v>1.8819444444444448E-2</v>
      </c>
      <c r="M10" s="96" t="s">
        <v>125</v>
      </c>
      <c r="N10" s="97"/>
      <c r="O10" s="164"/>
      <c r="P10" s="99"/>
    </row>
    <row r="11" spans="1:16" s="3" customFormat="1" ht="30" customHeight="1" thickBot="1" x14ac:dyDescent="0.3">
      <c r="A11" s="87">
        <v>2</v>
      </c>
      <c r="B11" s="88" t="s">
        <v>69</v>
      </c>
      <c r="C11" s="89">
        <v>4</v>
      </c>
      <c r="D11" s="89">
        <v>88</v>
      </c>
      <c r="E11" s="90">
        <f>D11-D10</f>
        <v>52</v>
      </c>
      <c r="F11" s="249">
        <f>MIN(D19:D83)</f>
        <v>41.53</v>
      </c>
      <c r="G11" s="162">
        <f>AVERAGE(D19:D83)</f>
        <v>42.12372549019608</v>
      </c>
      <c r="H11" s="92">
        <v>1</v>
      </c>
      <c r="I11" s="93">
        <f>G11-F11</f>
        <v>0.59372549019607845</v>
      </c>
      <c r="J11" s="94">
        <v>4.5266203703703704E-2</v>
      </c>
      <c r="K11" s="94">
        <f>J11-J10</f>
        <v>2.6446759259259257E-2</v>
      </c>
      <c r="L11" s="95">
        <f>K11</f>
        <v>2.6446759259259257E-2</v>
      </c>
      <c r="M11" s="96" t="s">
        <v>151</v>
      </c>
      <c r="N11" s="97"/>
      <c r="O11" s="98"/>
      <c r="P11" s="99"/>
    </row>
    <row r="12" spans="1:16" s="3" customFormat="1" ht="30" customHeight="1" thickBot="1" x14ac:dyDescent="0.3">
      <c r="A12" s="87">
        <v>3</v>
      </c>
      <c r="B12" s="88" t="s">
        <v>83</v>
      </c>
      <c r="C12" s="100">
        <v>5</v>
      </c>
      <c r="D12" s="89">
        <v>140</v>
      </c>
      <c r="E12" s="90">
        <f>D12-D11</f>
        <v>52</v>
      </c>
      <c r="F12" s="245">
        <f>MIN(E19:E83)</f>
        <v>41.86</v>
      </c>
      <c r="G12" s="163">
        <f>AVERAGE(E19:E83)</f>
        <v>42.373333333333335</v>
      </c>
      <c r="H12" s="92">
        <v>4</v>
      </c>
      <c r="I12" s="93">
        <f>G12-F12</f>
        <v>0.51333333333333542</v>
      </c>
      <c r="J12" s="94">
        <v>7.1921296296296303E-2</v>
      </c>
      <c r="K12" s="94">
        <f>J12-J11</f>
        <v>2.6655092592592598E-2</v>
      </c>
      <c r="L12" s="94">
        <f>K12+K10</f>
        <v>4.5474537037037049E-2</v>
      </c>
      <c r="M12" s="96" t="s">
        <v>152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69</v>
      </c>
      <c r="C13" s="103">
        <v>8</v>
      </c>
      <c r="D13" s="103">
        <v>164</v>
      </c>
      <c r="E13" s="90">
        <f>D13-D12</f>
        <v>24</v>
      </c>
      <c r="F13" s="247">
        <f>MIN(F19:F83)</f>
        <v>41.56</v>
      </c>
      <c r="G13" s="128">
        <f>AVERAGE(F19:F83)</f>
        <v>41.967916666666675</v>
      </c>
      <c r="H13" s="129">
        <v>0</v>
      </c>
      <c r="I13" s="104">
        <f>G13-F13</f>
        <v>0.40791666666667226</v>
      </c>
      <c r="J13" s="94">
        <v>8.3587962962962961E-2</v>
      </c>
      <c r="K13" s="106">
        <f>J13-J12</f>
        <v>1.1666666666666659E-2</v>
      </c>
      <c r="L13" s="105">
        <f>K13+K11</f>
        <v>3.8113425925925912E-2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130">
        <f>AVERAGE(F10,F12)</f>
        <v>41.924999999999997</v>
      </c>
      <c r="G14" s="131">
        <f>AVERAGE(G10,G12)</f>
        <v>42.51466666666667</v>
      </c>
      <c r="H14" s="131" t="s">
        <v>120</v>
      </c>
      <c r="I14" s="110">
        <f>AVERAGE(I10,I12)</f>
        <v>0.58966666666666967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AVERAGE(F11,F13)</f>
        <v>41.545000000000002</v>
      </c>
      <c r="G15" s="116">
        <f>AVERAGE(G11,G13)</f>
        <v>42.045821078431374</v>
      </c>
      <c r="H15" s="116" t="s">
        <v>121</v>
      </c>
      <c r="I15" s="117">
        <f>AVERAGE(I11,I13)</f>
        <v>0.50082107843137535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41.734999999999999</v>
      </c>
      <c r="G16" s="120">
        <f>AVERAGE(G10:G13)</f>
        <v>42.280243872549022</v>
      </c>
      <c r="H16" s="121"/>
      <c r="I16" s="122">
        <f>AVERAGE(I10:I13)</f>
        <v>0.54524387254902251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Стецык Сергей</v>
      </c>
      <c r="D18" s="132" t="str">
        <f>B11</f>
        <v>Наум</v>
      </c>
      <c r="E18" s="132" t="str">
        <f>B12</f>
        <v>Стецык Сергей</v>
      </c>
      <c r="F18" s="132" t="str">
        <f>B13</f>
        <v>Наум</v>
      </c>
    </row>
    <row r="19" spans="2:14" x14ac:dyDescent="0.25">
      <c r="B19" s="1">
        <v>1</v>
      </c>
      <c r="C19" s="133">
        <v>45.73</v>
      </c>
      <c r="D19" s="134">
        <v>44.63</v>
      </c>
      <c r="E19" s="134">
        <v>43.46</v>
      </c>
      <c r="F19" s="135">
        <v>43.15</v>
      </c>
      <c r="M19" s="2"/>
      <c r="N19" s="2"/>
    </row>
    <row r="20" spans="2:14" x14ac:dyDescent="0.25">
      <c r="B20" s="1">
        <v>2</v>
      </c>
      <c r="C20" s="136">
        <v>44.64</v>
      </c>
      <c r="D20" s="137">
        <v>42.99</v>
      </c>
      <c r="E20" s="137">
        <v>42.49</v>
      </c>
      <c r="F20" s="138">
        <v>42.11</v>
      </c>
      <c r="M20" s="3"/>
      <c r="N20" s="3"/>
    </row>
    <row r="21" spans="2:14" x14ac:dyDescent="0.25">
      <c r="B21" s="1">
        <v>3</v>
      </c>
      <c r="C21" s="136">
        <v>44.37</v>
      </c>
      <c r="D21" s="137">
        <v>42.36</v>
      </c>
      <c r="E21" s="137">
        <v>42.58</v>
      </c>
      <c r="F21" s="138">
        <v>42.81</v>
      </c>
      <c r="M21" s="3"/>
      <c r="N21" s="3"/>
    </row>
    <row r="22" spans="2:14" x14ac:dyDescent="0.25">
      <c r="B22" s="1">
        <v>4</v>
      </c>
      <c r="C22" s="136">
        <v>43.85</v>
      </c>
      <c r="D22" s="137">
        <v>42.31</v>
      </c>
      <c r="E22" s="137">
        <v>42.11</v>
      </c>
      <c r="F22" s="138">
        <v>41.84</v>
      </c>
      <c r="M22" s="3"/>
      <c r="N22" s="3"/>
    </row>
    <row r="23" spans="2:14" x14ac:dyDescent="0.25">
      <c r="B23" s="1">
        <v>5</v>
      </c>
      <c r="C23" s="136">
        <v>43.35</v>
      </c>
      <c r="D23" s="137">
        <v>42.06</v>
      </c>
      <c r="E23" s="137">
        <v>42.02</v>
      </c>
      <c r="F23" s="138">
        <v>41.89</v>
      </c>
    </row>
    <row r="24" spans="2:14" x14ac:dyDescent="0.25">
      <c r="B24" s="1">
        <v>6</v>
      </c>
      <c r="C24" s="136">
        <v>42.9</v>
      </c>
      <c r="D24" s="137">
        <v>42.66</v>
      </c>
      <c r="E24" s="137">
        <v>42.18</v>
      </c>
      <c r="F24" s="138">
        <v>41.87</v>
      </c>
    </row>
    <row r="25" spans="2:14" x14ac:dyDescent="0.25">
      <c r="B25" s="1">
        <v>7</v>
      </c>
      <c r="C25" s="136">
        <v>42.77</v>
      </c>
      <c r="D25" s="137">
        <v>42.78</v>
      </c>
      <c r="E25" s="137">
        <v>41.9</v>
      </c>
      <c r="F25" s="138">
        <v>41.94</v>
      </c>
    </row>
    <row r="26" spans="2:14" x14ac:dyDescent="0.25">
      <c r="B26" s="1">
        <v>8</v>
      </c>
      <c r="C26" s="136">
        <v>42.91</v>
      </c>
      <c r="D26" s="137">
        <v>41.95</v>
      </c>
      <c r="E26" s="137">
        <v>42.1</v>
      </c>
      <c r="F26" s="138">
        <v>41.76</v>
      </c>
    </row>
    <row r="27" spans="2:14" x14ac:dyDescent="0.25">
      <c r="B27" s="1">
        <v>9</v>
      </c>
      <c r="C27" s="136">
        <v>42.65</v>
      </c>
      <c r="D27" s="137">
        <v>41.65</v>
      </c>
      <c r="E27" s="137">
        <v>42.05</v>
      </c>
      <c r="F27" s="138">
        <v>42.07</v>
      </c>
    </row>
    <row r="28" spans="2:14" x14ac:dyDescent="0.25">
      <c r="B28" s="1">
        <v>10</v>
      </c>
      <c r="C28" s="136">
        <v>42.83</v>
      </c>
      <c r="D28" s="137">
        <v>41.99</v>
      </c>
      <c r="E28" s="137">
        <v>43.77</v>
      </c>
      <c r="F28" s="138">
        <v>41.62</v>
      </c>
    </row>
    <row r="29" spans="2:14" x14ac:dyDescent="0.25">
      <c r="B29" s="1">
        <v>11</v>
      </c>
      <c r="C29" s="136">
        <v>42.53</v>
      </c>
      <c r="D29" s="137">
        <v>41.73</v>
      </c>
      <c r="E29" s="137">
        <v>42.59</v>
      </c>
      <c r="F29" s="138">
        <v>41.69</v>
      </c>
    </row>
    <row r="30" spans="2:14" x14ac:dyDescent="0.25">
      <c r="B30" s="1">
        <v>12</v>
      </c>
      <c r="C30" s="136">
        <v>42.52</v>
      </c>
      <c r="D30" s="137">
        <v>42.25</v>
      </c>
      <c r="E30" s="137">
        <v>42.1</v>
      </c>
      <c r="F30" s="138">
        <v>41.94</v>
      </c>
    </row>
    <row r="31" spans="2:14" x14ac:dyDescent="0.25">
      <c r="B31" s="1">
        <v>13</v>
      </c>
      <c r="C31" s="136">
        <v>42.33</v>
      </c>
      <c r="D31" s="137">
        <v>42.34</v>
      </c>
      <c r="E31" s="137">
        <v>42.2</v>
      </c>
      <c r="F31" s="138">
        <v>41.61</v>
      </c>
    </row>
    <row r="32" spans="2:14" x14ac:dyDescent="0.25">
      <c r="B32" s="1">
        <v>14</v>
      </c>
      <c r="C32" s="227">
        <v>42.29</v>
      </c>
      <c r="D32" s="137">
        <v>41.86</v>
      </c>
      <c r="E32" s="137">
        <v>42.25</v>
      </c>
      <c r="F32" s="138">
        <v>41.72</v>
      </c>
    </row>
    <row r="33" spans="2:6" x14ac:dyDescent="0.25">
      <c r="B33" s="1">
        <v>15</v>
      </c>
      <c r="C33" s="136">
        <v>42.36</v>
      </c>
      <c r="D33" s="137">
        <v>41.83</v>
      </c>
      <c r="E33" s="137">
        <v>42.05</v>
      </c>
      <c r="F33" s="138">
        <v>42.07</v>
      </c>
    </row>
    <row r="34" spans="2:6" x14ac:dyDescent="0.25">
      <c r="B34" s="1">
        <v>16</v>
      </c>
      <c r="C34" s="136">
        <v>42.47</v>
      </c>
      <c r="D34" s="137">
        <v>41.93</v>
      </c>
      <c r="E34" s="137">
        <v>41.98</v>
      </c>
      <c r="F34" s="138">
        <v>41.56</v>
      </c>
    </row>
    <row r="35" spans="2:6" x14ac:dyDescent="0.25">
      <c r="B35" s="1">
        <v>17</v>
      </c>
      <c r="C35" s="136">
        <v>42.26</v>
      </c>
      <c r="D35" s="137">
        <v>42.04</v>
      </c>
      <c r="E35" s="137">
        <v>42.33</v>
      </c>
      <c r="F35" s="138">
        <v>41.82</v>
      </c>
    </row>
    <row r="36" spans="2:6" x14ac:dyDescent="0.25">
      <c r="B36" s="1">
        <v>18</v>
      </c>
      <c r="C36" s="136">
        <v>42.23</v>
      </c>
      <c r="D36" s="137">
        <v>42.3</v>
      </c>
      <c r="E36" s="137">
        <v>42.09</v>
      </c>
      <c r="F36" s="138">
        <v>41.85</v>
      </c>
    </row>
    <row r="37" spans="2:6" x14ac:dyDescent="0.25">
      <c r="B37" s="1">
        <v>19</v>
      </c>
      <c r="C37" s="136">
        <v>42.1</v>
      </c>
      <c r="D37" s="137">
        <v>42.34</v>
      </c>
      <c r="E37" s="137">
        <v>42.22</v>
      </c>
      <c r="F37" s="138">
        <v>41.82</v>
      </c>
    </row>
    <row r="38" spans="2:6" x14ac:dyDescent="0.25">
      <c r="B38" s="1">
        <v>20</v>
      </c>
      <c r="C38" s="136">
        <v>42.07</v>
      </c>
      <c r="D38" s="137">
        <v>41.83</v>
      </c>
      <c r="E38" s="137">
        <v>42.38</v>
      </c>
      <c r="F38" s="138">
        <v>42.15</v>
      </c>
    </row>
    <row r="39" spans="2:6" x14ac:dyDescent="0.25">
      <c r="B39" s="1">
        <v>21</v>
      </c>
      <c r="C39" s="136">
        <v>42.02</v>
      </c>
      <c r="D39" s="137">
        <v>41.82</v>
      </c>
      <c r="E39" s="137">
        <v>41.95</v>
      </c>
      <c r="F39" s="138">
        <v>42.23</v>
      </c>
    </row>
    <row r="40" spans="2:6" x14ac:dyDescent="0.25">
      <c r="B40" s="1">
        <v>22</v>
      </c>
      <c r="C40" s="136">
        <v>41.99</v>
      </c>
      <c r="D40" s="137">
        <v>41.79</v>
      </c>
      <c r="E40" s="137">
        <v>42.71</v>
      </c>
      <c r="F40" s="138">
        <v>41.94</v>
      </c>
    </row>
    <row r="41" spans="2:6" x14ac:dyDescent="0.25">
      <c r="B41" s="1">
        <v>23</v>
      </c>
      <c r="C41" s="136">
        <v>42.14</v>
      </c>
      <c r="D41" s="137">
        <v>41.77</v>
      </c>
      <c r="E41" s="137">
        <v>41.92</v>
      </c>
      <c r="F41" s="138">
        <v>41.96</v>
      </c>
    </row>
    <row r="42" spans="2:6" x14ac:dyDescent="0.25">
      <c r="B42" s="1">
        <v>24</v>
      </c>
      <c r="C42" s="136">
        <v>42.14</v>
      </c>
      <c r="D42" s="137">
        <v>41.53</v>
      </c>
      <c r="E42" s="137">
        <v>42.49</v>
      </c>
      <c r="F42" s="138">
        <v>41.81</v>
      </c>
    </row>
    <row r="43" spans="2:6" x14ac:dyDescent="0.25">
      <c r="B43" s="1">
        <v>25</v>
      </c>
      <c r="C43" s="136">
        <v>42.36</v>
      </c>
      <c r="D43" s="137">
        <v>41.98</v>
      </c>
      <c r="E43" s="137">
        <v>42.23</v>
      </c>
      <c r="F43" s="138"/>
    </row>
    <row r="44" spans="2:6" x14ac:dyDescent="0.25">
      <c r="B44" s="1">
        <v>26</v>
      </c>
      <c r="C44" s="136">
        <v>42.39</v>
      </c>
      <c r="D44" s="137">
        <v>41.78</v>
      </c>
      <c r="E44" s="137">
        <v>42.12</v>
      </c>
      <c r="F44" s="138"/>
    </row>
    <row r="45" spans="2:6" x14ac:dyDescent="0.25">
      <c r="B45" s="1">
        <v>27</v>
      </c>
      <c r="C45" s="136">
        <v>42.38</v>
      </c>
      <c r="D45" s="137">
        <v>42.04</v>
      </c>
      <c r="E45" s="137">
        <v>42.27</v>
      </c>
      <c r="F45" s="138"/>
    </row>
    <row r="46" spans="2:6" x14ac:dyDescent="0.25">
      <c r="B46" s="1">
        <v>28</v>
      </c>
      <c r="C46" s="136">
        <v>42.14</v>
      </c>
      <c r="D46" s="137">
        <v>42.67</v>
      </c>
      <c r="E46" s="137">
        <v>42.2</v>
      </c>
      <c r="F46" s="138"/>
    </row>
    <row r="47" spans="2:6" x14ac:dyDescent="0.25">
      <c r="B47" s="1">
        <v>29</v>
      </c>
      <c r="C47" s="136">
        <v>42.32</v>
      </c>
      <c r="D47" s="137">
        <v>42.57</v>
      </c>
      <c r="E47" s="137">
        <v>42.44</v>
      </c>
      <c r="F47" s="138"/>
    </row>
    <row r="48" spans="2:6" x14ac:dyDescent="0.25">
      <c r="B48" s="1">
        <v>30</v>
      </c>
      <c r="C48" s="136">
        <v>43.11</v>
      </c>
      <c r="D48" s="137">
        <v>42.33</v>
      </c>
      <c r="E48" s="137">
        <v>42.24</v>
      </c>
      <c r="F48" s="138"/>
    </row>
    <row r="49" spans="2:6" x14ac:dyDescent="0.25">
      <c r="B49" s="1">
        <v>31</v>
      </c>
      <c r="C49" s="136">
        <v>42.19</v>
      </c>
      <c r="D49" s="137">
        <v>42.01</v>
      </c>
      <c r="E49" s="137">
        <v>42.19</v>
      </c>
      <c r="F49" s="138"/>
    </row>
    <row r="50" spans="2:6" x14ac:dyDescent="0.25">
      <c r="B50" s="1">
        <v>32</v>
      </c>
      <c r="C50" s="136">
        <v>42.17</v>
      </c>
      <c r="D50" s="137">
        <v>42.57</v>
      </c>
      <c r="E50" s="137">
        <v>42.14</v>
      </c>
      <c r="F50" s="138"/>
    </row>
    <row r="51" spans="2:6" x14ac:dyDescent="0.25">
      <c r="B51" s="1">
        <v>33</v>
      </c>
      <c r="C51" s="136">
        <v>42.11</v>
      </c>
      <c r="D51" s="137">
        <v>42.02</v>
      </c>
      <c r="E51" s="137">
        <v>41.86</v>
      </c>
      <c r="F51" s="138"/>
    </row>
    <row r="52" spans="2:6" x14ac:dyDescent="0.25">
      <c r="B52" s="1">
        <v>34</v>
      </c>
      <c r="C52" s="136">
        <v>42.14</v>
      </c>
      <c r="D52" s="137">
        <v>41.91</v>
      </c>
      <c r="E52" s="137">
        <v>42.26</v>
      </c>
      <c r="F52" s="138"/>
    </row>
    <row r="53" spans="2:6" x14ac:dyDescent="0.25">
      <c r="B53" s="1">
        <v>35</v>
      </c>
      <c r="C53" s="136">
        <v>42.2</v>
      </c>
      <c r="D53" s="137">
        <v>42.17</v>
      </c>
      <c r="E53" s="137">
        <v>42.38</v>
      </c>
      <c r="F53" s="138"/>
    </row>
    <row r="54" spans="2:6" x14ac:dyDescent="0.25">
      <c r="B54" s="1">
        <v>36</v>
      </c>
      <c r="C54" s="136"/>
      <c r="D54" s="137">
        <v>42.3</v>
      </c>
      <c r="E54" s="137">
        <v>42.29</v>
      </c>
      <c r="F54" s="138"/>
    </row>
    <row r="55" spans="2:6" x14ac:dyDescent="0.25">
      <c r="B55" s="1">
        <v>37</v>
      </c>
      <c r="C55" s="136"/>
      <c r="D55" s="137">
        <v>42</v>
      </c>
      <c r="E55" s="137">
        <v>42.05</v>
      </c>
      <c r="F55" s="138"/>
    </row>
    <row r="56" spans="2:6" x14ac:dyDescent="0.25">
      <c r="B56" s="1">
        <v>38</v>
      </c>
      <c r="C56" s="136"/>
      <c r="D56" s="137">
        <v>41.74</v>
      </c>
      <c r="E56" s="137">
        <v>42.12</v>
      </c>
      <c r="F56" s="138"/>
    </row>
    <row r="57" spans="2:6" x14ac:dyDescent="0.25">
      <c r="B57" s="1">
        <v>39</v>
      </c>
      <c r="C57" s="136"/>
      <c r="D57" s="137">
        <v>41.69</v>
      </c>
      <c r="E57" s="137">
        <v>42.37</v>
      </c>
      <c r="F57" s="138"/>
    </row>
    <row r="58" spans="2:6" x14ac:dyDescent="0.25">
      <c r="B58" s="1">
        <v>40</v>
      </c>
      <c r="C58" s="136"/>
      <c r="D58" s="137">
        <v>41.8</v>
      </c>
      <c r="E58" s="137">
        <v>42.33</v>
      </c>
      <c r="F58" s="138"/>
    </row>
    <row r="59" spans="2:6" x14ac:dyDescent="0.25">
      <c r="B59" s="1">
        <v>41</v>
      </c>
      <c r="C59" s="136"/>
      <c r="D59" s="137">
        <v>41.95</v>
      </c>
      <c r="E59" s="137">
        <v>41.91</v>
      </c>
      <c r="F59" s="138"/>
    </row>
    <row r="60" spans="2:6" x14ac:dyDescent="0.25">
      <c r="B60" s="1">
        <v>42</v>
      </c>
      <c r="C60" s="136"/>
      <c r="D60" s="137">
        <v>42.13</v>
      </c>
      <c r="E60" s="137">
        <v>42.41</v>
      </c>
      <c r="F60" s="138"/>
    </row>
    <row r="61" spans="2:6" x14ac:dyDescent="0.25">
      <c r="B61" s="1">
        <v>43</v>
      </c>
      <c r="C61" s="136"/>
      <c r="D61" s="137">
        <v>42.25</v>
      </c>
      <c r="E61" s="137">
        <v>43.79</v>
      </c>
      <c r="F61" s="138"/>
    </row>
    <row r="62" spans="2:6" x14ac:dyDescent="0.25">
      <c r="B62" s="1">
        <v>44</v>
      </c>
      <c r="C62" s="136"/>
      <c r="D62" s="137">
        <v>41.79</v>
      </c>
      <c r="E62" s="137">
        <v>42.57</v>
      </c>
      <c r="F62" s="138"/>
    </row>
    <row r="63" spans="2:6" x14ac:dyDescent="0.25">
      <c r="B63" s="1">
        <v>45</v>
      </c>
      <c r="C63" s="136"/>
      <c r="D63" s="137">
        <v>41.98</v>
      </c>
      <c r="E63" s="137">
        <v>42.52</v>
      </c>
      <c r="F63" s="138"/>
    </row>
    <row r="64" spans="2:6" x14ac:dyDescent="0.25">
      <c r="B64" s="1">
        <v>46</v>
      </c>
      <c r="C64" s="136"/>
      <c r="D64" s="137">
        <v>42.18</v>
      </c>
      <c r="E64" s="137">
        <v>42.27</v>
      </c>
      <c r="F64" s="138"/>
    </row>
    <row r="65" spans="2:6" x14ac:dyDescent="0.25">
      <c r="B65" s="1">
        <v>47</v>
      </c>
      <c r="C65" s="136"/>
      <c r="D65" s="137">
        <v>41.99</v>
      </c>
      <c r="E65" s="137">
        <v>42.57</v>
      </c>
      <c r="F65" s="138"/>
    </row>
    <row r="66" spans="2:6" x14ac:dyDescent="0.25">
      <c r="B66" s="1">
        <v>48</v>
      </c>
      <c r="C66" s="136"/>
      <c r="D66" s="137">
        <v>41.77</v>
      </c>
      <c r="E66" s="137">
        <v>42.84</v>
      </c>
      <c r="F66" s="138"/>
    </row>
    <row r="67" spans="2:6" x14ac:dyDescent="0.25">
      <c r="B67" s="1">
        <v>49</v>
      </c>
      <c r="C67" s="136"/>
      <c r="D67" s="137">
        <v>42.04</v>
      </c>
      <c r="E67" s="137">
        <v>42.22</v>
      </c>
      <c r="F67" s="138"/>
    </row>
    <row r="68" spans="2:6" x14ac:dyDescent="0.25">
      <c r="B68" s="1">
        <v>50</v>
      </c>
      <c r="C68" s="136"/>
      <c r="D68" s="137">
        <v>42.18</v>
      </c>
      <c r="E68" s="137">
        <v>42.63</v>
      </c>
      <c r="F68" s="138"/>
    </row>
    <row r="69" spans="2:6" x14ac:dyDescent="0.25">
      <c r="B69" s="1">
        <v>51</v>
      </c>
      <c r="C69" s="136"/>
      <c r="D69" s="137">
        <v>41.73</v>
      </c>
      <c r="E69" s="137">
        <v>43.9</v>
      </c>
      <c r="F69" s="138"/>
    </row>
    <row r="70" spans="2:6" x14ac:dyDescent="0.25">
      <c r="B70" s="1">
        <v>52</v>
      </c>
      <c r="C70" s="136"/>
      <c r="D70" s="137"/>
      <c r="E70" s="137"/>
      <c r="F70" s="138"/>
    </row>
    <row r="71" spans="2:6" x14ac:dyDescent="0.25">
      <c r="B71" s="1">
        <v>53</v>
      </c>
      <c r="C71" s="136"/>
      <c r="D71" s="137"/>
      <c r="E71" s="137"/>
      <c r="F71" s="138"/>
    </row>
    <row r="72" spans="2:6" x14ac:dyDescent="0.25">
      <c r="B72" s="1">
        <v>54</v>
      </c>
      <c r="C72" s="136"/>
      <c r="D72" s="137"/>
      <c r="E72" s="137"/>
      <c r="F72" s="138"/>
    </row>
    <row r="73" spans="2:6" x14ac:dyDescent="0.25">
      <c r="B73" s="1">
        <v>55</v>
      </c>
      <c r="C73" s="136"/>
      <c r="D73" s="137"/>
      <c r="E73" s="137"/>
      <c r="F73" s="138"/>
    </row>
    <row r="74" spans="2:6" x14ac:dyDescent="0.25">
      <c r="B74" s="1">
        <v>56</v>
      </c>
      <c r="C74" s="136"/>
      <c r="D74" s="137"/>
      <c r="E74" s="137"/>
      <c r="F74" s="138"/>
    </row>
    <row r="75" spans="2:6" x14ac:dyDescent="0.25">
      <c r="B75" s="1">
        <v>57</v>
      </c>
      <c r="C75" s="136"/>
      <c r="D75" s="137"/>
      <c r="E75" s="137"/>
      <c r="F75" s="138"/>
    </row>
    <row r="76" spans="2:6" x14ac:dyDescent="0.25">
      <c r="B76" s="1">
        <v>58</v>
      </c>
      <c r="C76" s="136"/>
      <c r="D76" s="137"/>
      <c r="E76" s="137"/>
      <c r="F76" s="138"/>
    </row>
    <row r="77" spans="2:6" x14ac:dyDescent="0.25">
      <c r="B77" s="1">
        <v>59</v>
      </c>
      <c r="C77" s="136"/>
      <c r="D77" s="137"/>
      <c r="E77" s="137"/>
      <c r="F77" s="138"/>
    </row>
    <row r="78" spans="2:6" x14ac:dyDescent="0.25">
      <c r="B78" s="1">
        <v>60</v>
      </c>
      <c r="C78" s="136"/>
      <c r="D78" s="137"/>
      <c r="E78" s="137"/>
      <c r="F78" s="138"/>
    </row>
    <row r="79" spans="2:6" x14ac:dyDescent="0.25">
      <c r="B79" s="1">
        <v>61</v>
      </c>
      <c r="C79" s="136"/>
      <c r="D79" s="137"/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79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x14ac:dyDescent="0.25">
      <c r="A10" s="87">
        <v>1</v>
      </c>
      <c r="B10" s="88" t="s">
        <v>81</v>
      </c>
      <c r="C10" s="89">
        <v>10</v>
      </c>
      <c r="D10" s="89">
        <v>22</v>
      </c>
      <c r="E10" s="90">
        <f>D10</f>
        <v>22</v>
      </c>
      <c r="F10" s="123">
        <f>MIN(C19:C83)</f>
        <v>42.06</v>
      </c>
      <c r="G10" s="163">
        <f>AVERAGE(C19:C83)</f>
        <v>42.95761904761904</v>
      </c>
      <c r="H10" s="92">
        <v>2</v>
      </c>
      <c r="I10" s="93">
        <f>G10-F10</f>
        <v>0.89761904761903821</v>
      </c>
      <c r="J10" s="94">
        <v>1.1979166666666666E-2</v>
      </c>
      <c r="K10" s="94">
        <f>J10</f>
        <v>1.1979166666666666E-2</v>
      </c>
      <c r="L10" s="95">
        <f>K10</f>
        <v>1.1979166666666666E-2</v>
      </c>
      <c r="M10" s="96" t="s">
        <v>133</v>
      </c>
      <c r="N10" s="97"/>
      <c r="O10" s="164"/>
      <c r="P10" s="99"/>
    </row>
    <row r="11" spans="1:16" s="3" customFormat="1" ht="30" customHeight="1" thickBot="1" x14ac:dyDescent="0.3">
      <c r="A11" s="87">
        <v>2</v>
      </c>
      <c r="B11" s="88" t="s">
        <v>82</v>
      </c>
      <c r="C11" s="89">
        <v>13</v>
      </c>
      <c r="D11" s="89">
        <v>42</v>
      </c>
      <c r="E11" s="90">
        <f>D11-D10</f>
        <v>20</v>
      </c>
      <c r="F11" s="243">
        <f>MIN(D19:D83)</f>
        <v>42.56</v>
      </c>
      <c r="G11" s="252">
        <f>AVERAGE(D19:D83)</f>
        <v>43.211000000000013</v>
      </c>
      <c r="H11" s="92">
        <v>1</v>
      </c>
      <c r="I11" s="93">
        <f>G11-F11</f>
        <v>0.65100000000001046</v>
      </c>
      <c r="J11" s="94">
        <v>2.3078703703703702E-2</v>
      </c>
      <c r="K11" s="94">
        <f>J11-J10</f>
        <v>1.1099537037037036E-2</v>
      </c>
      <c r="L11" s="95">
        <f>K11</f>
        <v>1.1099537037037036E-2</v>
      </c>
      <c r="M11" s="96" t="s">
        <v>134</v>
      </c>
      <c r="N11" s="97"/>
      <c r="O11" s="98"/>
      <c r="P11" s="99"/>
    </row>
    <row r="12" spans="1:16" s="3" customFormat="1" ht="30" customHeight="1" thickBot="1" x14ac:dyDescent="0.3">
      <c r="A12" s="87">
        <v>3</v>
      </c>
      <c r="B12" s="88" t="s">
        <v>81</v>
      </c>
      <c r="C12" s="100">
        <v>3</v>
      </c>
      <c r="D12" s="89">
        <v>104</v>
      </c>
      <c r="E12" s="90">
        <f>D12-D11</f>
        <v>62</v>
      </c>
      <c r="F12" s="246">
        <f>MIN(E19:E83)</f>
        <v>41.49</v>
      </c>
      <c r="G12" s="163">
        <f>AVERAGE(E19:E83)</f>
        <v>41.922131147540981</v>
      </c>
      <c r="H12" s="250">
        <v>4</v>
      </c>
      <c r="I12" s="93">
        <f>G12-F12</f>
        <v>0.43213114754097859</v>
      </c>
      <c r="J12" s="94">
        <v>5.4259259259259257E-2</v>
      </c>
      <c r="K12" s="94">
        <f>J12-J11</f>
        <v>3.1180555555555555E-2</v>
      </c>
      <c r="L12" s="94">
        <f>K12+K10</f>
        <v>4.3159722222222224E-2</v>
      </c>
      <c r="M12" s="96" t="s">
        <v>163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82</v>
      </c>
      <c r="C13" s="103">
        <v>21</v>
      </c>
      <c r="D13" s="103">
        <v>164</v>
      </c>
      <c r="E13" s="90">
        <f>D13-D12</f>
        <v>60</v>
      </c>
      <c r="F13" s="245">
        <f>MIN(F19:F83)</f>
        <v>41.7</v>
      </c>
      <c r="G13" s="242">
        <f>AVERAGE(F19:F83)</f>
        <v>42.338499999999996</v>
      </c>
      <c r="H13" s="251">
        <v>0</v>
      </c>
      <c r="I13" s="104">
        <f>G13-F13</f>
        <v>0.63849999999999341</v>
      </c>
      <c r="J13" s="94">
        <v>8.3587962962962961E-2</v>
      </c>
      <c r="K13" s="106">
        <f>J13-J12</f>
        <v>2.9328703703703704E-2</v>
      </c>
      <c r="L13" s="105">
        <f>K13+K11</f>
        <v>4.0428240740740737E-2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244">
        <f>AVERAGE(F10,F12)</f>
        <v>41.775000000000006</v>
      </c>
      <c r="G14" s="131">
        <f>AVERAGE(G10,G12)</f>
        <v>42.439875097580014</v>
      </c>
      <c r="H14" s="131" t="s">
        <v>110</v>
      </c>
      <c r="I14" s="110">
        <f>AVERAGE(I10,I12)</f>
        <v>0.6648750975800084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AVERAGE(F11,F13)</f>
        <v>42.13</v>
      </c>
      <c r="G15" s="116">
        <f>AVERAGE(G11,G13)</f>
        <v>42.774750000000004</v>
      </c>
      <c r="H15" s="116" t="s">
        <v>111</v>
      </c>
      <c r="I15" s="117">
        <f>AVERAGE(I11,I13)</f>
        <v>0.64475000000000193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41.952500000000001</v>
      </c>
      <c r="G16" s="120">
        <f>AVERAGE(G10:G13)</f>
        <v>42.607312548790006</v>
      </c>
      <c r="H16" s="121"/>
      <c r="I16" s="122">
        <f>AVERAGE(I10:I13)</f>
        <v>0.65481254879000517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Ткаченко Антон</v>
      </c>
      <c r="D18" s="132" t="str">
        <f>B11</f>
        <v>Петушков Андрей</v>
      </c>
      <c r="E18" s="132" t="str">
        <f>B12</f>
        <v>Ткаченко Антон</v>
      </c>
      <c r="F18" s="132" t="str">
        <f>B13</f>
        <v>Петушков Андрей</v>
      </c>
    </row>
    <row r="19" spans="2:14" x14ac:dyDescent="0.25">
      <c r="B19" s="1">
        <v>1</v>
      </c>
      <c r="C19" s="133">
        <v>45.81</v>
      </c>
      <c r="D19" s="134">
        <v>45.18</v>
      </c>
      <c r="E19" s="134">
        <v>44.83</v>
      </c>
      <c r="F19" s="135">
        <v>43.85</v>
      </c>
      <c r="M19" s="2"/>
      <c r="N19" s="2"/>
    </row>
    <row r="20" spans="2:14" x14ac:dyDescent="0.25">
      <c r="B20" s="1">
        <v>2</v>
      </c>
      <c r="C20" s="136">
        <v>44.61</v>
      </c>
      <c r="D20" s="137">
        <v>43.85</v>
      </c>
      <c r="E20" s="137">
        <v>41.95</v>
      </c>
      <c r="F20" s="138">
        <v>42.7</v>
      </c>
      <c r="M20" s="3"/>
      <c r="N20" s="3"/>
    </row>
    <row r="21" spans="2:14" x14ac:dyDescent="0.25">
      <c r="B21" s="1">
        <v>3</v>
      </c>
      <c r="C21" s="136">
        <v>44.51</v>
      </c>
      <c r="D21" s="137">
        <v>43.2</v>
      </c>
      <c r="E21" s="137">
        <v>42.45</v>
      </c>
      <c r="F21" s="138">
        <v>42.39</v>
      </c>
      <c r="M21" s="3"/>
      <c r="N21" s="3"/>
    </row>
    <row r="22" spans="2:14" x14ac:dyDescent="0.25">
      <c r="B22" s="1">
        <v>4</v>
      </c>
      <c r="C22" s="136">
        <v>44.7</v>
      </c>
      <c r="D22" s="137">
        <v>43.11</v>
      </c>
      <c r="E22" s="137">
        <v>41.95</v>
      </c>
      <c r="F22" s="138">
        <v>42.45</v>
      </c>
      <c r="M22" s="3"/>
      <c r="N22" s="3"/>
    </row>
    <row r="23" spans="2:14" x14ac:dyDescent="0.25">
      <c r="B23" s="1">
        <v>5</v>
      </c>
      <c r="C23" s="136">
        <v>43.53</v>
      </c>
      <c r="D23" s="137">
        <v>43.59</v>
      </c>
      <c r="E23" s="137">
        <v>41.81</v>
      </c>
      <c r="F23" s="138">
        <v>42.12</v>
      </c>
    </row>
    <row r="24" spans="2:14" x14ac:dyDescent="0.25">
      <c r="B24" s="1">
        <v>6</v>
      </c>
      <c r="C24" s="136">
        <v>43.03</v>
      </c>
      <c r="D24" s="137">
        <v>43.2</v>
      </c>
      <c r="E24" s="137">
        <v>41.85</v>
      </c>
      <c r="F24" s="138">
        <v>41.94</v>
      </c>
    </row>
    <row r="25" spans="2:14" x14ac:dyDescent="0.25">
      <c r="B25" s="1">
        <v>7</v>
      </c>
      <c r="C25" s="136">
        <v>42.99</v>
      </c>
      <c r="D25" s="137">
        <v>43.01</v>
      </c>
      <c r="E25" s="137">
        <v>41.85</v>
      </c>
      <c r="F25" s="138">
        <v>42.43</v>
      </c>
    </row>
    <row r="26" spans="2:14" x14ac:dyDescent="0.25">
      <c r="B26" s="1">
        <v>8</v>
      </c>
      <c r="C26" s="136">
        <v>42.51</v>
      </c>
      <c r="D26" s="137">
        <v>42.78</v>
      </c>
      <c r="E26" s="137">
        <v>41.68</v>
      </c>
      <c r="F26" s="138">
        <v>43.22</v>
      </c>
    </row>
    <row r="27" spans="2:14" x14ac:dyDescent="0.25">
      <c r="B27" s="1">
        <v>9</v>
      </c>
      <c r="C27" s="136">
        <v>42.35</v>
      </c>
      <c r="D27" s="137">
        <v>43.04</v>
      </c>
      <c r="E27" s="137">
        <v>41.66</v>
      </c>
      <c r="F27" s="138">
        <v>42.55</v>
      </c>
    </row>
    <row r="28" spans="2:14" x14ac:dyDescent="0.25">
      <c r="B28" s="1">
        <v>10</v>
      </c>
      <c r="C28" s="136">
        <v>42.53</v>
      </c>
      <c r="D28" s="137">
        <v>43.22</v>
      </c>
      <c r="E28" s="137">
        <v>42</v>
      </c>
      <c r="F28" s="138">
        <v>42.28</v>
      </c>
    </row>
    <row r="29" spans="2:14" x14ac:dyDescent="0.25">
      <c r="B29" s="1">
        <v>11</v>
      </c>
      <c r="C29" s="136">
        <v>42.58</v>
      </c>
      <c r="D29" s="137">
        <v>43.23</v>
      </c>
      <c r="E29" s="137">
        <v>41.64</v>
      </c>
      <c r="F29" s="138">
        <v>42</v>
      </c>
    </row>
    <row r="30" spans="2:14" x14ac:dyDescent="0.25">
      <c r="B30" s="1">
        <v>12</v>
      </c>
      <c r="C30" s="136">
        <v>42.56</v>
      </c>
      <c r="D30" s="137">
        <v>42.98</v>
      </c>
      <c r="E30" s="137">
        <v>41.79</v>
      </c>
      <c r="F30" s="138">
        <v>42.1</v>
      </c>
    </row>
    <row r="31" spans="2:14" x14ac:dyDescent="0.25">
      <c r="B31" s="1">
        <v>13</v>
      </c>
      <c r="C31" s="136">
        <v>42.26</v>
      </c>
      <c r="D31" s="137">
        <v>42.98</v>
      </c>
      <c r="E31" s="137">
        <v>41.78</v>
      </c>
      <c r="F31" s="138">
        <v>45.49</v>
      </c>
    </row>
    <row r="32" spans="2:14" x14ac:dyDescent="0.25">
      <c r="B32" s="1">
        <v>14</v>
      </c>
      <c r="C32" s="136">
        <v>42.36</v>
      </c>
      <c r="D32" s="137">
        <v>42.83</v>
      </c>
      <c r="E32" s="137">
        <v>41.76</v>
      </c>
      <c r="F32" s="138">
        <v>43.17</v>
      </c>
    </row>
    <row r="33" spans="2:6" x14ac:dyDescent="0.25">
      <c r="B33" s="1">
        <v>15</v>
      </c>
      <c r="C33" s="136">
        <v>42.41</v>
      </c>
      <c r="D33" s="137">
        <v>44.35</v>
      </c>
      <c r="E33" s="137">
        <v>41.88</v>
      </c>
      <c r="F33" s="138">
        <v>42.64</v>
      </c>
    </row>
    <row r="34" spans="2:6" x14ac:dyDescent="0.25">
      <c r="B34" s="1">
        <v>16</v>
      </c>
      <c r="C34" s="136">
        <v>42.48</v>
      </c>
      <c r="D34" s="137">
        <v>42.75</v>
      </c>
      <c r="E34" s="137">
        <v>41.83</v>
      </c>
      <c r="F34" s="138">
        <v>42.37</v>
      </c>
    </row>
    <row r="35" spans="2:6" x14ac:dyDescent="0.25">
      <c r="B35" s="1">
        <v>17</v>
      </c>
      <c r="C35" s="136">
        <v>42.13</v>
      </c>
      <c r="D35" s="137">
        <v>42.59</v>
      </c>
      <c r="E35" s="137">
        <v>41.64</v>
      </c>
      <c r="F35" s="138">
        <v>42.39</v>
      </c>
    </row>
    <row r="36" spans="2:6" x14ac:dyDescent="0.25">
      <c r="B36" s="1">
        <v>18</v>
      </c>
      <c r="C36" s="136">
        <v>42.27</v>
      </c>
      <c r="D36" s="137">
        <v>42.73</v>
      </c>
      <c r="E36" s="137">
        <v>41.66</v>
      </c>
      <c r="F36" s="138">
        <v>41.93</v>
      </c>
    </row>
    <row r="37" spans="2:6" x14ac:dyDescent="0.25">
      <c r="B37" s="1">
        <v>19</v>
      </c>
      <c r="C37" s="136">
        <v>42.16</v>
      </c>
      <c r="D37" s="137">
        <v>43.04</v>
      </c>
      <c r="E37" s="137">
        <v>41.73</v>
      </c>
      <c r="F37" s="138">
        <v>41.98</v>
      </c>
    </row>
    <row r="38" spans="2:6" x14ac:dyDescent="0.25">
      <c r="B38" s="1">
        <v>20</v>
      </c>
      <c r="C38" s="136">
        <v>42.06</v>
      </c>
      <c r="D38" s="137">
        <v>42.56</v>
      </c>
      <c r="E38" s="137">
        <v>43.07</v>
      </c>
      <c r="F38" s="138">
        <v>42.26</v>
      </c>
    </row>
    <row r="39" spans="2:6" x14ac:dyDescent="0.25">
      <c r="B39" s="1">
        <v>21</v>
      </c>
      <c r="C39" s="136">
        <v>42.27</v>
      </c>
      <c r="D39" s="137"/>
      <c r="E39" s="137">
        <v>41.8</v>
      </c>
      <c r="F39" s="138">
        <v>42.18</v>
      </c>
    </row>
    <row r="40" spans="2:6" x14ac:dyDescent="0.25">
      <c r="B40" s="1">
        <v>22</v>
      </c>
      <c r="C40" s="136"/>
      <c r="D40" s="137"/>
      <c r="E40" s="137">
        <v>41.54</v>
      </c>
      <c r="F40" s="138">
        <v>42.09</v>
      </c>
    </row>
    <row r="41" spans="2:6" x14ac:dyDescent="0.25">
      <c r="B41" s="1">
        <v>23</v>
      </c>
      <c r="C41" s="136"/>
      <c r="D41" s="137"/>
      <c r="E41" s="137">
        <v>41.89</v>
      </c>
      <c r="F41" s="138">
        <v>42.24</v>
      </c>
    </row>
    <row r="42" spans="2:6" x14ac:dyDescent="0.25">
      <c r="B42" s="1">
        <v>24</v>
      </c>
      <c r="C42" s="136"/>
      <c r="D42" s="137"/>
      <c r="E42" s="137">
        <v>42.67</v>
      </c>
      <c r="F42" s="138">
        <v>42.42</v>
      </c>
    </row>
    <row r="43" spans="2:6" x14ac:dyDescent="0.25">
      <c r="B43" s="1">
        <v>25</v>
      </c>
      <c r="C43" s="136"/>
      <c r="D43" s="137"/>
      <c r="E43" s="137">
        <v>41.83</v>
      </c>
      <c r="F43" s="138">
        <v>42.24</v>
      </c>
    </row>
    <row r="44" spans="2:6" x14ac:dyDescent="0.25">
      <c r="B44" s="1">
        <v>26</v>
      </c>
      <c r="C44" s="136"/>
      <c r="D44" s="137"/>
      <c r="E44" s="137">
        <v>41.77</v>
      </c>
      <c r="F44" s="138">
        <v>42.37</v>
      </c>
    </row>
    <row r="45" spans="2:6" x14ac:dyDescent="0.25">
      <c r="B45" s="1">
        <v>27</v>
      </c>
      <c r="C45" s="136"/>
      <c r="D45" s="137"/>
      <c r="E45" s="137">
        <v>42.03</v>
      </c>
      <c r="F45" s="138">
        <v>42.36</v>
      </c>
    </row>
    <row r="46" spans="2:6" x14ac:dyDescent="0.25">
      <c r="B46" s="1">
        <v>28</v>
      </c>
      <c r="C46" s="136"/>
      <c r="D46" s="137"/>
      <c r="E46" s="137">
        <v>41.82</v>
      </c>
      <c r="F46" s="138">
        <v>41.95</v>
      </c>
    </row>
    <row r="47" spans="2:6" x14ac:dyDescent="0.25">
      <c r="B47" s="1">
        <v>29</v>
      </c>
      <c r="C47" s="136"/>
      <c r="D47" s="137"/>
      <c r="E47" s="137">
        <v>41.76</v>
      </c>
      <c r="F47" s="138">
        <v>41.95</v>
      </c>
    </row>
    <row r="48" spans="2:6" x14ac:dyDescent="0.25">
      <c r="B48" s="1">
        <v>30</v>
      </c>
      <c r="C48" s="136"/>
      <c r="D48" s="137"/>
      <c r="E48" s="137">
        <v>41.7</v>
      </c>
      <c r="F48" s="138">
        <v>41.89</v>
      </c>
    </row>
    <row r="49" spans="2:6" x14ac:dyDescent="0.25">
      <c r="B49" s="1">
        <v>31</v>
      </c>
      <c r="C49" s="136"/>
      <c r="D49" s="137"/>
      <c r="E49" s="137">
        <v>41.49</v>
      </c>
      <c r="F49" s="138">
        <v>42.51</v>
      </c>
    </row>
    <row r="50" spans="2:6" x14ac:dyDescent="0.25">
      <c r="B50" s="1">
        <v>32</v>
      </c>
      <c r="C50" s="136"/>
      <c r="D50" s="137"/>
      <c r="E50" s="137">
        <v>41.7</v>
      </c>
      <c r="F50" s="138">
        <v>42.36</v>
      </c>
    </row>
    <row r="51" spans="2:6" x14ac:dyDescent="0.25">
      <c r="B51" s="1">
        <v>33</v>
      </c>
      <c r="C51" s="136"/>
      <c r="D51" s="137"/>
      <c r="E51" s="137">
        <v>41.71</v>
      </c>
      <c r="F51" s="138">
        <v>42.17</v>
      </c>
    </row>
    <row r="52" spans="2:6" x14ac:dyDescent="0.25">
      <c r="B52" s="1">
        <v>34</v>
      </c>
      <c r="C52" s="136"/>
      <c r="D52" s="137"/>
      <c r="E52" s="137">
        <v>42.11</v>
      </c>
      <c r="F52" s="138">
        <v>42.09</v>
      </c>
    </row>
    <row r="53" spans="2:6" x14ac:dyDescent="0.25">
      <c r="B53" s="1">
        <v>35</v>
      </c>
      <c r="C53" s="136"/>
      <c r="D53" s="137"/>
      <c r="E53" s="137">
        <v>41.99</v>
      </c>
      <c r="F53" s="138">
        <v>42.63</v>
      </c>
    </row>
    <row r="54" spans="2:6" x14ac:dyDescent="0.25">
      <c r="B54" s="1">
        <v>36</v>
      </c>
      <c r="C54" s="136"/>
      <c r="D54" s="137"/>
      <c r="E54" s="137">
        <v>41.74</v>
      </c>
      <c r="F54" s="138">
        <v>42</v>
      </c>
    </row>
    <row r="55" spans="2:6" x14ac:dyDescent="0.25">
      <c r="B55" s="1">
        <v>37</v>
      </c>
      <c r="C55" s="136"/>
      <c r="D55" s="137"/>
      <c r="E55" s="137">
        <v>41.69</v>
      </c>
      <c r="F55" s="138">
        <v>42.38</v>
      </c>
    </row>
    <row r="56" spans="2:6" x14ac:dyDescent="0.25">
      <c r="B56" s="1">
        <v>38</v>
      </c>
      <c r="C56" s="136"/>
      <c r="D56" s="137"/>
      <c r="E56" s="137">
        <v>41.83</v>
      </c>
      <c r="F56" s="138">
        <v>42.35</v>
      </c>
    </row>
    <row r="57" spans="2:6" x14ac:dyDescent="0.25">
      <c r="B57" s="1">
        <v>39</v>
      </c>
      <c r="C57" s="136"/>
      <c r="D57" s="137"/>
      <c r="E57" s="137">
        <v>41.93</v>
      </c>
      <c r="F57" s="138">
        <v>42.03</v>
      </c>
    </row>
    <row r="58" spans="2:6" x14ac:dyDescent="0.25">
      <c r="B58" s="1">
        <v>40</v>
      </c>
      <c r="C58" s="136"/>
      <c r="D58" s="137"/>
      <c r="E58" s="137">
        <v>41.71</v>
      </c>
      <c r="F58" s="138">
        <v>42.89</v>
      </c>
    </row>
    <row r="59" spans="2:6" x14ac:dyDescent="0.25">
      <c r="B59" s="1">
        <v>41</v>
      </c>
      <c r="C59" s="136"/>
      <c r="D59" s="137"/>
      <c r="E59" s="137">
        <v>41.82</v>
      </c>
      <c r="F59" s="138">
        <v>42.17</v>
      </c>
    </row>
    <row r="60" spans="2:6" x14ac:dyDescent="0.25">
      <c r="B60" s="1">
        <v>42</v>
      </c>
      <c r="C60" s="136"/>
      <c r="D60" s="137"/>
      <c r="E60" s="137">
        <v>41.85</v>
      </c>
      <c r="F60" s="138">
        <v>41.91</v>
      </c>
    </row>
    <row r="61" spans="2:6" x14ac:dyDescent="0.25">
      <c r="B61" s="1">
        <v>43</v>
      </c>
      <c r="C61" s="136"/>
      <c r="D61" s="137"/>
      <c r="E61" s="137">
        <v>41.77</v>
      </c>
      <c r="F61" s="138">
        <v>42.05</v>
      </c>
    </row>
    <row r="62" spans="2:6" x14ac:dyDescent="0.25">
      <c r="B62" s="1">
        <v>44</v>
      </c>
      <c r="C62" s="136"/>
      <c r="D62" s="137"/>
      <c r="E62" s="137">
        <v>41.56</v>
      </c>
      <c r="F62" s="138">
        <v>41.7</v>
      </c>
    </row>
    <row r="63" spans="2:6" x14ac:dyDescent="0.25">
      <c r="B63" s="1">
        <v>45</v>
      </c>
      <c r="C63" s="136"/>
      <c r="D63" s="137"/>
      <c r="E63" s="137">
        <v>41.6</v>
      </c>
      <c r="F63" s="138">
        <v>42.05</v>
      </c>
    </row>
    <row r="64" spans="2:6" x14ac:dyDescent="0.25">
      <c r="B64" s="1">
        <v>46</v>
      </c>
      <c r="C64" s="136"/>
      <c r="D64" s="137"/>
      <c r="E64" s="137">
        <v>41.58</v>
      </c>
      <c r="F64" s="138">
        <v>42.52</v>
      </c>
    </row>
    <row r="65" spans="2:6" x14ac:dyDescent="0.25">
      <c r="B65" s="1">
        <v>47</v>
      </c>
      <c r="C65" s="136"/>
      <c r="D65" s="137"/>
      <c r="E65" s="137">
        <v>42.75</v>
      </c>
      <c r="F65" s="138">
        <v>41.89</v>
      </c>
    </row>
    <row r="66" spans="2:6" x14ac:dyDescent="0.25">
      <c r="B66" s="1">
        <v>48</v>
      </c>
      <c r="C66" s="136"/>
      <c r="D66" s="137"/>
      <c r="E66" s="137">
        <v>41.67</v>
      </c>
      <c r="F66" s="138">
        <v>42.11</v>
      </c>
    </row>
    <row r="67" spans="2:6" x14ac:dyDescent="0.25">
      <c r="B67" s="1">
        <v>49</v>
      </c>
      <c r="C67" s="136"/>
      <c r="D67" s="137"/>
      <c r="E67" s="137">
        <v>41.52</v>
      </c>
      <c r="F67" s="138">
        <v>42.03</v>
      </c>
    </row>
    <row r="68" spans="2:6" x14ac:dyDescent="0.25">
      <c r="B68" s="1">
        <v>50</v>
      </c>
      <c r="C68" s="136"/>
      <c r="D68" s="137"/>
      <c r="E68" s="137">
        <v>41.63</v>
      </c>
      <c r="F68" s="138">
        <v>41.98</v>
      </c>
    </row>
    <row r="69" spans="2:6" x14ac:dyDescent="0.25">
      <c r="B69" s="1">
        <v>51</v>
      </c>
      <c r="C69" s="136"/>
      <c r="D69" s="137"/>
      <c r="E69" s="137">
        <v>42.11</v>
      </c>
      <c r="F69" s="138">
        <v>42.19</v>
      </c>
    </row>
    <row r="70" spans="2:6" x14ac:dyDescent="0.25">
      <c r="B70" s="1">
        <v>52</v>
      </c>
      <c r="C70" s="136"/>
      <c r="D70" s="137"/>
      <c r="E70" s="137">
        <v>42.65</v>
      </c>
      <c r="F70" s="138">
        <v>42.08</v>
      </c>
    </row>
    <row r="71" spans="2:6" x14ac:dyDescent="0.25">
      <c r="B71" s="1">
        <v>53</v>
      </c>
      <c r="C71" s="136"/>
      <c r="D71" s="137"/>
      <c r="E71" s="137">
        <v>41.71</v>
      </c>
      <c r="F71" s="138">
        <v>42.06</v>
      </c>
    </row>
    <row r="72" spans="2:6" x14ac:dyDescent="0.25">
      <c r="B72" s="1">
        <v>54</v>
      </c>
      <c r="C72" s="136"/>
      <c r="D72" s="137"/>
      <c r="E72" s="137">
        <v>41.74</v>
      </c>
      <c r="F72" s="138">
        <v>42.36</v>
      </c>
    </row>
    <row r="73" spans="2:6" x14ac:dyDescent="0.25">
      <c r="B73" s="1">
        <v>55</v>
      </c>
      <c r="C73" s="136"/>
      <c r="D73" s="137"/>
      <c r="E73" s="137">
        <v>41.62</v>
      </c>
      <c r="F73" s="138">
        <v>42.19</v>
      </c>
    </row>
    <row r="74" spans="2:6" x14ac:dyDescent="0.25">
      <c r="B74" s="1">
        <v>56</v>
      </c>
      <c r="C74" s="136"/>
      <c r="D74" s="137"/>
      <c r="E74" s="137">
        <v>41.6</v>
      </c>
      <c r="F74" s="138">
        <v>42.24</v>
      </c>
    </row>
    <row r="75" spans="2:6" x14ac:dyDescent="0.25">
      <c r="B75" s="1">
        <v>57</v>
      </c>
      <c r="C75" s="136"/>
      <c r="D75" s="137"/>
      <c r="E75" s="137">
        <v>41.63</v>
      </c>
      <c r="F75" s="138">
        <v>42.63</v>
      </c>
    </row>
    <row r="76" spans="2:6" x14ac:dyDescent="0.25">
      <c r="B76" s="1">
        <v>58</v>
      </c>
      <c r="C76" s="136"/>
      <c r="D76" s="137"/>
      <c r="E76" s="137">
        <v>41.71</v>
      </c>
      <c r="F76" s="138">
        <v>42.02</v>
      </c>
    </row>
    <row r="77" spans="2:6" x14ac:dyDescent="0.25">
      <c r="B77" s="1">
        <v>59</v>
      </c>
      <c r="C77" s="136"/>
      <c r="D77" s="137"/>
      <c r="E77" s="137">
        <v>41.51</v>
      </c>
      <c r="F77" s="138">
        <v>42.55</v>
      </c>
    </row>
    <row r="78" spans="2:6" x14ac:dyDescent="0.25">
      <c r="B78" s="1">
        <v>60</v>
      </c>
      <c r="C78" s="136"/>
      <c r="D78" s="137"/>
      <c r="E78" s="137">
        <v>41.75</v>
      </c>
      <c r="F78" s="138">
        <v>42.22</v>
      </c>
    </row>
    <row r="79" spans="2:6" x14ac:dyDescent="0.25">
      <c r="B79" s="1">
        <v>61</v>
      </c>
      <c r="C79" s="136"/>
      <c r="D79" s="137"/>
      <c r="E79" s="137">
        <v>43.95</v>
      </c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H13" sqref="H13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89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thickBot="1" x14ac:dyDescent="0.3">
      <c r="A10" s="87">
        <v>1</v>
      </c>
      <c r="B10" s="88" t="s">
        <v>91</v>
      </c>
      <c r="C10" s="89">
        <v>21</v>
      </c>
      <c r="D10" s="89">
        <v>22</v>
      </c>
      <c r="E10" s="90">
        <f>D10</f>
        <v>22</v>
      </c>
      <c r="F10" s="127">
        <f>MIN(C19:C83)</f>
        <v>42.41</v>
      </c>
      <c r="G10" s="163">
        <f>AVERAGE(C19:C83)</f>
        <v>43.258571428571429</v>
      </c>
      <c r="H10" s="92">
        <v>4</v>
      </c>
      <c r="I10" s="93">
        <f>G10-F10</f>
        <v>0.84857142857143231</v>
      </c>
      <c r="J10" s="94">
        <v>1.1956018518518517E-2</v>
      </c>
      <c r="K10" s="94">
        <f>J10</f>
        <v>1.1956018518518517E-2</v>
      </c>
      <c r="L10" s="95">
        <f>K10</f>
        <v>1.1956018518518517E-2</v>
      </c>
      <c r="M10" s="96" t="s">
        <v>135</v>
      </c>
      <c r="N10" s="97">
        <v>-12</v>
      </c>
      <c r="O10" s="164"/>
      <c r="P10" s="99"/>
    </row>
    <row r="11" spans="1:16" s="3" customFormat="1" ht="30" customHeight="1" thickBot="1" x14ac:dyDescent="0.3">
      <c r="A11" s="87">
        <v>2</v>
      </c>
      <c r="B11" s="88" t="s">
        <v>90</v>
      </c>
      <c r="C11" s="89">
        <v>69</v>
      </c>
      <c r="D11" s="89">
        <v>83</v>
      </c>
      <c r="E11" s="90">
        <f>D11-D10</f>
        <v>61</v>
      </c>
      <c r="F11" s="249">
        <f>MIN(D19:D83)</f>
        <v>41.72</v>
      </c>
      <c r="G11" s="162">
        <f>AVERAGE(D19:D83)</f>
        <v>42.232999999999997</v>
      </c>
      <c r="H11" s="92">
        <v>3</v>
      </c>
      <c r="I11" s="93">
        <f>G11-F11</f>
        <v>0.51299999999999812</v>
      </c>
      <c r="J11" s="94">
        <v>4.2916666666666665E-2</v>
      </c>
      <c r="K11" s="94">
        <f>J11-J10</f>
        <v>3.0960648148148147E-2</v>
      </c>
      <c r="L11" s="95">
        <f>K11</f>
        <v>3.0960648148148147E-2</v>
      </c>
      <c r="M11" s="96" t="s">
        <v>164</v>
      </c>
      <c r="N11" s="97">
        <v>5</v>
      </c>
      <c r="O11" s="228" t="s">
        <v>136</v>
      </c>
      <c r="P11" s="99"/>
    </row>
    <row r="12" spans="1:16" s="3" customFormat="1" ht="30" customHeight="1" thickBot="1" x14ac:dyDescent="0.3">
      <c r="A12" s="87">
        <v>3</v>
      </c>
      <c r="B12" s="88" t="s">
        <v>90</v>
      </c>
      <c r="C12" s="100">
        <v>13</v>
      </c>
      <c r="D12" s="89">
        <v>116</v>
      </c>
      <c r="E12" s="90">
        <f>D12-D11</f>
        <v>33</v>
      </c>
      <c r="F12" s="247">
        <f>MIN(E19:E83)</f>
        <v>41.8</v>
      </c>
      <c r="G12" s="91">
        <f>AVERAGE(E19:E83)</f>
        <v>42.281562500000007</v>
      </c>
      <c r="H12" s="92">
        <v>1</v>
      </c>
      <c r="I12" s="93">
        <f>G12-F12</f>
        <v>0.48156250000000966</v>
      </c>
      <c r="J12" s="94">
        <v>6.0150462962962968E-2</v>
      </c>
      <c r="K12" s="94">
        <f>J12-J11</f>
        <v>1.7233796296296303E-2</v>
      </c>
      <c r="L12" s="94">
        <f>K12+K11</f>
        <v>4.8194444444444449E-2</v>
      </c>
      <c r="M12" s="96" t="s">
        <v>165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91</v>
      </c>
      <c r="C13" s="103">
        <v>1</v>
      </c>
      <c r="D13" s="103">
        <v>164</v>
      </c>
      <c r="E13" s="90">
        <f>D13-D12</f>
        <v>48</v>
      </c>
      <c r="F13" s="245">
        <f>MIN(F19:F83)</f>
        <v>41.93</v>
      </c>
      <c r="G13" s="242">
        <f>AVERAGE(F19:F83)</f>
        <v>42.378749999999997</v>
      </c>
      <c r="H13" s="129">
        <v>5</v>
      </c>
      <c r="I13" s="104">
        <f>G13-F13</f>
        <v>0.44874999999999687</v>
      </c>
      <c r="J13" s="94">
        <v>8.3587962962962961E-2</v>
      </c>
      <c r="K13" s="106">
        <f>J13-J12</f>
        <v>2.3437499999999993E-2</v>
      </c>
      <c r="L13" s="105">
        <f>K13+K10</f>
        <v>3.5393518518518512E-2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244">
        <f>AVERAGE(F10,F13)</f>
        <v>42.17</v>
      </c>
      <c r="G14" s="131">
        <f>AVERAGE(G10,G13)</f>
        <v>42.818660714285713</v>
      </c>
      <c r="H14" s="131" t="s">
        <v>112</v>
      </c>
      <c r="I14" s="110">
        <f>AVERAGE(I10,I13)</f>
        <v>0.64866071428571459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AVERAGE(F12,F11)</f>
        <v>41.76</v>
      </c>
      <c r="G15" s="116">
        <f>AVERAGE(G12,G11)</f>
        <v>42.257281250000005</v>
      </c>
      <c r="H15" s="116" t="s">
        <v>113</v>
      </c>
      <c r="I15" s="117">
        <f>AVERAGE(I12,I11)</f>
        <v>0.49728125000000389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41.964999999999996</v>
      </c>
      <c r="G16" s="120">
        <f>AVERAGE(G10:G13)</f>
        <v>42.537970982142859</v>
      </c>
      <c r="H16" s="121"/>
      <c r="I16" s="122">
        <f>AVERAGE(I10:I13)</f>
        <v>0.57297098214285924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Горошко Игорь</v>
      </c>
      <c r="D18" s="132" t="str">
        <f>B11</f>
        <v>Бахмацкий Олег</v>
      </c>
      <c r="E18" s="132" t="str">
        <f>B12</f>
        <v>Бахмацкий Олег</v>
      </c>
      <c r="F18" s="132" t="str">
        <f>B13</f>
        <v>Горошко Игорь</v>
      </c>
    </row>
    <row r="19" spans="2:14" x14ac:dyDescent="0.25">
      <c r="B19" s="1">
        <v>1</v>
      </c>
      <c r="C19" s="133">
        <v>46</v>
      </c>
      <c r="D19" s="134">
        <v>44.2</v>
      </c>
      <c r="E19" s="134">
        <v>43.51</v>
      </c>
      <c r="F19" s="135">
        <v>45.95</v>
      </c>
      <c r="M19" s="2"/>
      <c r="N19" s="2"/>
    </row>
    <row r="20" spans="2:14" x14ac:dyDescent="0.25">
      <c r="B20" s="1">
        <v>2</v>
      </c>
      <c r="C20" s="136">
        <v>44.68</v>
      </c>
      <c r="D20" s="137">
        <v>42.97</v>
      </c>
      <c r="E20" s="137">
        <v>42.37</v>
      </c>
      <c r="F20" s="138">
        <v>43.15</v>
      </c>
      <c r="M20" s="3"/>
      <c r="N20" s="3"/>
    </row>
    <row r="21" spans="2:14" x14ac:dyDescent="0.25">
      <c r="B21" s="1">
        <v>3</v>
      </c>
      <c r="C21" s="136">
        <v>44.49</v>
      </c>
      <c r="D21" s="137">
        <v>43.4</v>
      </c>
      <c r="E21" s="137">
        <v>42.45</v>
      </c>
      <c r="F21" s="138">
        <v>42.66</v>
      </c>
      <c r="M21" s="3"/>
      <c r="N21" s="3"/>
    </row>
    <row r="22" spans="2:14" x14ac:dyDescent="0.25">
      <c r="B22" s="1">
        <v>4</v>
      </c>
      <c r="C22" s="136">
        <v>44.23</v>
      </c>
      <c r="D22" s="137">
        <v>42.63</v>
      </c>
      <c r="E22" s="137">
        <v>42.19</v>
      </c>
      <c r="F22" s="138">
        <v>42.27</v>
      </c>
      <c r="M22" s="3"/>
      <c r="N22" s="3"/>
    </row>
    <row r="23" spans="2:14" x14ac:dyDescent="0.25">
      <c r="B23" s="1">
        <v>5</v>
      </c>
      <c r="C23" s="136">
        <v>43.69</v>
      </c>
      <c r="D23" s="137">
        <v>42.71</v>
      </c>
      <c r="E23" s="137">
        <v>42.01</v>
      </c>
      <c r="F23" s="138">
        <v>42.06</v>
      </c>
    </row>
    <row r="24" spans="2:14" x14ac:dyDescent="0.25">
      <c r="B24" s="1">
        <v>6</v>
      </c>
      <c r="C24" s="136">
        <v>42.95</v>
      </c>
      <c r="D24" s="137">
        <v>42.47</v>
      </c>
      <c r="E24" s="137">
        <v>42.3</v>
      </c>
      <c r="F24" s="138">
        <v>42.35</v>
      </c>
    </row>
    <row r="25" spans="2:14" x14ac:dyDescent="0.25">
      <c r="B25" s="1">
        <v>7</v>
      </c>
      <c r="C25" s="136">
        <v>43.07</v>
      </c>
      <c r="D25" s="137">
        <v>43.08</v>
      </c>
      <c r="E25" s="137">
        <v>42.41</v>
      </c>
      <c r="F25" s="138">
        <v>42.04</v>
      </c>
    </row>
    <row r="26" spans="2:14" x14ac:dyDescent="0.25">
      <c r="B26" s="1">
        <v>8</v>
      </c>
      <c r="C26" s="136">
        <v>43.36</v>
      </c>
      <c r="D26" s="137">
        <v>42.84</v>
      </c>
      <c r="E26" s="137">
        <v>42.09</v>
      </c>
      <c r="F26" s="138">
        <v>42.16</v>
      </c>
    </row>
    <row r="27" spans="2:14" x14ac:dyDescent="0.25">
      <c r="B27" s="1">
        <v>9</v>
      </c>
      <c r="C27" s="136">
        <v>43</v>
      </c>
      <c r="D27" s="137">
        <v>42.24</v>
      </c>
      <c r="E27" s="137">
        <v>41.99</v>
      </c>
      <c r="F27" s="138">
        <v>42.18</v>
      </c>
    </row>
    <row r="28" spans="2:14" x14ac:dyDescent="0.25">
      <c r="B28" s="1">
        <v>10</v>
      </c>
      <c r="C28" s="136">
        <v>43.03</v>
      </c>
      <c r="D28" s="137">
        <v>42.4</v>
      </c>
      <c r="E28" s="137">
        <v>42.46</v>
      </c>
      <c r="F28" s="138">
        <v>42.21</v>
      </c>
    </row>
    <row r="29" spans="2:14" x14ac:dyDescent="0.25">
      <c r="B29" s="1">
        <v>11</v>
      </c>
      <c r="C29" s="136">
        <v>42.75</v>
      </c>
      <c r="D29" s="137">
        <v>42.5</v>
      </c>
      <c r="E29" s="137">
        <v>43.43</v>
      </c>
      <c r="F29" s="138">
        <v>42.21</v>
      </c>
    </row>
    <row r="30" spans="2:14" x14ac:dyDescent="0.25">
      <c r="B30" s="1">
        <v>12</v>
      </c>
      <c r="C30" s="136">
        <v>42.41</v>
      </c>
      <c r="D30" s="137">
        <v>42.45</v>
      </c>
      <c r="E30" s="137">
        <v>42.35</v>
      </c>
      <c r="F30" s="138">
        <v>42.23</v>
      </c>
    </row>
    <row r="31" spans="2:14" x14ac:dyDescent="0.25">
      <c r="B31" s="1">
        <v>13</v>
      </c>
      <c r="C31" s="136">
        <v>42.49</v>
      </c>
      <c r="D31" s="137">
        <v>42.14</v>
      </c>
      <c r="E31" s="137">
        <v>41.92</v>
      </c>
      <c r="F31" s="138">
        <v>42.46</v>
      </c>
    </row>
    <row r="32" spans="2:14" x14ac:dyDescent="0.25">
      <c r="B32" s="1">
        <v>14</v>
      </c>
      <c r="C32" s="136">
        <v>42.51</v>
      </c>
      <c r="D32" s="137">
        <v>42.05</v>
      </c>
      <c r="E32" s="137">
        <v>41.97</v>
      </c>
      <c r="F32" s="138">
        <v>42.32</v>
      </c>
    </row>
    <row r="33" spans="2:6" x14ac:dyDescent="0.25">
      <c r="B33" s="1">
        <v>15</v>
      </c>
      <c r="C33" s="136">
        <v>42.97</v>
      </c>
      <c r="D33" s="137">
        <v>42.29</v>
      </c>
      <c r="E33" s="137">
        <v>41.9</v>
      </c>
      <c r="F33" s="138">
        <v>41.94</v>
      </c>
    </row>
    <row r="34" spans="2:6" x14ac:dyDescent="0.25">
      <c r="B34" s="1">
        <v>16</v>
      </c>
      <c r="C34" s="136">
        <v>43.08</v>
      </c>
      <c r="D34" s="137">
        <v>41.99</v>
      </c>
      <c r="E34" s="137">
        <v>42.32</v>
      </c>
      <c r="F34" s="138">
        <v>42.11</v>
      </c>
    </row>
    <row r="35" spans="2:6" x14ac:dyDescent="0.25">
      <c r="B35" s="1">
        <v>17</v>
      </c>
      <c r="C35" s="136">
        <v>42.78</v>
      </c>
      <c r="D35" s="137">
        <v>42.46</v>
      </c>
      <c r="E35" s="137">
        <v>42.03</v>
      </c>
      <c r="F35" s="138">
        <v>42.15</v>
      </c>
    </row>
    <row r="36" spans="2:6" x14ac:dyDescent="0.25">
      <c r="B36" s="1">
        <v>18</v>
      </c>
      <c r="C36" s="136">
        <v>43.11</v>
      </c>
      <c r="D36" s="137">
        <v>42.14</v>
      </c>
      <c r="E36" s="137">
        <v>42.01</v>
      </c>
      <c r="F36" s="138">
        <v>42.03</v>
      </c>
    </row>
    <row r="37" spans="2:6" x14ac:dyDescent="0.25">
      <c r="B37" s="1">
        <v>19</v>
      </c>
      <c r="C37" s="136">
        <v>42.93</v>
      </c>
      <c r="D37" s="137">
        <v>41.88</v>
      </c>
      <c r="E37" s="137">
        <v>42.1</v>
      </c>
      <c r="F37" s="138">
        <v>42.45</v>
      </c>
    </row>
    <row r="38" spans="2:6" x14ac:dyDescent="0.25">
      <c r="B38" s="1">
        <v>20</v>
      </c>
      <c r="C38" s="136">
        <v>42.45</v>
      </c>
      <c r="D38" s="137">
        <v>41.95</v>
      </c>
      <c r="E38" s="137">
        <v>42.06</v>
      </c>
      <c r="F38" s="138">
        <v>42.22</v>
      </c>
    </row>
    <row r="39" spans="2:6" x14ac:dyDescent="0.25">
      <c r="B39" s="1">
        <v>21</v>
      </c>
      <c r="C39" s="136">
        <v>42.45</v>
      </c>
      <c r="D39" s="137">
        <v>42.89</v>
      </c>
      <c r="E39" s="137">
        <v>42.49</v>
      </c>
      <c r="F39" s="138">
        <v>42.3</v>
      </c>
    </row>
    <row r="40" spans="2:6" x14ac:dyDescent="0.25">
      <c r="B40" s="1">
        <v>22</v>
      </c>
      <c r="C40" s="136"/>
      <c r="D40" s="137">
        <v>42.03</v>
      </c>
      <c r="E40" s="137">
        <v>43.04</v>
      </c>
      <c r="F40" s="138">
        <v>42.16</v>
      </c>
    </row>
    <row r="41" spans="2:6" x14ac:dyDescent="0.25">
      <c r="B41" s="1">
        <v>23</v>
      </c>
      <c r="C41" s="136"/>
      <c r="D41" s="137">
        <v>42.01</v>
      </c>
      <c r="E41" s="137">
        <v>41.92</v>
      </c>
      <c r="F41" s="138">
        <v>42.32</v>
      </c>
    </row>
    <row r="42" spans="2:6" x14ac:dyDescent="0.25">
      <c r="B42" s="1">
        <v>24</v>
      </c>
      <c r="C42" s="136"/>
      <c r="D42" s="137">
        <v>42.01</v>
      </c>
      <c r="E42" s="137">
        <v>41.8</v>
      </c>
      <c r="F42" s="138">
        <v>42.26</v>
      </c>
    </row>
    <row r="43" spans="2:6" x14ac:dyDescent="0.25">
      <c r="B43" s="1">
        <v>25</v>
      </c>
      <c r="C43" s="136"/>
      <c r="D43" s="137">
        <v>42</v>
      </c>
      <c r="E43" s="137">
        <v>42.76</v>
      </c>
      <c r="F43" s="138">
        <v>42.33</v>
      </c>
    </row>
    <row r="44" spans="2:6" x14ac:dyDescent="0.25">
      <c r="B44" s="1">
        <v>26</v>
      </c>
      <c r="C44" s="136"/>
      <c r="D44" s="137">
        <v>41.93</v>
      </c>
      <c r="E44" s="137">
        <v>42.2</v>
      </c>
      <c r="F44" s="138">
        <v>42.21</v>
      </c>
    </row>
    <row r="45" spans="2:6" x14ac:dyDescent="0.25">
      <c r="B45" s="1">
        <v>27</v>
      </c>
      <c r="C45" s="136"/>
      <c r="D45" s="137">
        <v>42.14</v>
      </c>
      <c r="E45" s="137">
        <v>42.18</v>
      </c>
      <c r="F45" s="138">
        <v>42.01</v>
      </c>
    </row>
    <row r="46" spans="2:6" x14ac:dyDescent="0.25">
      <c r="B46" s="1">
        <v>28</v>
      </c>
      <c r="C46" s="136"/>
      <c r="D46" s="137">
        <v>41.81</v>
      </c>
      <c r="E46" s="137">
        <v>42.22</v>
      </c>
      <c r="F46" s="138">
        <v>44.05</v>
      </c>
    </row>
    <row r="47" spans="2:6" x14ac:dyDescent="0.25">
      <c r="B47" s="1">
        <v>29</v>
      </c>
      <c r="C47" s="136"/>
      <c r="D47" s="137">
        <v>42.07</v>
      </c>
      <c r="E47" s="137">
        <v>42.26</v>
      </c>
      <c r="F47" s="138">
        <v>42.58</v>
      </c>
    </row>
    <row r="48" spans="2:6" x14ac:dyDescent="0.25">
      <c r="B48" s="1">
        <v>30</v>
      </c>
      <c r="C48" s="136"/>
      <c r="D48" s="137">
        <v>42.27</v>
      </c>
      <c r="E48" s="137">
        <v>42.01</v>
      </c>
      <c r="F48" s="138">
        <v>42.12</v>
      </c>
    </row>
    <row r="49" spans="2:6" x14ac:dyDescent="0.25">
      <c r="B49" s="1">
        <v>31</v>
      </c>
      <c r="C49" s="136"/>
      <c r="D49" s="137">
        <v>41.88</v>
      </c>
      <c r="E49" s="137">
        <v>41.99</v>
      </c>
      <c r="F49" s="138">
        <v>42.31</v>
      </c>
    </row>
    <row r="50" spans="2:6" x14ac:dyDescent="0.25">
      <c r="B50" s="1">
        <v>32</v>
      </c>
      <c r="C50" s="136"/>
      <c r="D50" s="137">
        <v>41.72</v>
      </c>
      <c r="E50" s="137">
        <v>42.27</v>
      </c>
      <c r="F50" s="138">
        <v>42.03</v>
      </c>
    </row>
    <row r="51" spans="2:6" x14ac:dyDescent="0.25">
      <c r="B51" s="1">
        <v>33</v>
      </c>
      <c r="C51" s="136"/>
      <c r="D51" s="137">
        <v>42.98</v>
      </c>
      <c r="E51" s="137"/>
      <c r="F51" s="138">
        <v>42.59</v>
      </c>
    </row>
    <row r="52" spans="2:6" x14ac:dyDescent="0.25">
      <c r="B52" s="1">
        <v>34</v>
      </c>
      <c r="C52" s="136"/>
      <c r="D52" s="137">
        <v>41.99</v>
      </c>
      <c r="E52" s="137"/>
      <c r="F52" s="138">
        <v>42.22</v>
      </c>
    </row>
    <row r="53" spans="2:6" x14ac:dyDescent="0.25">
      <c r="B53" s="1">
        <v>35</v>
      </c>
      <c r="C53" s="136"/>
      <c r="D53" s="137">
        <v>41.73</v>
      </c>
      <c r="E53" s="137"/>
      <c r="F53" s="138">
        <v>42.12</v>
      </c>
    </row>
    <row r="54" spans="2:6" x14ac:dyDescent="0.25">
      <c r="B54" s="1">
        <v>36</v>
      </c>
      <c r="C54" s="136"/>
      <c r="D54" s="137">
        <v>42.13</v>
      </c>
      <c r="E54" s="137"/>
      <c r="F54" s="138">
        <v>42.11</v>
      </c>
    </row>
    <row r="55" spans="2:6" x14ac:dyDescent="0.25">
      <c r="B55" s="1">
        <v>37</v>
      </c>
      <c r="C55" s="136"/>
      <c r="D55" s="137">
        <v>41.83</v>
      </c>
      <c r="E55" s="137"/>
      <c r="F55" s="138">
        <v>42.11</v>
      </c>
    </row>
    <row r="56" spans="2:6" x14ac:dyDescent="0.25">
      <c r="B56" s="1">
        <v>38</v>
      </c>
      <c r="C56" s="136"/>
      <c r="D56" s="137">
        <v>41.98</v>
      </c>
      <c r="E56" s="137"/>
      <c r="F56" s="138">
        <v>42.42</v>
      </c>
    </row>
    <row r="57" spans="2:6" x14ac:dyDescent="0.25">
      <c r="B57" s="1">
        <v>39</v>
      </c>
      <c r="C57" s="136"/>
      <c r="D57" s="137">
        <v>42.03</v>
      </c>
      <c r="E57" s="137"/>
      <c r="F57" s="138">
        <v>41.95</v>
      </c>
    </row>
    <row r="58" spans="2:6" x14ac:dyDescent="0.25">
      <c r="B58" s="1">
        <v>40</v>
      </c>
      <c r="C58" s="136"/>
      <c r="D58" s="137">
        <v>41.93</v>
      </c>
      <c r="E58" s="137"/>
      <c r="F58" s="138">
        <v>41.93</v>
      </c>
    </row>
    <row r="59" spans="2:6" x14ac:dyDescent="0.25">
      <c r="B59" s="1">
        <v>41</v>
      </c>
      <c r="C59" s="136"/>
      <c r="D59" s="137">
        <v>41.94</v>
      </c>
      <c r="E59" s="137"/>
      <c r="F59" s="138">
        <v>42.7</v>
      </c>
    </row>
    <row r="60" spans="2:6" x14ac:dyDescent="0.25">
      <c r="B60" s="1">
        <v>42</v>
      </c>
      <c r="C60" s="136"/>
      <c r="D60" s="137">
        <v>41.86</v>
      </c>
      <c r="E60" s="137"/>
      <c r="F60" s="138">
        <v>42.28</v>
      </c>
    </row>
    <row r="61" spans="2:6" x14ac:dyDescent="0.25">
      <c r="B61" s="1">
        <v>43</v>
      </c>
      <c r="C61" s="136"/>
      <c r="D61" s="137">
        <v>41.91</v>
      </c>
      <c r="E61" s="137"/>
      <c r="F61" s="138">
        <v>42.45</v>
      </c>
    </row>
    <row r="62" spans="2:6" x14ac:dyDescent="0.25">
      <c r="B62" s="1">
        <v>44</v>
      </c>
      <c r="C62" s="136"/>
      <c r="D62" s="137">
        <v>42.17</v>
      </c>
      <c r="E62" s="137"/>
      <c r="F62" s="138">
        <v>42.24</v>
      </c>
    </row>
    <row r="63" spans="2:6" x14ac:dyDescent="0.25">
      <c r="B63" s="1">
        <v>45</v>
      </c>
      <c r="C63" s="136"/>
      <c r="D63" s="137">
        <v>42.11</v>
      </c>
      <c r="E63" s="137"/>
      <c r="F63" s="138">
        <v>42.44</v>
      </c>
    </row>
    <row r="64" spans="2:6" x14ac:dyDescent="0.25">
      <c r="B64" s="1">
        <v>46</v>
      </c>
      <c r="C64" s="136"/>
      <c r="D64" s="137">
        <v>43.57</v>
      </c>
      <c r="E64" s="137"/>
      <c r="F64" s="138">
        <v>42.25</v>
      </c>
    </row>
    <row r="65" spans="2:6" x14ac:dyDescent="0.25">
      <c r="B65" s="1">
        <v>47</v>
      </c>
      <c r="C65" s="136"/>
      <c r="D65" s="137">
        <v>42.2</v>
      </c>
      <c r="E65" s="137"/>
      <c r="F65" s="138">
        <v>42.15</v>
      </c>
    </row>
    <row r="66" spans="2:6" x14ac:dyDescent="0.25">
      <c r="B66" s="1">
        <v>48</v>
      </c>
      <c r="C66" s="136"/>
      <c r="D66" s="137">
        <v>42.14</v>
      </c>
      <c r="E66" s="137"/>
      <c r="F66" s="138">
        <v>42.39</v>
      </c>
    </row>
    <row r="67" spans="2:6" x14ac:dyDescent="0.25">
      <c r="B67" s="1">
        <v>49</v>
      </c>
      <c r="C67" s="136"/>
      <c r="D67" s="137">
        <v>42.18</v>
      </c>
      <c r="E67" s="137"/>
      <c r="F67" s="138"/>
    </row>
    <row r="68" spans="2:6" x14ac:dyDescent="0.25">
      <c r="B68" s="1">
        <v>50</v>
      </c>
      <c r="C68" s="136"/>
      <c r="D68" s="137">
        <v>42.15</v>
      </c>
      <c r="E68" s="137"/>
      <c r="F68" s="138"/>
    </row>
    <row r="69" spans="2:6" x14ac:dyDescent="0.25">
      <c r="B69" s="1">
        <v>51</v>
      </c>
      <c r="C69" s="136"/>
      <c r="D69" s="137">
        <v>41.8</v>
      </c>
      <c r="E69" s="137"/>
      <c r="F69" s="138"/>
    </row>
    <row r="70" spans="2:6" x14ac:dyDescent="0.25">
      <c r="B70" s="1">
        <v>52</v>
      </c>
      <c r="C70" s="136"/>
      <c r="D70" s="137">
        <v>42.37</v>
      </c>
      <c r="E70" s="137"/>
      <c r="F70" s="138"/>
    </row>
    <row r="71" spans="2:6" x14ac:dyDescent="0.25">
      <c r="B71" s="1">
        <v>53</v>
      </c>
      <c r="C71" s="136"/>
      <c r="D71" s="137">
        <v>41.93</v>
      </c>
      <c r="E71" s="137"/>
      <c r="F71" s="138"/>
    </row>
    <row r="72" spans="2:6" x14ac:dyDescent="0.25">
      <c r="B72" s="1">
        <v>54</v>
      </c>
      <c r="C72" s="136"/>
      <c r="D72" s="137">
        <v>41.88</v>
      </c>
      <c r="E72" s="137"/>
      <c r="F72" s="138"/>
    </row>
    <row r="73" spans="2:6" x14ac:dyDescent="0.25">
      <c r="B73" s="1">
        <v>55</v>
      </c>
      <c r="C73" s="136"/>
      <c r="D73" s="137">
        <v>42.02</v>
      </c>
      <c r="E73" s="137"/>
      <c r="F73" s="138"/>
    </row>
    <row r="74" spans="2:6" x14ac:dyDescent="0.25">
      <c r="B74" s="1">
        <v>56</v>
      </c>
      <c r="C74" s="136"/>
      <c r="D74" s="137">
        <v>42.05</v>
      </c>
      <c r="E74" s="137"/>
      <c r="F74" s="138"/>
    </row>
    <row r="75" spans="2:6" x14ac:dyDescent="0.25">
      <c r="B75" s="1">
        <v>57</v>
      </c>
      <c r="C75" s="136"/>
      <c r="D75" s="137">
        <v>41.74</v>
      </c>
      <c r="E75" s="137"/>
      <c r="F75" s="138"/>
    </row>
    <row r="76" spans="2:6" x14ac:dyDescent="0.25">
      <c r="B76" s="1">
        <v>58</v>
      </c>
      <c r="C76" s="136"/>
      <c r="D76" s="137">
        <v>41.85</v>
      </c>
      <c r="E76" s="137"/>
      <c r="F76" s="138"/>
    </row>
    <row r="77" spans="2:6" x14ac:dyDescent="0.25">
      <c r="B77" s="1">
        <v>59</v>
      </c>
      <c r="C77" s="136"/>
      <c r="D77" s="137">
        <v>41.97</v>
      </c>
      <c r="E77" s="137"/>
      <c r="F77" s="138"/>
    </row>
    <row r="78" spans="2:6" x14ac:dyDescent="0.25">
      <c r="B78" s="1">
        <v>60</v>
      </c>
      <c r="C78" s="136"/>
      <c r="D78" s="137">
        <v>41.99</v>
      </c>
      <c r="E78" s="137"/>
      <c r="F78" s="138"/>
    </row>
    <row r="79" spans="2:6" x14ac:dyDescent="0.25">
      <c r="B79" s="1">
        <v>61</v>
      </c>
      <c r="C79" s="136"/>
      <c r="D79" s="137"/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109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x14ac:dyDescent="0.25">
      <c r="A10" s="87">
        <v>1</v>
      </c>
      <c r="B10" s="88" t="s">
        <v>77</v>
      </c>
      <c r="C10" s="89">
        <v>5</v>
      </c>
      <c r="D10" s="89">
        <v>23</v>
      </c>
      <c r="E10" s="90">
        <f>D10</f>
        <v>23</v>
      </c>
      <c r="F10" s="123">
        <f>MIN(C19:C83)</f>
        <v>42.44</v>
      </c>
      <c r="G10" s="163">
        <f>AVERAGE(C19:C83)</f>
        <v>43.440909090909095</v>
      </c>
      <c r="H10" s="92">
        <v>1</v>
      </c>
      <c r="I10" s="93">
        <f>G10-F10</f>
        <v>1.0009090909090972</v>
      </c>
      <c r="J10" s="94">
        <v>1.2442129629629629E-2</v>
      </c>
      <c r="K10" s="94">
        <f>J10</f>
        <v>1.2442129629629629E-2</v>
      </c>
      <c r="L10" s="95">
        <f>K10</f>
        <v>1.2442129629629629E-2</v>
      </c>
      <c r="M10" s="96" t="s">
        <v>127</v>
      </c>
      <c r="N10" s="97">
        <v>-16</v>
      </c>
      <c r="O10" s="228" t="s">
        <v>128</v>
      </c>
      <c r="P10" s="99"/>
    </row>
    <row r="11" spans="1:16" s="3" customFormat="1" ht="30" customHeight="1" thickBot="1" x14ac:dyDescent="0.3">
      <c r="A11" s="87">
        <v>2</v>
      </c>
      <c r="B11" s="88" t="s">
        <v>78</v>
      </c>
      <c r="C11" s="89">
        <v>8</v>
      </c>
      <c r="D11" s="89">
        <v>52</v>
      </c>
      <c r="E11" s="90">
        <f>D11-D10</f>
        <v>29</v>
      </c>
      <c r="F11" s="243">
        <f>MIN(D19:D83)</f>
        <v>42.35</v>
      </c>
      <c r="G11" s="162">
        <f>AVERAGE(D19:D83)</f>
        <v>43.165714285714287</v>
      </c>
      <c r="H11" s="92">
        <v>3</v>
      </c>
      <c r="I11" s="93">
        <f>G11-F11</f>
        <v>0.81571428571428584</v>
      </c>
      <c r="J11" s="94">
        <v>2.8009259259259262E-2</v>
      </c>
      <c r="K11" s="94">
        <f>J11-J10</f>
        <v>1.5567129629629632E-2</v>
      </c>
      <c r="L11" s="95">
        <f>K11</f>
        <v>1.5567129629629632E-2</v>
      </c>
      <c r="M11" s="96" t="s">
        <v>155</v>
      </c>
      <c r="N11" s="97"/>
      <c r="O11" s="98"/>
      <c r="P11" s="99"/>
    </row>
    <row r="12" spans="1:16" s="3" customFormat="1" ht="30" customHeight="1" thickBot="1" x14ac:dyDescent="0.3">
      <c r="A12" s="87">
        <v>3</v>
      </c>
      <c r="B12" s="88" t="s">
        <v>78</v>
      </c>
      <c r="C12" s="100">
        <v>1</v>
      </c>
      <c r="D12" s="89">
        <v>99</v>
      </c>
      <c r="E12" s="90">
        <f>D12-D11</f>
        <v>47</v>
      </c>
      <c r="F12" s="245">
        <f>MIN(E19:E83)</f>
        <v>41.9</v>
      </c>
      <c r="G12" s="163">
        <f>AVERAGE(E19:E83)</f>
        <v>42.445869565217407</v>
      </c>
      <c r="H12" s="92">
        <v>3</v>
      </c>
      <c r="I12" s="93">
        <f>G12-F12</f>
        <v>0.54586956521740859</v>
      </c>
      <c r="J12" s="94">
        <v>5.2199074074074071E-2</v>
      </c>
      <c r="K12" s="94">
        <f>J12-J11</f>
        <v>2.418981481481481E-2</v>
      </c>
      <c r="L12" s="95">
        <f>K12+L11</f>
        <v>3.9756944444444442E-2</v>
      </c>
      <c r="M12" s="96" t="s">
        <v>156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77</v>
      </c>
      <c r="C13" s="103">
        <v>4</v>
      </c>
      <c r="D13" s="103">
        <v>164</v>
      </c>
      <c r="E13" s="90">
        <f>D13-D12</f>
        <v>65</v>
      </c>
      <c r="F13" s="246">
        <f>MIN(F19:F83)</f>
        <v>41.67</v>
      </c>
      <c r="G13" s="242">
        <f>AVERAGE(F19:F83)</f>
        <v>42.098153846153849</v>
      </c>
      <c r="H13" s="129">
        <v>5</v>
      </c>
      <c r="I13" s="104">
        <f>G13-F13</f>
        <v>0.42815384615384744</v>
      </c>
      <c r="J13" s="94">
        <v>8.3587962962962961E-2</v>
      </c>
      <c r="K13" s="231">
        <f>J13-J12</f>
        <v>3.138888888888889E-2</v>
      </c>
      <c r="L13" s="95">
        <f>K12+K11</f>
        <v>3.9756944444444442E-2</v>
      </c>
      <c r="M13" s="96"/>
      <c r="N13" s="97">
        <v>5</v>
      </c>
      <c r="O13" s="230" t="s">
        <v>139</v>
      </c>
    </row>
    <row r="14" spans="1:16" s="3" customFormat="1" ht="30" customHeight="1" x14ac:dyDescent="0.25">
      <c r="A14" s="107"/>
      <c r="B14" s="108"/>
      <c r="C14" s="109"/>
      <c r="D14" s="109"/>
      <c r="E14" s="109"/>
      <c r="F14" s="244">
        <f>AVERAGE(F10,F13)</f>
        <v>42.055</v>
      </c>
      <c r="G14" s="131">
        <f>AVERAGE(G10,G13)</f>
        <v>42.769531468531468</v>
      </c>
      <c r="H14" s="131" t="s">
        <v>114</v>
      </c>
      <c r="I14" s="110">
        <f>AVERAGE(I10,I13)</f>
        <v>0.71453146853147231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AVERAGE(F12,F11)</f>
        <v>42.125</v>
      </c>
      <c r="G15" s="116">
        <f>AVERAGE(G12,G11)</f>
        <v>42.805791925465847</v>
      </c>
      <c r="H15" s="116" t="s">
        <v>115</v>
      </c>
      <c r="I15" s="117">
        <f>AVERAGE(I12,I11)</f>
        <v>0.68079192546584721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42.09</v>
      </c>
      <c r="G16" s="120">
        <f>AVERAGE(G10:G13)</f>
        <v>42.787661696998661</v>
      </c>
      <c r="H16" s="121"/>
      <c r="I16" s="122">
        <f>AVERAGE(I10:I13)</f>
        <v>0.69766169699865976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Манило Денис</v>
      </c>
      <c r="D18" s="132" t="str">
        <f>B11</f>
        <v>Тыщенко Миша</v>
      </c>
      <c r="E18" s="132" t="str">
        <f>B12</f>
        <v>Тыщенко Миша</v>
      </c>
      <c r="F18" s="132" t="str">
        <f>B13</f>
        <v>Манило Денис</v>
      </c>
    </row>
    <row r="19" spans="2:14" x14ac:dyDescent="0.25">
      <c r="B19" s="1">
        <v>1</v>
      </c>
      <c r="C19" s="133">
        <v>47.14</v>
      </c>
      <c r="D19" s="134">
        <v>45.37</v>
      </c>
      <c r="E19" s="134">
        <v>43.73</v>
      </c>
      <c r="F19" s="135">
        <v>43.39</v>
      </c>
      <c r="M19" s="2"/>
      <c r="N19" s="2"/>
    </row>
    <row r="20" spans="2:14" x14ac:dyDescent="0.25">
      <c r="B20" s="1">
        <v>2</v>
      </c>
      <c r="C20" s="136">
        <v>44.81</v>
      </c>
      <c r="D20" s="137">
        <v>44.92</v>
      </c>
      <c r="E20" s="137">
        <v>42.73</v>
      </c>
      <c r="F20" s="138">
        <v>42.49</v>
      </c>
      <c r="M20" s="3"/>
      <c r="N20" s="3"/>
    </row>
    <row r="21" spans="2:14" x14ac:dyDescent="0.25">
      <c r="B21" s="1">
        <v>3</v>
      </c>
      <c r="C21" s="136">
        <v>44.72</v>
      </c>
      <c r="D21" s="137">
        <v>43.86</v>
      </c>
      <c r="E21" s="137">
        <v>43.14</v>
      </c>
      <c r="F21" s="138">
        <v>42.67</v>
      </c>
      <c r="M21" s="3"/>
      <c r="N21" s="3"/>
    </row>
    <row r="22" spans="2:14" x14ac:dyDescent="0.25">
      <c r="B22" s="1">
        <v>4</v>
      </c>
      <c r="C22" s="136">
        <v>43.83</v>
      </c>
      <c r="D22" s="137">
        <v>44.77</v>
      </c>
      <c r="E22" s="137">
        <v>42.55</v>
      </c>
      <c r="F22" s="138">
        <v>42</v>
      </c>
      <c r="M22" s="3"/>
      <c r="N22" s="3"/>
    </row>
    <row r="23" spans="2:14" x14ac:dyDescent="0.25">
      <c r="B23" s="1">
        <v>5</v>
      </c>
      <c r="C23" s="136">
        <v>43.88</v>
      </c>
      <c r="D23" s="137">
        <v>44.24</v>
      </c>
      <c r="E23" s="137">
        <v>42.67</v>
      </c>
      <c r="F23" s="138">
        <v>41.99</v>
      </c>
    </row>
    <row r="24" spans="2:14" x14ac:dyDescent="0.25">
      <c r="B24" s="1">
        <v>6</v>
      </c>
      <c r="C24" s="136">
        <v>43.57</v>
      </c>
      <c r="D24" s="137">
        <v>43.1</v>
      </c>
      <c r="E24" s="137">
        <v>42.54</v>
      </c>
      <c r="F24" s="138">
        <v>42.25</v>
      </c>
    </row>
    <row r="25" spans="2:14" x14ac:dyDescent="0.25">
      <c r="B25" s="1">
        <v>7</v>
      </c>
      <c r="C25" s="136">
        <v>43.6</v>
      </c>
      <c r="D25" s="137">
        <v>42.63</v>
      </c>
      <c r="E25" s="137">
        <v>43.08</v>
      </c>
      <c r="F25" s="138">
        <v>42.01</v>
      </c>
    </row>
    <row r="26" spans="2:14" x14ac:dyDescent="0.25">
      <c r="B26" s="1">
        <v>8</v>
      </c>
      <c r="C26" s="136">
        <v>43.35</v>
      </c>
      <c r="D26" s="137">
        <v>43.03</v>
      </c>
      <c r="E26" s="137">
        <v>43.82</v>
      </c>
      <c r="F26" s="138">
        <v>42.08</v>
      </c>
    </row>
    <row r="27" spans="2:14" x14ac:dyDescent="0.25">
      <c r="B27" s="1">
        <v>9</v>
      </c>
      <c r="C27" s="136">
        <v>43.12</v>
      </c>
      <c r="D27" s="137">
        <v>43.06</v>
      </c>
      <c r="E27" s="137">
        <v>42.72</v>
      </c>
      <c r="F27" s="138">
        <v>41.92</v>
      </c>
    </row>
    <row r="28" spans="2:14" x14ac:dyDescent="0.25">
      <c r="B28" s="1">
        <v>10</v>
      </c>
      <c r="C28" s="136">
        <v>43.08</v>
      </c>
      <c r="D28" s="137">
        <v>43.08</v>
      </c>
      <c r="E28" s="137">
        <v>42.53</v>
      </c>
      <c r="F28" s="138">
        <v>41.83</v>
      </c>
    </row>
    <row r="29" spans="2:14" x14ac:dyDescent="0.25">
      <c r="B29" s="1">
        <v>11</v>
      </c>
      <c r="C29" s="136">
        <v>43.07</v>
      </c>
      <c r="D29" s="137">
        <v>43.72</v>
      </c>
      <c r="E29" s="137">
        <v>42.23</v>
      </c>
      <c r="F29" s="138">
        <v>42.11</v>
      </c>
    </row>
    <row r="30" spans="2:14" x14ac:dyDescent="0.25">
      <c r="B30" s="1">
        <v>12</v>
      </c>
      <c r="C30" s="136">
        <v>42.92</v>
      </c>
      <c r="D30" s="137">
        <v>42.42</v>
      </c>
      <c r="E30" s="137">
        <v>42.27</v>
      </c>
      <c r="F30" s="138">
        <v>41.97</v>
      </c>
    </row>
    <row r="31" spans="2:14" x14ac:dyDescent="0.25">
      <c r="B31" s="1">
        <v>13</v>
      </c>
      <c r="C31" s="136">
        <v>42.98</v>
      </c>
      <c r="D31" s="137">
        <v>44.27</v>
      </c>
      <c r="E31" s="137">
        <v>43.35</v>
      </c>
      <c r="F31" s="138">
        <v>41.86</v>
      </c>
    </row>
    <row r="32" spans="2:14" x14ac:dyDescent="0.25">
      <c r="B32" s="1">
        <v>14</v>
      </c>
      <c r="C32" s="136">
        <v>42.61</v>
      </c>
      <c r="D32" s="137">
        <v>42.58</v>
      </c>
      <c r="E32" s="137">
        <v>42.52</v>
      </c>
      <c r="F32" s="138">
        <v>41.84</v>
      </c>
    </row>
    <row r="33" spans="2:6" x14ac:dyDescent="0.25">
      <c r="B33" s="1">
        <v>15</v>
      </c>
      <c r="C33" s="136">
        <v>42.91</v>
      </c>
      <c r="D33" s="137">
        <v>42.9</v>
      </c>
      <c r="E33" s="137">
        <v>42.29</v>
      </c>
      <c r="F33" s="138">
        <v>42.11</v>
      </c>
    </row>
    <row r="34" spans="2:6" x14ac:dyDescent="0.25">
      <c r="B34" s="1">
        <v>16</v>
      </c>
      <c r="C34" s="136">
        <v>42.67</v>
      </c>
      <c r="D34" s="137">
        <v>42.77</v>
      </c>
      <c r="E34" s="137">
        <v>42.61</v>
      </c>
      <c r="F34" s="138">
        <v>41.82</v>
      </c>
    </row>
    <row r="35" spans="2:6" x14ac:dyDescent="0.25">
      <c r="B35" s="1">
        <v>17</v>
      </c>
      <c r="C35" s="136">
        <v>42.45</v>
      </c>
      <c r="D35" s="137">
        <v>42.63</v>
      </c>
      <c r="E35" s="137">
        <v>42.35</v>
      </c>
      <c r="F35" s="138">
        <v>42.04</v>
      </c>
    </row>
    <row r="36" spans="2:6" x14ac:dyDescent="0.25">
      <c r="B36" s="1">
        <v>18</v>
      </c>
      <c r="C36" s="136">
        <v>43.37</v>
      </c>
      <c r="D36" s="137">
        <v>42.67</v>
      </c>
      <c r="E36" s="137">
        <v>42.07</v>
      </c>
      <c r="F36" s="138">
        <v>41.92</v>
      </c>
    </row>
    <row r="37" spans="2:6" x14ac:dyDescent="0.25">
      <c r="B37" s="1">
        <v>19</v>
      </c>
      <c r="C37" s="136">
        <v>43.05</v>
      </c>
      <c r="D37" s="137">
        <v>43.5</v>
      </c>
      <c r="E37" s="137">
        <v>41.95</v>
      </c>
      <c r="F37" s="138">
        <v>41.91</v>
      </c>
    </row>
    <row r="38" spans="2:6" x14ac:dyDescent="0.25">
      <c r="B38" s="1">
        <v>20</v>
      </c>
      <c r="C38" s="136">
        <v>42.89</v>
      </c>
      <c r="D38" s="137">
        <v>42.61</v>
      </c>
      <c r="E38" s="137">
        <v>42.29</v>
      </c>
      <c r="F38" s="138">
        <v>41.71</v>
      </c>
    </row>
    <row r="39" spans="2:6" x14ac:dyDescent="0.25">
      <c r="B39" s="1">
        <v>21</v>
      </c>
      <c r="C39" s="136">
        <v>42.44</v>
      </c>
      <c r="D39" s="137">
        <v>42.35</v>
      </c>
      <c r="E39" s="137">
        <v>42.08</v>
      </c>
      <c r="F39" s="138">
        <v>41.97</v>
      </c>
    </row>
    <row r="40" spans="2:6" x14ac:dyDescent="0.25">
      <c r="B40" s="1">
        <v>22</v>
      </c>
      <c r="C40" s="136">
        <v>43.24</v>
      </c>
      <c r="D40" s="137">
        <v>42.51</v>
      </c>
      <c r="E40" s="137">
        <v>41.97</v>
      </c>
      <c r="F40" s="138">
        <v>41.92</v>
      </c>
    </row>
    <row r="41" spans="2:6" x14ac:dyDescent="0.25">
      <c r="B41" s="1">
        <v>23</v>
      </c>
      <c r="C41" s="136"/>
      <c r="D41" s="137">
        <v>43</v>
      </c>
      <c r="E41" s="137">
        <v>42.03</v>
      </c>
      <c r="F41" s="138">
        <v>41.86</v>
      </c>
    </row>
    <row r="42" spans="2:6" x14ac:dyDescent="0.25">
      <c r="B42" s="1">
        <v>24</v>
      </c>
      <c r="C42" s="136"/>
      <c r="D42" s="137">
        <v>42.55</v>
      </c>
      <c r="E42" s="137">
        <v>42.33</v>
      </c>
      <c r="F42" s="138">
        <v>42.09</v>
      </c>
    </row>
    <row r="43" spans="2:6" x14ac:dyDescent="0.25">
      <c r="B43" s="1">
        <v>25</v>
      </c>
      <c r="C43" s="136"/>
      <c r="D43" s="137">
        <v>42.74</v>
      </c>
      <c r="E43" s="137">
        <v>42.02</v>
      </c>
      <c r="F43" s="138">
        <v>42.09</v>
      </c>
    </row>
    <row r="44" spans="2:6" x14ac:dyDescent="0.25">
      <c r="B44" s="1">
        <v>26</v>
      </c>
      <c r="C44" s="136"/>
      <c r="D44" s="137">
        <v>42.53</v>
      </c>
      <c r="E44" s="137">
        <v>42.04</v>
      </c>
      <c r="F44" s="138">
        <v>41.74</v>
      </c>
    </row>
    <row r="45" spans="2:6" x14ac:dyDescent="0.25">
      <c r="B45" s="1">
        <v>27</v>
      </c>
      <c r="C45" s="136"/>
      <c r="D45" s="137">
        <v>42.43</v>
      </c>
      <c r="E45" s="137">
        <v>41.9</v>
      </c>
      <c r="F45" s="138">
        <v>41.83</v>
      </c>
    </row>
    <row r="46" spans="2:6" x14ac:dyDescent="0.25">
      <c r="B46" s="1">
        <v>28</v>
      </c>
      <c r="C46" s="136"/>
      <c r="D46" s="137">
        <v>42.4</v>
      </c>
      <c r="E46" s="137">
        <v>42</v>
      </c>
      <c r="F46" s="138">
        <v>41.8</v>
      </c>
    </row>
    <row r="47" spans="2:6" x14ac:dyDescent="0.25">
      <c r="B47" s="1">
        <v>29</v>
      </c>
      <c r="C47" s="136"/>
      <c r="D47" s="137"/>
      <c r="E47" s="137">
        <v>42.16</v>
      </c>
      <c r="F47" s="138">
        <v>42.49</v>
      </c>
    </row>
    <row r="48" spans="2:6" x14ac:dyDescent="0.25">
      <c r="B48" s="1">
        <v>30</v>
      </c>
      <c r="C48" s="136"/>
      <c r="D48" s="137"/>
      <c r="E48" s="137">
        <v>42.25</v>
      </c>
      <c r="F48" s="138">
        <v>41.79</v>
      </c>
    </row>
    <row r="49" spans="2:6" x14ac:dyDescent="0.25">
      <c r="B49" s="1">
        <v>31</v>
      </c>
      <c r="C49" s="136"/>
      <c r="D49" s="137"/>
      <c r="E49" s="137">
        <v>42.73</v>
      </c>
      <c r="F49" s="138">
        <v>42.11</v>
      </c>
    </row>
    <row r="50" spans="2:6" x14ac:dyDescent="0.25">
      <c r="B50" s="1">
        <v>32</v>
      </c>
      <c r="C50" s="136"/>
      <c r="D50" s="137"/>
      <c r="E50" s="137">
        <v>42.09</v>
      </c>
      <c r="F50" s="138">
        <v>42.43</v>
      </c>
    </row>
    <row r="51" spans="2:6" x14ac:dyDescent="0.25">
      <c r="B51" s="1">
        <v>33</v>
      </c>
      <c r="C51" s="136"/>
      <c r="D51" s="137"/>
      <c r="E51" s="137">
        <v>42.43</v>
      </c>
      <c r="F51" s="138">
        <v>42.75</v>
      </c>
    </row>
    <row r="52" spans="2:6" x14ac:dyDescent="0.25">
      <c r="B52" s="1">
        <v>34</v>
      </c>
      <c r="C52" s="136"/>
      <c r="D52" s="137"/>
      <c r="E52" s="137">
        <v>42.39</v>
      </c>
      <c r="F52" s="138">
        <v>44.13</v>
      </c>
    </row>
    <row r="53" spans="2:6" x14ac:dyDescent="0.25">
      <c r="B53" s="1">
        <v>35</v>
      </c>
      <c r="C53" s="136"/>
      <c r="D53" s="137"/>
      <c r="E53" s="137">
        <v>42.43</v>
      </c>
      <c r="F53" s="138">
        <v>42.04</v>
      </c>
    </row>
    <row r="54" spans="2:6" x14ac:dyDescent="0.25">
      <c r="B54" s="1">
        <v>36</v>
      </c>
      <c r="C54" s="136"/>
      <c r="D54" s="137"/>
      <c r="E54" s="137">
        <v>42.18</v>
      </c>
      <c r="F54" s="138">
        <v>43.59</v>
      </c>
    </row>
    <row r="55" spans="2:6" x14ac:dyDescent="0.25">
      <c r="B55" s="1">
        <v>37</v>
      </c>
      <c r="C55" s="136"/>
      <c r="D55" s="137"/>
      <c r="E55" s="137">
        <v>42.67</v>
      </c>
      <c r="F55" s="138">
        <v>43.31</v>
      </c>
    </row>
    <row r="56" spans="2:6" x14ac:dyDescent="0.25">
      <c r="B56" s="1">
        <v>38</v>
      </c>
      <c r="C56" s="136"/>
      <c r="D56" s="137"/>
      <c r="E56" s="137">
        <v>42.36</v>
      </c>
      <c r="F56" s="138">
        <v>42.23</v>
      </c>
    </row>
    <row r="57" spans="2:6" x14ac:dyDescent="0.25">
      <c r="B57" s="1">
        <v>39</v>
      </c>
      <c r="C57" s="136"/>
      <c r="D57" s="137"/>
      <c r="E57" s="137">
        <v>42.25</v>
      </c>
      <c r="F57" s="138">
        <v>42.06</v>
      </c>
    </row>
    <row r="58" spans="2:6" x14ac:dyDescent="0.25">
      <c r="B58" s="1">
        <v>40</v>
      </c>
      <c r="C58" s="136"/>
      <c r="D58" s="137"/>
      <c r="E58" s="137">
        <v>42.45</v>
      </c>
      <c r="F58" s="138">
        <v>41.95</v>
      </c>
    </row>
    <row r="59" spans="2:6" x14ac:dyDescent="0.25">
      <c r="B59" s="1">
        <v>41</v>
      </c>
      <c r="C59" s="136"/>
      <c r="D59" s="137"/>
      <c r="E59" s="137">
        <v>42.31</v>
      </c>
      <c r="F59" s="138">
        <v>41.93</v>
      </c>
    </row>
    <row r="60" spans="2:6" x14ac:dyDescent="0.25">
      <c r="B60" s="1">
        <v>42</v>
      </c>
      <c r="C60" s="136"/>
      <c r="D60" s="137"/>
      <c r="E60" s="137">
        <v>42.17</v>
      </c>
      <c r="F60" s="138">
        <v>41.84</v>
      </c>
    </row>
    <row r="61" spans="2:6" x14ac:dyDescent="0.25">
      <c r="B61" s="1">
        <v>43</v>
      </c>
      <c r="C61" s="136"/>
      <c r="D61" s="137"/>
      <c r="E61" s="137">
        <v>42.34</v>
      </c>
      <c r="F61" s="138">
        <v>41.87</v>
      </c>
    </row>
    <row r="62" spans="2:6" x14ac:dyDescent="0.25">
      <c r="B62" s="1">
        <v>44</v>
      </c>
      <c r="C62" s="136"/>
      <c r="D62" s="137"/>
      <c r="E62" s="137">
        <v>43.18</v>
      </c>
      <c r="F62" s="138">
        <v>42.04</v>
      </c>
    </row>
    <row r="63" spans="2:6" x14ac:dyDescent="0.25">
      <c r="B63" s="1">
        <v>45</v>
      </c>
      <c r="C63" s="136"/>
      <c r="D63" s="137"/>
      <c r="E63" s="137">
        <v>42.17</v>
      </c>
      <c r="F63" s="138">
        <v>41.68</v>
      </c>
    </row>
    <row r="64" spans="2:6" x14ac:dyDescent="0.25">
      <c r="B64" s="1">
        <v>46</v>
      </c>
      <c r="C64" s="136"/>
      <c r="D64" s="137"/>
      <c r="E64" s="137">
        <v>42.14</v>
      </c>
      <c r="F64" s="138">
        <v>42.13</v>
      </c>
    </row>
    <row r="65" spans="2:6" x14ac:dyDescent="0.25">
      <c r="B65" s="1">
        <v>47</v>
      </c>
      <c r="C65" s="136"/>
      <c r="D65" s="137"/>
      <c r="E65" s="137"/>
      <c r="F65" s="138">
        <v>42.2</v>
      </c>
    </row>
    <row r="66" spans="2:6" x14ac:dyDescent="0.25">
      <c r="B66" s="1">
        <v>48</v>
      </c>
      <c r="C66" s="136"/>
      <c r="D66" s="137"/>
      <c r="E66" s="137"/>
      <c r="F66" s="138">
        <v>41.77</v>
      </c>
    </row>
    <row r="67" spans="2:6" x14ac:dyDescent="0.25">
      <c r="B67" s="1">
        <v>49</v>
      </c>
      <c r="C67" s="136"/>
      <c r="D67" s="137"/>
      <c r="E67" s="137"/>
      <c r="F67" s="138">
        <v>41.8</v>
      </c>
    </row>
    <row r="68" spans="2:6" x14ac:dyDescent="0.25">
      <c r="B68" s="1">
        <v>50</v>
      </c>
      <c r="C68" s="136"/>
      <c r="D68" s="137"/>
      <c r="E68" s="137"/>
      <c r="F68" s="138">
        <v>42</v>
      </c>
    </row>
    <row r="69" spans="2:6" x14ac:dyDescent="0.25">
      <c r="B69" s="1">
        <v>51</v>
      </c>
      <c r="C69" s="136"/>
      <c r="D69" s="137"/>
      <c r="E69" s="137"/>
      <c r="F69" s="138">
        <v>41.97</v>
      </c>
    </row>
    <row r="70" spans="2:6" x14ac:dyDescent="0.25">
      <c r="B70" s="1">
        <v>52</v>
      </c>
      <c r="C70" s="136"/>
      <c r="D70" s="137"/>
      <c r="E70" s="137"/>
      <c r="F70" s="138">
        <v>41.81</v>
      </c>
    </row>
    <row r="71" spans="2:6" x14ac:dyDescent="0.25">
      <c r="B71" s="1">
        <v>53</v>
      </c>
      <c r="C71" s="136"/>
      <c r="D71" s="137"/>
      <c r="E71" s="137"/>
      <c r="F71" s="138">
        <v>42.22</v>
      </c>
    </row>
    <row r="72" spans="2:6" x14ac:dyDescent="0.25">
      <c r="B72" s="1">
        <v>54</v>
      </c>
      <c r="C72" s="136"/>
      <c r="D72" s="137"/>
      <c r="E72" s="137"/>
      <c r="F72" s="138">
        <v>42.26</v>
      </c>
    </row>
    <row r="73" spans="2:6" x14ac:dyDescent="0.25">
      <c r="B73" s="1">
        <v>55</v>
      </c>
      <c r="C73" s="136"/>
      <c r="D73" s="137"/>
      <c r="E73" s="137"/>
      <c r="F73" s="138">
        <v>41.67</v>
      </c>
    </row>
    <row r="74" spans="2:6" x14ac:dyDescent="0.25">
      <c r="B74" s="1">
        <v>56</v>
      </c>
      <c r="C74" s="136"/>
      <c r="D74" s="137"/>
      <c r="E74" s="137"/>
      <c r="F74" s="138">
        <v>41.96</v>
      </c>
    </row>
    <row r="75" spans="2:6" x14ac:dyDescent="0.25">
      <c r="B75" s="1">
        <v>57</v>
      </c>
      <c r="C75" s="136"/>
      <c r="D75" s="137"/>
      <c r="E75" s="137"/>
      <c r="F75" s="138">
        <v>42.02</v>
      </c>
    </row>
    <row r="76" spans="2:6" x14ac:dyDescent="0.25">
      <c r="B76" s="1">
        <v>58</v>
      </c>
      <c r="C76" s="136"/>
      <c r="D76" s="137"/>
      <c r="E76" s="137"/>
      <c r="F76" s="138">
        <v>41.89</v>
      </c>
    </row>
    <row r="77" spans="2:6" x14ac:dyDescent="0.25">
      <c r="B77" s="1">
        <v>59</v>
      </c>
      <c r="C77" s="136"/>
      <c r="D77" s="137"/>
      <c r="E77" s="137"/>
      <c r="F77" s="138">
        <v>42.11</v>
      </c>
    </row>
    <row r="78" spans="2:6" x14ac:dyDescent="0.25">
      <c r="B78" s="1">
        <v>60</v>
      </c>
      <c r="C78" s="136"/>
      <c r="D78" s="137"/>
      <c r="E78" s="137"/>
      <c r="F78" s="138">
        <v>41.82</v>
      </c>
    </row>
    <row r="79" spans="2:6" x14ac:dyDescent="0.25">
      <c r="B79" s="1">
        <v>61</v>
      </c>
      <c r="C79" s="136"/>
      <c r="D79" s="137"/>
      <c r="E79" s="137"/>
      <c r="F79" s="138">
        <v>41.96</v>
      </c>
    </row>
    <row r="80" spans="2:6" x14ac:dyDescent="0.25">
      <c r="B80" s="1">
        <v>62</v>
      </c>
      <c r="C80" s="136"/>
      <c r="D80" s="137"/>
      <c r="E80" s="137"/>
      <c r="F80" s="138">
        <v>41.81</v>
      </c>
    </row>
    <row r="81" spans="2:6" x14ac:dyDescent="0.25">
      <c r="B81" s="1">
        <v>63</v>
      </c>
      <c r="C81" s="136"/>
      <c r="D81" s="137"/>
      <c r="E81" s="137"/>
      <c r="F81" s="138">
        <v>42</v>
      </c>
    </row>
    <row r="82" spans="2:6" x14ac:dyDescent="0.25">
      <c r="B82" s="1">
        <v>64</v>
      </c>
      <c r="C82" s="136"/>
      <c r="D82" s="137"/>
      <c r="E82" s="137"/>
      <c r="F82" s="138">
        <v>41.72</v>
      </c>
    </row>
    <row r="83" spans="2:6" ht="15.75" thickBot="1" x14ac:dyDescent="0.3">
      <c r="B83" s="1">
        <v>65</v>
      </c>
      <c r="C83" s="139"/>
      <c r="D83" s="140"/>
      <c r="E83" s="140"/>
      <c r="F83" s="141">
        <v>41.8</v>
      </c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3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100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x14ac:dyDescent="0.25">
      <c r="A10" s="87">
        <v>1</v>
      </c>
      <c r="B10" s="88" t="s">
        <v>102</v>
      </c>
      <c r="C10" s="89">
        <v>4</v>
      </c>
      <c r="D10" s="89">
        <v>30</v>
      </c>
      <c r="E10" s="90">
        <f>D10</f>
        <v>30</v>
      </c>
      <c r="F10" s="123">
        <f>MIN(C19:C83)</f>
        <v>42.08</v>
      </c>
      <c r="G10" s="163">
        <f>AVERAGE(C19:C83)</f>
        <v>43.19010344827587</v>
      </c>
      <c r="H10" s="92">
        <v>2</v>
      </c>
      <c r="I10" s="93">
        <f>G10-F10</f>
        <v>1.110103448275872</v>
      </c>
      <c r="J10" s="94">
        <v>1.6064814814814813E-2</v>
      </c>
      <c r="K10" s="94">
        <f>J10</f>
        <v>1.6064814814814813E-2</v>
      </c>
      <c r="L10" s="95">
        <f>K10</f>
        <v>1.6064814814814813E-2</v>
      </c>
      <c r="M10" s="96" t="s">
        <v>126</v>
      </c>
      <c r="N10" s="97"/>
      <c r="O10" s="164"/>
      <c r="P10" s="99"/>
    </row>
    <row r="11" spans="1:16" s="3" customFormat="1" ht="30" customHeight="1" thickBot="1" x14ac:dyDescent="0.3">
      <c r="A11" s="87">
        <v>2</v>
      </c>
      <c r="B11" s="88" t="s">
        <v>101</v>
      </c>
      <c r="C11" s="89">
        <v>21</v>
      </c>
      <c r="D11" s="89">
        <v>88</v>
      </c>
      <c r="E11" s="90">
        <f>D11-D10</f>
        <v>58</v>
      </c>
      <c r="F11" s="243">
        <f>MIN(D19:D83)</f>
        <v>41.88</v>
      </c>
      <c r="G11" s="162">
        <f>AVERAGE(D19:D83)</f>
        <v>42.495614035087733</v>
      </c>
      <c r="H11" s="92">
        <v>2</v>
      </c>
      <c r="I11" s="93">
        <f>G11-F11</f>
        <v>0.61561403508773083</v>
      </c>
      <c r="J11" s="94">
        <v>4.5694444444444447E-2</v>
      </c>
      <c r="K11" s="94">
        <f>J11-J10</f>
        <v>2.9629629629629634E-2</v>
      </c>
      <c r="L11" s="95">
        <f>K11</f>
        <v>2.9629629629629634E-2</v>
      </c>
      <c r="M11" s="96" t="s">
        <v>153</v>
      </c>
      <c r="N11" s="97"/>
      <c r="O11" s="98"/>
      <c r="P11" s="99"/>
    </row>
    <row r="12" spans="1:16" s="3" customFormat="1" ht="30" customHeight="1" thickBot="1" x14ac:dyDescent="0.3">
      <c r="A12" s="87">
        <v>3</v>
      </c>
      <c r="B12" s="88" t="s">
        <v>102</v>
      </c>
      <c r="C12" s="100">
        <v>10</v>
      </c>
      <c r="D12" s="89">
        <v>128</v>
      </c>
      <c r="E12" s="90">
        <f>D12-D11</f>
        <v>40</v>
      </c>
      <c r="F12" s="245">
        <f>MIN(E19:E83)</f>
        <v>41.91</v>
      </c>
      <c r="G12" s="163">
        <f>AVERAGE(E19:E83)</f>
        <v>42.279999999999987</v>
      </c>
      <c r="H12" s="92">
        <v>5</v>
      </c>
      <c r="I12" s="93">
        <f>G12-F12</f>
        <v>0.36999999999999034</v>
      </c>
      <c r="J12" s="94">
        <v>6.6354166666666659E-2</v>
      </c>
      <c r="K12" s="94">
        <f>J12-J11</f>
        <v>2.0659722222222211E-2</v>
      </c>
      <c r="L12" s="94">
        <f>K12+K10</f>
        <v>3.6724537037037028E-2</v>
      </c>
      <c r="M12" s="96" t="s">
        <v>154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101</v>
      </c>
      <c r="C13" s="103">
        <v>6</v>
      </c>
      <c r="D13" s="103">
        <v>164</v>
      </c>
      <c r="E13" s="90">
        <f>D13-D12</f>
        <v>36</v>
      </c>
      <c r="F13" s="246">
        <f>MIN(F19:F83)</f>
        <v>41.86</v>
      </c>
      <c r="G13" s="242">
        <f>AVERAGE(F19:F83)</f>
        <v>42.182222222222229</v>
      </c>
      <c r="H13" s="129">
        <v>7</v>
      </c>
      <c r="I13" s="104">
        <f>G13-F13</f>
        <v>0.32222222222222996</v>
      </c>
      <c r="J13" s="94">
        <v>8.3587962962962961E-2</v>
      </c>
      <c r="K13" s="106">
        <f>J13-J12</f>
        <v>1.7233796296296303E-2</v>
      </c>
      <c r="L13" s="105">
        <f>K13+K11</f>
        <v>4.6863425925925933E-2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244">
        <f>AVERAGE(F10,F12)</f>
        <v>41.994999999999997</v>
      </c>
      <c r="G14" s="131">
        <f>AVERAGE(G10,G12)</f>
        <v>42.735051724137932</v>
      </c>
      <c r="H14" s="131" t="s">
        <v>112</v>
      </c>
      <c r="I14" s="110">
        <f>AVERAGE(I10,I12)</f>
        <v>0.74005172413793119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AVERAGE(F11,F13)</f>
        <v>41.870000000000005</v>
      </c>
      <c r="G15" s="116">
        <f>AVERAGE(G11,G13)</f>
        <v>42.338918128654981</v>
      </c>
      <c r="H15" s="116" t="s">
        <v>111</v>
      </c>
      <c r="I15" s="117">
        <f>AVERAGE(I11,I13)</f>
        <v>0.46891812865498039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41.932500000000005</v>
      </c>
      <c r="G16" s="120">
        <f>AVERAGE(G10:G13)</f>
        <v>42.536984926396457</v>
      </c>
      <c r="H16" s="121"/>
      <c r="I16" s="122">
        <f>AVERAGE(I10:I13)</f>
        <v>0.60448492639645579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Лантушенко Игорь</v>
      </c>
      <c r="D18" s="132" t="str">
        <f>B11</f>
        <v>Хлопонин Андрей</v>
      </c>
      <c r="E18" s="132" t="str">
        <f>B12</f>
        <v>Лантушенко Игорь</v>
      </c>
      <c r="F18" s="132" t="str">
        <f>B13</f>
        <v>Хлопонин Андрей</v>
      </c>
    </row>
    <row r="19" spans="2:14" x14ac:dyDescent="0.25">
      <c r="B19" s="1">
        <v>1</v>
      </c>
      <c r="C19" s="133">
        <v>48.53</v>
      </c>
      <c r="D19" s="134">
        <v>45.5</v>
      </c>
      <c r="E19" s="134">
        <v>44.15</v>
      </c>
      <c r="F19" s="135">
        <v>43.67</v>
      </c>
      <c r="M19" s="2"/>
      <c r="N19" s="2"/>
    </row>
    <row r="20" spans="2:14" x14ac:dyDescent="0.25">
      <c r="B20" s="1">
        <v>2</v>
      </c>
      <c r="C20" s="136">
        <v>45.91</v>
      </c>
      <c r="D20" s="137">
        <v>43.2</v>
      </c>
      <c r="E20" s="137">
        <v>42.91</v>
      </c>
      <c r="F20" s="138">
        <v>42.31</v>
      </c>
      <c r="M20" s="3"/>
      <c r="N20" s="3"/>
    </row>
    <row r="21" spans="2:14" x14ac:dyDescent="0.25">
      <c r="B21" s="1">
        <v>3</v>
      </c>
      <c r="C21" s="136">
        <v>44.55</v>
      </c>
      <c r="D21" s="137">
        <v>43.37</v>
      </c>
      <c r="E21" s="137">
        <v>42.48</v>
      </c>
      <c r="F21" s="138">
        <v>42.3</v>
      </c>
      <c r="M21" s="3"/>
      <c r="N21" s="3"/>
    </row>
    <row r="22" spans="2:14" x14ac:dyDescent="0.25">
      <c r="B22" s="1">
        <v>4</v>
      </c>
      <c r="C22" s="136">
        <v>44.16</v>
      </c>
      <c r="D22" s="137">
        <v>42.85</v>
      </c>
      <c r="E22" s="137">
        <v>42.15</v>
      </c>
      <c r="F22" s="138">
        <v>42.14</v>
      </c>
      <c r="M22" s="3"/>
      <c r="N22" s="3"/>
    </row>
    <row r="23" spans="2:14" x14ac:dyDescent="0.25">
      <c r="B23" s="1">
        <v>5</v>
      </c>
      <c r="C23" s="136">
        <v>43.94</v>
      </c>
      <c r="D23" s="137">
        <v>42.39</v>
      </c>
      <c r="E23" s="137">
        <v>42.01</v>
      </c>
      <c r="F23" s="138">
        <v>42.27</v>
      </c>
    </row>
    <row r="24" spans="2:14" x14ac:dyDescent="0.25">
      <c r="B24" s="1">
        <v>6</v>
      </c>
      <c r="C24" s="136">
        <v>43.33</v>
      </c>
      <c r="D24" s="137">
        <v>42.98</v>
      </c>
      <c r="E24" s="137">
        <v>42.1</v>
      </c>
      <c r="F24" s="138">
        <v>42.15</v>
      </c>
    </row>
    <row r="25" spans="2:14" x14ac:dyDescent="0.25">
      <c r="B25" s="1">
        <v>7</v>
      </c>
      <c r="C25" s="136">
        <v>43.04</v>
      </c>
      <c r="D25" s="137">
        <v>44.39</v>
      </c>
      <c r="E25" s="137">
        <v>42.53</v>
      </c>
      <c r="F25" s="138">
        <v>42.1</v>
      </c>
    </row>
    <row r="26" spans="2:14" x14ac:dyDescent="0.25">
      <c r="B26" s="1">
        <v>8</v>
      </c>
      <c r="C26" s="136">
        <v>43.09</v>
      </c>
      <c r="D26" s="137">
        <v>42.28</v>
      </c>
      <c r="E26" s="137">
        <v>42.42</v>
      </c>
      <c r="F26" s="138">
        <v>42.18</v>
      </c>
    </row>
    <row r="27" spans="2:14" x14ac:dyDescent="0.25">
      <c r="B27" s="1">
        <v>9</v>
      </c>
      <c r="C27" s="227">
        <v>43.34</v>
      </c>
      <c r="D27" s="137">
        <v>42.47</v>
      </c>
      <c r="E27" s="137">
        <v>42.08</v>
      </c>
      <c r="F27" s="138">
        <v>42.49</v>
      </c>
    </row>
    <row r="28" spans="2:14" x14ac:dyDescent="0.25">
      <c r="B28" s="1">
        <v>10</v>
      </c>
      <c r="C28" s="136">
        <v>43.23</v>
      </c>
      <c r="D28" s="137">
        <v>42.56</v>
      </c>
      <c r="E28" s="137">
        <v>42.13</v>
      </c>
      <c r="F28" s="138">
        <v>42.02</v>
      </c>
    </row>
    <row r="29" spans="2:14" x14ac:dyDescent="0.25">
      <c r="B29" s="1">
        <v>11</v>
      </c>
      <c r="C29" s="136">
        <v>42.65</v>
      </c>
      <c r="D29" s="137">
        <v>42.14</v>
      </c>
      <c r="E29" s="137">
        <v>42.32</v>
      </c>
      <c r="F29" s="138">
        <v>42.67</v>
      </c>
    </row>
    <row r="30" spans="2:14" x14ac:dyDescent="0.25">
      <c r="B30" s="1">
        <v>12</v>
      </c>
      <c r="C30" s="136">
        <v>42.75</v>
      </c>
      <c r="D30" s="137">
        <v>42.3</v>
      </c>
      <c r="E30" s="137">
        <v>42.2</v>
      </c>
      <c r="F30" s="138">
        <v>42.54</v>
      </c>
    </row>
    <row r="31" spans="2:14" x14ac:dyDescent="0.25">
      <c r="B31" s="1">
        <v>13</v>
      </c>
      <c r="C31" s="136">
        <v>43.3</v>
      </c>
      <c r="D31" s="137">
        <v>42.44</v>
      </c>
      <c r="E31" s="137">
        <v>42.08</v>
      </c>
      <c r="F31" s="138">
        <v>42.12</v>
      </c>
    </row>
    <row r="32" spans="2:14" x14ac:dyDescent="0.25">
      <c r="B32" s="1">
        <v>14</v>
      </c>
      <c r="C32" s="136">
        <v>42.39</v>
      </c>
      <c r="D32" s="137">
        <v>42.51</v>
      </c>
      <c r="E32" s="137">
        <v>42.04</v>
      </c>
      <c r="F32" s="138">
        <v>42.27</v>
      </c>
    </row>
    <row r="33" spans="2:6" x14ac:dyDescent="0.25">
      <c r="B33" s="1">
        <v>15</v>
      </c>
      <c r="C33" s="136">
        <v>42.533000000000001</v>
      </c>
      <c r="D33" s="137">
        <v>43.47</v>
      </c>
      <c r="E33" s="137">
        <v>41.95</v>
      </c>
      <c r="F33" s="138">
        <v>42.73</v>
      </c>
    </row>
    <row r="34" spans="2:6" x14ac:dyDescent="0.25">
      <c r="B34" s="1">
        <v>16</v>
      </c>
      <c r="C34" s="136">
        <v>42.31</v>
      </c>
      <c r="D34" s="137">
        <v>42.84</v>
      </c>
      <c r="E34" s="137">
        <v>42.31</v>
      </c>
      <c r="F34" s="138">
        <v>41.89</v>
      </c>
    </row>
    <row r="35" spans="2:6" x14ac:dyDescent="0.25">
      <c r="B35" s="1">
        <v>17</v>
      </c>
      <c r="C35" s="136">
        <v>42.44</v>
      </c>
      <c r="D35" s="137">
        <v>42.47</v>
      </c>
      <c r="E35" s="137">
        <v>42.12</v>
      </c>
      <c r="F35" s="138">
        <v>41.96</v>
      </c>
    </row>
    <row r="36" spans="2:6" x14ac:dyDescent="0.25">
      <c r="B36" s="1">
        <v>18</v>
      </c>
      <c r="C36" s="136">
        <v>42.08</v>
      </c>
      <c r="D36" s="137">
        <v>42.28</v>
      </c>
      <c r="E36" s="137">
        <v>41.94</v>
      </c>
      <c r="F36" s="138">
        <v>41.86</v>
      </c>
    </row>
    <row r="37" spans="2:6" x14ac:dyDescent="0.25">
      <c r="B37" s="1">
        <v>19</v>
      </c>
      <c r="C37" s="136">
        <v>42.14</v>
      </c>
      <c r="D37" s="137">
        <v>42.4</v>
      </c>
      <c r="E37" s="137">
        <v>42.24</v>
      </c>
      <c r="F37" s="138">
        <v>42.02</v>
      </c>
    </row>
    <row r="38" spans="2:6" x14ac:dyDescent="0.25">
      <c r="B38" s="1">
        <v>20</v>
      </c>
      <c r="C38" s="136">
        <v>43.06</v>
      </c>
      <c r="D38" s="137">
        <v>42.49</v>
      </c>
      <c r="E38" s="137">
        <v>42.3</v>
      </c>
      <c r="F38" s="138">
        <v>41.95</v>
      </c>
    </row>
    <row r="39" spans="2:6" x14ac:dyDescent="0.25">
      <c r="B39" s="1">
        <v>21</v>
      </c>
      <c r="C39" s="136">
        <v>42.33</v>
      </c>
      <c r="D39" s="137">
        <v>42.33</v>
      </c>
      <c r="E39" s="137">
        <v>42.06</v>
      </c>
      <c r="F39" s="138">
        <v>41.9</v>
      </c>
    </row>
    <row r="40" spans="2:6" x14ac:dyDescent="0.25">
      <c r="B40" s="1">
        <v>22</v>
      </c>
      <c r="C40" s="136">
        <v>42.68</v>
      </c>
      <c r="D40" s="137">
        <v>41.91</v>
      </c>
      <c r="E40" s="137">
        <v>42.12</v>
      </c>
      <c r="F40" s="138">
        <v>41.97</v>
      </c>
    </row>
    <row r="41" spans="2:6" x14ac:dyDescent="0.25">
      <c r="B41" s="1">
        <v>23</v>
      </c>
      <c r="C41" s="136">
        <v>42.79</v>
      </c>
      <c r="D41" s="137">
        <v>42.23</v>
      </c>
      <c r="E41" s="137">
        <v>42.29</v>
      </c>
      <c r="F41" s="138">
        <v>41.89</v>
      </c>
    </row>
    <row r="42" spans="2:6" x14ac:dyDescent="0.25">
      <c r="B42" s="1">
        <v>24</v>
      </c>
      <c r="C42" s="136">
        <v>42.77</v>
      </c>
      <c r="D42" s="137">
        <v>42.13</v>
      </c>
      <c r="E42" s="137">
        <v>42.29</v>
      </c>
      <c r="F42" s="138">
        <v>41.93</v>
      </c>
    </row>
    <row r="43" spans="2:6" x14ac:dyDescent="0.25">
      <c r="B43" s="1">
        <v>25</v>
      </c>
      <c r="C43" s="136">
        <v>42.45</v>
      </c>
      <c r="D43" s="137">
        <v>42.05</v>
      </c>
      <c r="E43" s="137">
        <v>41.98</v>
      </c>
      <c r="F43" s="138">
        <v>42.18</v>
      </c>
    </row>
    <row r="44" spans="2:6" x14ac:dyDescent="0.25">
      <c r="B44" s="1">
        <v>26</v>
      </c>
      <c r="C44" s="136">
        <v>43.03</v>
      </c>
      <c r="D44" s="137">
        <v>42.11</v>
      </c>
      <c r="E44" s="137">
        <v>42.16</v>
      </c>
      <c r="F44" s="138">
        <v>42.08</v>
      </c>
    </row>
    <row r="45" spans="2:6" x14ac:dyDescent="0.25">
      <c r="B45" s="1">
        <v>27</v>
      </c>
      <c r="C45" s="136">
        <v>42.16</v>
      </c>
      <c r="D45" s="137">
        <v>43.48</v>
      </c>
      <c r="E45" s="137">
        <v>42</v>
      </c>
      <c r="F45" s="138">
        <v>42.04</v>
      </c>
    </row>
    <row r="46" spans="2:6" x14ac:dyDescent="0.25">
      <c r="B46" s="1">
        <v>28</v>
      </c>
      <c r="C46" s="136">
        <v>43.05</v>
      </c>
      <c r="D46" s="137">
        <v>42.28</v>
      </c>
      <c r="E46" s="137">
        <v>42.87</v>
      </c>
      <c r="F46" s="138">
        <v>42.06</v>
      </c>
    </row>
    <row r="47" spans="2:6" x14ac:dyDescent="0.25">
      <c r="B47" s="1">
        <v>29</v>
      </c>
      <c r="C47" s="136">
        <v>42.48</v>
      </c>
      <c r="D47" s="137">
        <v>42.33</v>
      </c>
      <c r="E47" s="137">
        <v>43.6</v>
      </c>
      <c r="F47" s="138">
        <v>41.96</v>
      </c>
    </row>
    <row r="48" spans="2:6" x14ac:dyDescent="0.25">
      <c r="B48" s="1">
        <v>30</v>
      </c>
      <c r="C48" s="136"/>
      <c r="D48" s="137">
        <v>42.16</v>
      </c>
      <c r="E48" s="137">
        <v>42.09</v>
      </c>
      <c r="F48" s="138">
        <v>41.99</v>
      </c>
    </row>
    <row r="49" spans="2:6" x14ac:dyDescent="0.25">
      <c r="B49" s="1">
        <v>31</v>
      </c>
      <c r="C49" s="136"/>
      <c r="D49" s="137">
        <v>42.29</v>
      </c>
      <c r="E49" s="137">
        <v>42.02</v>
      </c>
      <c r="F49" s="138">
        <v>42.03</v>
      </c>
    </row>
    <row r="50" spans="2:6" x14ac:dyDescent="0.25">
      <c r="B50" s="1">
        <v>32</v>
      </c>
      <c r="C50" s="136"/>
      <c r="D50" s="137">
        <v>42.36</v>
      </c>
      <c r="E50" s="137">
        <v>42.34</v>
      </c>
      <c r="F50" s="138">
        <v>42.17</v>
      </c>
    </row>
    <row r="51" spans="2:6" x14ac:dyDescent="0.25">
      <c r="B51" s="1">
        <v>33</v>
      </c>
      <c r="C51" s="136"/>
      <c r="D51" s="137">
        <v>42.07</v>
      </c>
      <c r="E51" s="137">
        <v>41.98</v>
      </c>
      <c r="F51" s="138">
        <v>42.15</v>
      </c>
    </row>
    <row r="52" spans="2:6" x14ac:dyDescent="0.25">
      <c r="B52" s="1">
        <v>34</v>
      </c>
      <c r="C52" s="136"/>
      <c r="D52" s="137">
        <v>42.2</v>
      </c>
      <c r="E52" s="137">
        <v>41.91</v>
      </c>
      <c r="F52" s="138">
        <v>41.99</v>
      </c>
    </row>
    <row r="53" spans="2:6" x14ac:dyDescent="0.25">
      <c r="B53" s="1">
        <v>35</v>
      </c>
      <c r="C53" s="136"/>
      <c r="D53" s="137">
        <v>42.46</v>
      </c>
      <c r="E53" s="137">
        <v>42.34</v>
      </c>
      <c r="F53" s="138">
        <v>42.15</v>
      </c>
    </row>
    <row r="54" spans="2:6" x14ac:dyDescent="0.25">
      <c r="B54" s="1">
        <v>36</v>
      </c>
      <c r="C54" s="136"/>
      <c r="D54" s="137">
        <v>43.47</v>
      </c>
      <c r="E54" s="137">
        <v>42.13</v>
      </c>
      <c r="F54" s="138">
        <v>42.43</v>
      </c>
    </row>
    <row r="55" spans="2:6" x14ac:dyDescent="0.25">
      <c r="B55" s="1">
        <v>37</v>
      </c>
      <c r="C55" s="136"/>
      <c r="D55" s="137">
        <v>42.16</v>
      </c>
      <c r="E55" s="137">
        <v>42.04</v>
      </c>
      <c r="F55" s="138"/>
    </row>
    <row r="56" spans="2:6" x14ac:dyDescent="0.25">
      <c r="B56" s="1">
        <v>38</v>
      </c>
      <c r="C56" s="136"/>
      <c r="D56" s="137">
        <v>42.65</v>
      </c>
      <c r="E56" s="137">
        <v>42.13</v>
      </c>
      <c r="F56" s="138"/>
    </row>
    <row r="57" spans="2:6" x14ac:dyDescent="0.25">
      <c r="B57" s="1">
        <v>39</v>
      </c>
      <c r="C57" s="136"/>
      <c r="D57" s="137">
        <v>42.36</v>
      </c>
      <c r="E57" s="137">
        <v>42.11</v>
      </c>
      <c r="F57" s="138"/>
    </row>
    <row r="58" spans="2:6" x14ac:dyDescent="0.25">
      <c r="B58" s="1">
        <v>40</v>
      </c>
      <c r="C58" s="136"/>
      <c r="D58" s="137">
        <v>42.11</v>
      </c>
      <c r="E58" s="137"/>
      <c r="F58" s="138"/>
    </row>
    <row r="59" spans="2:6" x14ac:dyDescent="0.25">
      <c r="B59" s="1">
        <v>41</v>
      </c>
      <c r="C59" s="136"/>
      <c r="D59" s="137">
        <v>42.15</v>
      </c>
      <c r="E59" s="137"/>
      <c r="F59" s="138"/>
    </row>
    <row r="60" spans="2:6" x14ac:dyDescent="0.25">
      <c r="B60" s="1">
        <v>42</v>
      </c>
      <c r="C60" s="136"/>
      <c r="D60" s="137">
        <v>42.13</v>
      </c>
      <c r="E60" s="137"/>
      <c r="F60" s="138"/>
    </row>
    <row r="61" spans="2:6" x14ac:dyDescent="0.25">
      <c r="B61" s="1">
        <v>43</v>
      </c>
      <c r="C61" s="136"/>
      <c r="D61" s="137">
        <v>41.97</v>
      </c>
      <c r="E61" s="137"/>
      <c r="F61" s="138"/>
    </row>
    <row r="62" spans="2:6" x14ac:dyDescent="0.25">
      <c r="B62" s="1">
        <v>44</v>
      </c>
      <c r="C62" s="136"/>
      <c r="D62" s="137">
        <v>42.11</v>
      </c>
      <c r="E62" s="137"/>
      <c r="F62" s="138"/>
    </row>
    <row r="63" spans="2:6" x14ac:dyDescent="0.25">
      <c r="B63" s="1">
        <v>45</v>
      </c>
      <c r="C63" s="136"/>
      <c r="D63" s="137">
        <v>42.11</v>
      </c>
      <c r="E63" s="137"/>
      <c r="F63" s="138"/>
    </row>
    <row r="64" spans="2:6" x14ac:dyDescent="0.25">
      <c r="B64" s="1">
        <v>46</v>
      </c>
      <c r="C64" s="136"/>
      <c r="D64" s="137">
        <v>41.88</v>
      </c>
      <c r="E64" s="137"/>
      <c r="F64" s="138"/>
    </row>
    <row r="65" spans="2:6" x14ac:dyDescent="0.25">
      <c r="B65" s="1">
        <v>47</v>
      </c>
      <c r="C65" s="136"/>
      <c r="D65" s="137">
        <v>42.15</v>
      </c>
      <c r="E65" s="137"/>
      <c r="F65" s="138"/>
    </row>
    <row r="66" spans="2:6" x14ac:dyDescent="0.25">
      <c r="B66" s="1">
        <v>48</v>
      </c>
      <c r="C66" s="136"/>
      <c r="D66" s="137">
        <v>42.13</v>
      </c>
      <c r="E66" s="137"/>
      <c r="F66" s="138"/>
    </row>
    <row r="67" spans="2:6" x14ac:dyDescent="0.25">
      <c r="B67" s="1">
        <v>49</v>
      </c>
      <c r="C67" s="136"/>
      <c r="D67" s="137">
        <v>42.14</v>
      </c>
      <c r="E67" s="137"/>
      <c r="F67" s="138"/>
    </row>
    <row r="68" spans="2:6" x14ac:dyDescent="0.25">
      <c r="B68" s="1">
        <v>50</v>
      </c>
      <c r="C68" s="136"/>
      <c r="D68" s="137">
        <v>42.1</v>
      </c>
      <c r="E68" s="137"/>
      <c r="F68" s="138"/>
    </row>
    <row r="69" spans="2:6" x14ac:dyDescent="0.25">
      <c r="B69" s="1">
        <v>51</v>
      </c>
      <c r="C69" s="136"/>
      <c r="D69" s="137">
        <v>42.52</v>
      </c>
      <c r="E69" s="137"/>
      <c r="F69" s="138"/>
    </row>
    <row r="70" spans="2:6" x14ac:dyDescent="0.25">
      <c r="B70" s="1">
        <v>52</v>
      </c>
      <c r="C70" s="136"/>
      <c r="D70" s="137">
        <v>42.01</v>
      </c>
      <c r="E70" s="137"/>
      <c r="F70" s="138"/>
    </row>
    <row r="71" spans="2:6" x14ac:dyDescent="0.25">
      <c r="B71" s="1">
        <v>53</v>
      </c>
      <c r="C71" s="136"/>
      <c r="D71" s="137">
        <v>42.05</v>
      </c>
      <c r="E71" s="137"/>
      <c r="F71" s="138"/>
    </row>
    <row r="72" spans="2:6" x14ac:dyDescent="0.25">
      <c r="B72" s="1">
        <v>54</v>
      </c>
      <c r="C72" s="136"/>
      <c r="D72" s="137">
        <v>42.78</v>
      </c>
      <c r="E72" s="137"/>
      <c r="F72" s="138"/>
    </row>
    <row r="73" spans="2:6" x14ac:dyDescent="0.25">
      <c r="B73" s="1">
        <v>55</v>
      </c>
      <c r="C73" s="136"/>
      <c r="D73" s="137">
        <v>42.53</v>
      </c>
      <c r="E73" s="137"/>
      <c r="F73" s="138"/>
    </row>
    <row r="74" spans="2:6" x14ac:dyDescent="0.25">
      <c r="B74" s="1">
        <v>56</v>
      </c>
      <c r="C74" s="136"/>
      <c r="D74" s="137">
        <v>42.31</v>
      </c>
      <c r="E74" s="137"/>
      <c r="F74" s="138"/>
    </row>
    <row r="75" spans="2:6" x14ac:dyDescent="0.25">
      <c r="B75" s="1">
        <v>57</v>
      </c>
      <c r="C75" s="136"/>
      <c r="D75" s="137">
        <v>42.71</v>
      </c>
      <c r="E75" s="137"/>
      <c r="F75" s="138"/>
    </row>
    <row r="76" spans="2:6" x14ac:dyDescent="0.25">
      <c r="B76" s="1">
        <v>58</v>
      </c>
      <c r="C76" s="136"/>
      <c r="D76" s="137"/>
      <c r="E76" s="137"/>
      <c r="F76" s="138"/>
    </row>
    <row r="77" spans="2:6" x14ac:dyDescent="0.25">
      <c r="B77" s="1">
        <v>59</v>
      </c>
      <c r="C77" s="136"/>
      <c r="D77" s="137"/>
      <c r="E77" s="137"/>
      <c r="F77" s="138"/>
    </row>
    <row r="78" spans="2:6" x14ac:dyDescent="0.25">
      <c r="B78" s="1">
        <v>60</v>
      </c>
      <c r="C78" s="136"/>
      <c r="D78" s="137"/>
      <c r="E78" s="137"/>
      <c r="F78" s="138"/>
    </row>
    <row r="79" spans="2:6" x14ac:dyDescent="0.25">
      <c r="B79" s="1">
        <v>61</v>
      </c>
      <c r="C79" s="136"/>
      <c r="D79" s="137"/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4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108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thickBot="1" x14ac:dyDescent="0.3">
      <c r="A10" s="87">
        <v>1</v>
      </c>
      <c r="B10" s="88" t="s">
        <v>72</v>
      </c>
      <c r="C10" s="89">
        <v>2</v>
      </c>
      <c r="D10" s="89">
        <v>35</v>
      </c>
      <c r="E10" s="90">
        <f>D10</f>
        <v>35</v>
      </c>
      <c r="F10" s="127">
        <f>MIN(C19:C83)</f>
        <v>42.05</v>
      </c>
      <c r="G10" s="163">
        <f>AVERAGE(C19:C83)</f>
        <v>43.070882352941176</v>
      </c>
      <c r="H10" s="92">
        <v>1</v>
      </c>
      <c r="I10" s="93">
        <f>G10-F10</f>
        <v>1.0208823529411788</v>
      </c>
      <c r="J10" s="94">
        <v>1.8506944444444444E-2</v>
      </c>
      <c r="K10" s="94">
        <f>J10</f>
        <v>1.8506944444444444E-2</v>
      </c>
      <c r="L10" s="95">
        <f>K10</f>
        <v>1.8506944444444444E-2</v>
      </c>
      <c r="M10" s="96" t="s">
        <v>124</v>
      </c>
      <c r="N10" s="97"/>
      <c r="O10" s="164"/>
      <c r="P10" s="99"/>
    </row>
    <row r="11" spans="1:16" s="3" customFormat="1" ht="30" customHeight="1" thickBot="1" x14ac:dyDescent="0.3">
      <c r="A11" s="87">
        <v>2</v>
      </c>
      <c r="B11" s="88" t="s">
        <v>72</v>
      </c>
      <c r="C11" s="89">
        <v>9</v>
      </c>
      <c r="D11" s="89">
        <v>68</v>
      </c>
      <c r="E11" s="90">
        <f>D11-D10</f>
        <v>33</v>
      </c>
      <c r="F11" s="248">
        <f>MIN(D19:D83)</f>
        <v>41.9</v>
      </c>
      <c r="G11" s="162">
        <f>AVERAGE(D19:D83)</f>
        <v>42.513125000000002</v>
      </c>
      <c r="H11" s="92">
        <v>0</v>
      </c>
      <c r="I11" s="93">
        <f>G11-F11</f>
        <v>0.61312500000000369</v>
      </c>
      <c r="J11" s="94">
        <v>3.5902777777777777E-2</v>
      </c>
      <c r="K11" s="94">
        <f>J11-J10</f>
        <v>1.7395833333333333E-2</v>
      </c>
      <c r="L11" s="95">
        <f>K11+K10</f>
        <v>3.5902777777777777E-2</v>
      </c>
      <c r="M11" s="96" t="s">
        <v>149</v>
      </c>
      <c r="N11" s="97">
        <v>5</v>
      </c>
      <c r="O11" s="228" t="s">
        <v>136</v>
      </c>
      <c r="P11" s="99"/>
    </row>
    <row r="12" spans="1:16" s="3" customFormat="1" ht="30" customHeight="1" thickBot="1" x14ac:dyDescent="0.3">
      <c r="A12" s="87">
        <v>3</v>
      </c>
      <c r="B12" s="88" t="s">
        <v>71</v>
      </c>
      <c r="C12" s="100">
        <v>6</v>
      </c>
      <c r="D12" s="89">
        <v>114</v>
      </c>
      <c r="E12" s="90">
        <f>D12-D11</f>
        <v>46</v>
      </c>
      <c r="F12" s="246">
        <f>MIN(E19:E83)</f>
        <v>41.74</v>
      </c>
      <c r="G12" s="163">
        <f>AVERAGE(E19:E83)</f>
        <v>42.098222222222226</v>
      </c>
      <c r="H12" s="92">
        <v>2</v>
      </c>
      <c r="I12" s="93">
        <f>G12-F12</f>
        <v>0.35822222222222422</v>
      </c>
      <c r="J12" s="94">
        <v>5.9409722222222218E-2</v>
      </c>
      <c r="K12" s="94">
        <f>J12-J11</f>
        <v>2.3506944444444441E-2</v>
      </c>
      <c r="L12" s="94">
        <f>K12</f>
        <v>2.3506944444444441E-2</v>
      </c>
      <c r="M12" s="96" t="s">
        <v>150</v>
      </c>
      <c r="N12" s="97"/>
      <c r="O12" s="21"/>
    </row>
    <row r="13" spans="1:16" s="3" customFormat="1" ht="30" customHeight="1" thickBot="1" x14ac:dyDescent="0.3">
      <c r="A13" s="101" t="s">
        <v>59</v>
      </c>
      <c r="B13" s="102" t="s">
        <v>71</v>
      </c>
      <c r="C13" s="103">
        <v>7</v>
      </c>
      <c r="D13" s="103">
        <v>163</v>
      </c>
      <c r="E13" s="90">
        <f>D13-D12</f>
        <v>49</v>
      </c>
      <c r="F13" s="247">
        <f>MIN(F19:F83)</f>
        <v>42.03</v>
      </c>
      <c r="G13" s="128">
        <f>AVERAGE(F19:F83)</f>
        <v>42.617142857142852</v>
      </c>
      <c r="H13" s="129">
        <v>2</v>
      </c>
      <c r="I13" s="104">
        <f>G13-F13</f>
        <v>0.58714285714285097</v>
      </c>
      <c r="J13" s="94">
        <v>8.3587962962962961E-2</v>
      </c>
      <c r="K13" s="106">
        <f>J13-J12</f>
        <v>2.4178240740740743E-2</v>
      </c>
      <c r="L13" s="105">
        <f>K13+K12</f>
        <v>4.7685185185185185E-2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130">
        <f>AVERAGE(F10,F11)</f>
        <v>41.974999999999994</v>
      </c>
      <c r="G14" s="131">
        <f>AVERAGE(G10,G11)</f>
        <v>42.792003676470586</v>
      </c>
      <c r="H14" s="131" t="s">
        <v>118</v>
      </c>
      <c r="I14" s="110">
        <f>AVERAGE(I10,I11)</f>
        <v>0.81700367647059124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AVERAGE(F12,F13)</f>
        <v>41.885000000000005</v>
      </c>
      <c r="G15" s="116">
        <f>AVERAGE(G12,G13)</f>
        <v>42.357682539682543</v>
      </c>
      <c r="H15" s="116" t="s">
        <v>119</v>
      </c>
      <c r="I15" s="117">
        <f>AVERAGE(I12,I13)</f>
        <v>0.47268253968253759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41.93</v>
      </c>
      <c r="G16" s="120">
        <f>AVERAGE(G10:G13)</f>
        <v>42.574843108076564</v>
      </c>
      <c r="H16" s="121"/>
      <c r="I16" s="122">
        <f>AVERAGE(I10:I13)</f>
        <v>0.64484310807656442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Онащук Максим</v>
      </c>
      <c r="D18" s="132" t="str">
        <f>B11</f>
        <v>Онащук Максим</v>
      </c>
      <c r="E18" s="132" t="str">
        <f>B12</f>
        <v>Пикулин Паша</v>
      </c>
      <c r="F18" s="132" t="str">
        <f>B13</f>
        <v>Пикулин Паша</v>
      </c>
    </row>
    <row r="19" spans="2:14" x14ac:dyDescent="0.25">
      <c r="B19" s="1">
        <v>1</v>
      </c>
      <c r="C19" s="133">
        <v>47.09</v>
      </c>
      <c r="D19" s="134">
        <v>44.87</v>
      </c>
      <c r="E19" s="134">
        <v>44.39</v>
      </c>
      <c r="F19" s="135">
        <v>43.83</v>
      </c>
      <c r="M19" s="2"/>
      <c r="N19" s="2"/>
    </row>
    <row r="20" spans="2:14" x14ac:dyDescent="0.25">
      <c r="B20" s="1">
        <v>2</v>
      </c>
      <c r="C20" s="136">
        <v>46.12</v>
      </c>
      <c r="D20" s="137">
        <v>42.65</v>
      </c>
      <c r="E20" s="137">
        <v>42.18</v>
      </c>
      <c r="F20" s="138">
        <v>42.66</v>
      </c>
      <c r="M20" s="3"/>
      <c r="N20" s="3"/>
    </row>
    <row r="21" spans="2:14" x14ac:dyDescent="0.25">
      <c r="B21" s="1">
        <v>3</v>
      </c>
      <c r="C21" s="136">
        <v>44.13</v>
      </c>
      <c r="D21" s="137">
        <v>42.3</v>
      </c>
      <c r="E21" s="137">
        <v>42.13</v>
      </c>
      <c r="F21" s="138">
        <v>42.52</v>
      </c>
      <c r="M21" s="3"/>
      <c r="N21" s="3"/>
    </row>
    <row r="22" spans="2:14" x14ac:dyDescent="0.25">
      <c r="B22" s="1">
        <v>4</v>
      </c>
      <c r="C22" s="136">
        <v>44.33</v>
      </c>
      <c r="D22" s="137">
        <v>42.3</v>
      </c>
      <c r="E22" s="137">
        <v>42.07</v>
      </c>
      <c r="F22" s="138">
        <v>42.24</v>
      </c>
      <c r="M22" s="3"/>
      <c r="N22" s="3"/>
    </row>
    <row r="23" spans="2:14" x14ac:dyDescent="0.25">
      <c r="B23" s="1">
        <v>5</v>
      </c>
      <c r="C23" s="136">
        <v>43.73</v>
      </c>
      <c r="D23" s="137">
        <v>42.86</v>
      </c>
      <c r="E23" s="137">
        <v>42.02</v>
      </c>
      <c r="F23" s="138">
        <v>42.13</v>
      </c>
    </row>
    <row r="24" spans="2:14" x14ac:dyDescent="0.25">
      <c r="B24" s="1">
        <v>6</v>
      </c>
      <c r="C24" s="136">
        <v>43.51</v>
      </c>
      <c r="D24" s="137">
        <v>42.49</v>
      </c>
      <c r="E24" s="137">
        <v>41.85</v>
      </c>
      <c r="F24" s="138">
        <v>42.54</v>
      </c>
    </row>
    <row r="25" spans="2:14" x14ac:dyDescent="0.25">
      <c r="B25" s="1">
        <v>7</v>
      </c>
      <c r="C25" s="136">
        <v>43.38</v>
      </c>
      <c r="D25" s="137">
        <v>42.61</v>
      </c>
      <c r="E25" s="137">
        <v>41.96</v>
      </c>
      <c r="F25" s="138">
        <v>42.21</v>
      </c>
    </row>
    <row r="26" spans="2:14" x14ac:dyDescent="0.25">
      <c r="B26" s="1">
        <v>8</v>
      </c>
      <c r="C26" s="136">
        <v>42.87</v>
      </c>
      <c r="D26" s="137">
        <v>42.33</v>
      </c>
      <c r="E26" s="137">
        <v>41.93</v>
      </c>
      <c r="F26" s="138">
        <v>42.43</v>
      </c>
    </row>
    <row r="27" spans="2:14" x14ac:dyDescent="0.25">
      <c r="B27" s="1">
        <v>9</v>
      </c>
      <c r="C27" s="136">
        <v>42.93</v>
      </c>
      <c r="D27" s="137">
        <v>42.17</v>
      </c>
      <c r="E27" s="137">
        <v>41.74</v>
      </c>
      <c r="F27" s="138">
        <v>42.26</v>
      </c>
    </row>
    <row r="28" spans="2:14" x14ac:dyDescent="0.25">
      <c r="B28" s="1">
        <v>10</v>
      </c>
      <c r="C28" s="136">
        <v>42.8</v>
      </c>
      <c r="D28" s="137">
        <v>42.29</v>
      </c>
      <c r="E28" s="137">
        <v>41.93</v>
      </c>
      <c r="F28" s="138">
        <v>42.34</v>
      </c>
    </row>
    <row r="29" spans="2:14" x14ac:dyDescent="0.25">
      <c r="B29" s="1">
        <v>11</v>
      </c>
      <c r="C29" s="136">
        <v>42.87</v>
      </c>
      <c r="D29" s="137">
        <v>42.32</v>
      </c>
      <c r="E29" s="137">
        <v>41.83</v>
      </c>
      <c r="F29" s="138">
        <v>43.49</v>
      </c>
    </row>
    <row r="30" spans="2:14" x14ac:dyDescent="0.25">
      <c r="B30" s="1">
        <v>12</v>
      </c>
      <c r="C30" s="136">
        <v>42.81</v>
      </c>
      <c r="D30" s="137">
        <v>42.51</v>
      </c>
      <c r="E30" s="137">
        <v>41.99</v>
      </c>
      <c r="F30" s="138">
        <v>42.12</v>
      </c>
    </row>
    <row r="31" spans="2:14" x14ac:dyDescent="0.25">
      <c r="B31" s="1">
        <v>13</v>
      </c>
      <c r="C31" s="136">
        <v>43.13</v>
      </c>
      <c r="D31" s="137">
        <v>42.59</v>
      </c>
      <c r="E31" s="137">
        <v>41.93</v>
      </c>
      <c r="F31" s="138">
        <v>42.42</v>
      </c>
    </row>
    <row r="32" spans="2:14" x14ac:dyDescent="0.25">
      <c r="B32" s="1">
        <v>14</v>
      </c>
      <c r="C32" s="136">
        <v>42.46</v>
      </c>
      <c r="D32" s="137">
        <v>42.28</v>
      </c>
      <c r="E32" s="137">
        <v>42.05</v>
      </c>
      <c r="F32" s="138">
        <v>42.22</v>
      </c>
    </row>
    <row r="33" spans="2:6" x14ac:dyDescent="0.25">
      <c r="B33" s="1">
        <v>15</v>
      </c>
      <c r="C33" s="136">
        <v>43.16</v>
      </c>
      <c r="D33" s="137">
        <v>42.34</v>
      </c>
      <c r="E33" s="137">
        <v>42.07</v>
      </c>
      <c r="F33" s="138">
        <v>42.33</v>
      </c>
    </row>
    <row r="34" spans="2:6" x14ac:dyDescent="0.25">
      <c r="B34" s="1">
        <v>16</v>
      </c>
      <c r="C34" s="136">
        <v>42.79</v>
      </c>
      <c r="D34" s="137">
        <v>42.18</v>
      </c>
      <c r="E34" s="137">
        <v>42.01</v>
      </c>
      <c r="F34" s="138">
        <v>42.3</v>
      </c>
    </row>
    <row r="35" spans="2:6" x14ac:dyDescent="0.25">
      <c r="B35" s="1">
        <v>17</v>
      </c>
      <c r="C35" s="136">
        <v>42.31</v>
      </c>
      <c r="D35" s="137">
        <v>42.22</v>
      </c>
      <c r="E35" s="137">
        <v>41.94</v>
      </c>
      <c r="F35" s="138">
        <v>42.28</v>
      </c>
    </row>
    <row r="36" spans="2:6" x14ac:dyDescent="0.25">
      <c r="B36" s="1">
        <v>18</v>
      </c>
      <c r="C36" s="136">
        <v>42.74</v>
      </c>
      <c r="D36" s="137">
        <v>42.23</v>
      </c>
      <c r="E36" s="137">
        <v>42.04</v>
      </c>
      <c r="F36" s="138">
        <v>44.63</v>
      </c>
    </row>
    <row r="37" spans="2:6" x14ac:dyDescent="0.25">
      <c r="B37" s="1">
        <v>19</v>
      </c>
      <c r="C37" s="136">
        <v>42.74</v>
      </c>
      <c r="D37" s="137">
        <v>42.48</v>
      </c>
      <c r="E37" s="137">
        <v>41.94</v>
      </c>
      <c r="F37" s="138">
        <v>42.35</v>
      </c>
    </row>
    <row r="38" spans="2:6" x14ac:dyDescent="0.25">
      <c r="B38" s="1">
        <v>20</v>
      </c>
      <c r="C38" s="136">
        <v>42.6</v>
      </c>
      <c r="D38" s="137">
        <v>42.58</v>
      </c>
      <c r="E38" s="137">
        <v>42.1</v>
      </c>
      <c r="F38" s="138">
        <v>42.03</v>
      </c>
    </row>
    <row r="39" spans="2:6" x14ac:dyDescent="0.25">
      <c r="B39" s="1">
        <v>21</v>
      </c>
      <c r="C39" s="136">
        <v>42.76</v>
      </c>
      <c r="D39" s="137">
        <v>42.05</v>
      </c>
      <c r="E39" s="137">
        <v>42.09</v>
      </c>
      <c r="F39" s="138">
        <v>43.43</v>
      </c>
    </row>
    <row r="40" spans="2:6" x14ac:dyDescent="0.25">
      <c r="B40" s="1">
        <v>22</v>
      </c>
      <c r="C40" s="136">
        <v>42.39</v>
      </c>
      <c r="D40" s="137">
        <v>41.9</v>
      </c>
      <c r="E40" s="137">
        <v>42.01</v>
      </c>
      <c r="F40" s="138">
        <v>42.94</v>
      </c>
    </row>
    <row r="41" spans="2:6" x14ac:dyDescent="0.25">
      <c r="B41" s="1">
        <v>23</v>
      </c>
      <c r="C41" s="136">
        <v>42.05</v>
      </c>
      <c r="D41" s="137">
        <v>42.42</v>
      </c>
      <c r="E41" s="137">
        <v>42.07</v>
      </c>
      <c r="F41" s="138">
        <v>43.48</v>
      </c>
    </row>
    <row r="42" spans="2:6" x14ac:dyDescent="0.25">
      <c r="B42" s="1">
        <v>24</v>
      </c>
      <c r="C42" s="136">
        <v>43.19</v>
      </c>
      <c r="D42" s="137">
        <v>42.13</v>
      </c>
      <c r="E42" s="137">
        <v>41.82</v>
      </c>
      <c r="F42" s="138">
        <v>42.33</v>
      </c>
    </row>
    <row r="43" spans="2:6" x14ac:dyDescent="0.25">
      <c r="B43" s="1">
        <v>25</v>
      </c>
      <c r="C43" s="136">
        <v>43.2</v>
      </c>
      <c r="D43" s="137">
        <v>42.38</v>
      </c>
      <c r="E43" s="137">
        <v>41.96</v>
      </c>
      <c r="F43" s="138">
        <v>42.67</v>
      </c>
    </row>
    <row r="44" spans="2:6" x14ac:dyDescent="0.25">
      <c r="B44" s="1">
        <v>26</v>
      </c>
      <c r="C44" s="136">
        <v>42.45</v>
      </c>
      <c r="D44" s="137">
        <v>43.45</v>
      </c>
      <c r="E44" s="137">
        <v>42.54</v>
      </c>
      <c r="F44" s="138">
        <v>42.35</v>
      </c>
    </row>
    <row r="45" spans="2:6" x14ac:dyDescent="0.25">
      <c r="B45" s="1">
        <v>27</v>
      </c>
      <c r="C45" s="136">
        <v>42.38</v>
      </c>
      <c r="D45" s="137">
        <v>42.47</v>
      </c>
      <c r="E45" s="137">
        <v>42.21</v>
      </c>
      <c r="F45" s="138">
        <v>42.36</v>
      </c>
    </row>
    <row r="46" spans="2:6" x14ac:dyDescent="0.25">
      <c r="B46" s="1">
        <v>28</v>
      </c>
      <c r="C46" s="136">
        <v>42.96</v>
      </c>
      <c r="D46" s="137">
        <v>42.19</v>
      </c>
      <c r="E46" s="137">
        <v>42.33</v>
      </c>
      <c r="F46" s="138">
        <v>42.24</v>
      </c>
    </row>
    <row r="47" spans="2:6" x14ac:dyDescent="0.25">
      <c r="B47" s="1">
        <v>29</v>
      </c>
      <c r="C47" s="136">
        <v>42.62</v>
      </c>
      <c r="D47" s="137">
        <v>42.59</v>
      </c>
      <c r="E47" s="137">
        <v>41.97</v>
      </c>
      <c r="F47" s="138">
        <v>43.81</v>
      </c>
    </row>
    <row r="48" spans="2:6" x14ac:dyDescent="0.25">
      <c r="B48" s="1">
        <v>30</v>
      </c>
      <c r="C48" s="136">
        <v>43.05</v>
      </c>
      <c r="D48" s="137">
        <v>42.5</v>
      </c>
      <c r="E48" s="137">
        <v>42.18</v>
      </c>
      <c r="F48" s="138">
        <v>42.5</v>
      </c>
    </row>
    <row r="49" spans="2:6" x14ac:dyDescent="0.25">
      <c r="B49" s="1">
        <v>31</v>
      </c>
      <c r="C49" s="136">
        <v>42.25</v>
      </c>
      <c r="D49" s="137">
        <v>43.33</v>
      </c>
      <c r="E49" s="137">
        <v>42.04</v>
      </c>
      <c r="F49" s="138">
        <v>42.49</v>
      </c>
    </row>
    <row r="50" spans="2:6" x14ac:dyDescent="0.25">
      <c r="B50" s="1">
        <v>32</v>
      </c>
      <c r="C50" s="136">
        <v>42.05</v>
      </c>
      <c r="D50" s="137">
        <v>42.41</v>
      </c>
      <c r="E50" s="137">
        <v>42.22</v>
      </c>
      <c r="F50" s="138">
        <v>42.29</v>
      </c>
    </row>
    <row r="51" spans="2:6" x14ac:dyDescent="0.25">
      <c r="B51" s="1">
        <v>33</v>
      </c>
      <c r="C51" s="136">
        <v>42.22</v>
      </c>
      <c r="D51" s="137"/>
      <c r="E51" s="137">
        <v>42.18</v>
      </c>
      <c r="F51" s="138">
        <v>42.67</v>
      </c>
    </row>
    <row r="52" spans="2:6" x14ac:dyDescent="0.25">
      <c r="B52" s="1">
        <v>34</v>
      </c>
      <c r="C52" s="136">
        <v>42.34</v>
      </c>
      <c r="D52" s="137"/>
      <c r="E52" s="137">
        <v>41.92</v>
      </c>
      <c r="F52" s="138">
        <v>42.28</v>
      </c>
    </row>
    <row r="53" spans="2:6" x14ac:dyDescent="0.25">
      <c r="B53" s="1">
        <v>35</v>
      </c>
      <c r="C53" s="136"/>
      <c r="D53" s="137"/>
      <c r="E53" s="137">
        <v>41.97</v>
      </c>
      <c r="F53" s="138">
        <v>42.35</v>
      </c>
    </row>
    <row r="54" spans="2:6" x14ac:dyDescent="0.25">
      <c r="B54" s="1">
        <v>36</v>
      </c>
      <c r="C54" s="136"/>
      <c r="D54" s="137"/>
      <c r="E54" s="137">
        <v>41.95</v>
      </c>
      <c r="F54" s="138">
        <v>42.36</v>
      </c>
    </row>
    <row r="55" spans="2:6" x14ac:dyDescent="0.25">
      <c r="B55" s="1">
        <v>37</v>
      </c>
      <c r="C55" s="136"/>
      <c r="D55" s="137"/>
      <c r="E55" s="137">
        <v>42.23</v>
      </c>
      <c r="F55" s="138">
        <v>42.53</v>
      </c>
    </row>
    <row r="56" spans="2:6" x14ac:dyDescent="0.25">
      <c r="B56" s="1">
        <v>38</v>
      </c>
      <c r="C56" s="136"/>
      <c r="D56" s="137"/>
      <c r="E56" s="137">
        <v>41.99</v>
      </c>
      <c r="F56" s="138">
        <v>42.55</v>
      </c>
    </row>
    <row r="57" spans="2:6" x14ac:dyDescent="0.25">
      <c r="B57" s="1">
        <v>39</v>
      </c>
      <c r="C57" s="136"/>
      <c r="D57" s="137"/>
      <c r="E57" s="137">
        <v>42.16</v>
      </c>
      <c r="F57" s="138">
        <v>42.43</v>
      </c>
    </row>
    <row r="58" spans="2:6" x14ac:dyDescent="0.25">
      <c r="B58" s="1">
        <v>40</v>
      </c>
      <c r="C58" s="136"/>
      <c r="D58" s="137"/>
      <c r="E58" s="137">
        <v>42.1</v>
      </c>
      <c r="F58" s="138">
        <v>42.67</v>
      </c>
    </row>
    <row r="59" spans="2:6" x14ac:dyDescent="0.25">
      <c r="B59" s="1">
        <v>41</v>
      </c>
      <c r="C59" s="136"/>
      <c r="D59" s="137"/>
      <c r="E59" s="137">
        <v>42.22</v>
      </c>
      <c r="F59" s="138">
        <v>42.88</v>
      </c>
    </row>
    <row r="60" spans="2:6" x14ac:dyDescent="0.25">
      <c r="B60" s="1">
        <v>42</v>
      </c>
      <c r="C60" s="136"/>
      <c r="D60" s="137"/>
      <c r="E60" s="137">
        <v>42.03</v>
      </c>
      <c r="F60" s="138">
        <v>42.43</v>
      </c>
    </row>
    <row r="61" spans="2:6" x14ac:dyDescent="0.25">
      <c r="B61" s="1">
        <v>43</v>
      </c>
      <c r="C61" s="136"/>
      <c r="D61" s="137"/>
      <c r="E61" s="137">
        <v>42.11</v>
      </c>
      <c r="F61" s="138">
        <v>42.39</v>
      </c>
    </row>
    <row r="62" spans="2:6" x14ac:dyDescent="0.25">
      <c r="B62" s="1">
        <v>44</v>
      </c>
      <c r="C62" s="136"/>
      <c r="D62" s="137"/>
      <c r="E62" s="137">
        <v>41.85</v>
      </c>
      <c r="F62" s="138">
        <v>42.42</v>
      </c>
    </row>
    <row r="63" spans="2:6" x14ac:dyDescent="0.25">
      <c r="B63" s="1">
        <v>45</v>
      </c>
      <c r="C63" s="136"/>
      <c r="D63" s="137"/>
      <c r="E63" s="137">
        <v>42.17</v>
      </c>
      <c r="F63" s="138">
        <v>43.37</v>
      </c>
    </row>
    <row r="64" spans="2:6" x14ac:dyDescent="0.25">
      <c r="B64" s="1">
        <v>46</v>
      </c>
      <c r="C64" s="136"/>
      <c r="D64" s="137"/>
      <c r="E64" s="137"/>
      <c r="F64" s="138">
        <v>42.57</v>
      </c>
    </row>
    <row r="65" spans="2:6" x14ac:dyDescent="0.25">
      <c r="B65" s="1">
        <v>47</v>
      </c>
      <c r="C65" s="136"/>
      <c r="D65" s="137"/>
      <c r="E65" s="137"/>
      <c r="F65" s="138">
        <v>42.87</v>
      </c>
    </row>
    <row r="66" spans="2:6" x14ac:dyDescent="0.25">
      <c r="B66" s="1">
        <v>48</v>
      </c>
      <c r="C66" s="136"/>
      <c r="D66" s="137"/>
      <c r="E66" s="137"/>
      <c r="F66" s="138">
        <v>42.69</v>
      </c>
    </row>
    <row r="67" spans="2:6" x14ac:dyDescent="0.25">
      <c r="B67" s="1">
        <v>49</v>
      </c>
      <c r="C67" s="136"/>
      <c r="D67" s="137"/>
      <c r="E67" s="137"/>
      <c r="F67" s="138">
        <v>42.56</v>
      </c>
    </row>
    <row r="68" spans="2:6" x14ac:dyDescent="0.25">
      <c r="B68" s="1">
        <v>50</v>
      </c>
      <c r="C68" s="136"/>
      <c r="D68" s="137"/>
      <c r="E68" s="137"/>
      <c r="F68" s="138"/>
    </row>
    <row r="69" spans="2:6" x14ac:dyDescent="0.25">
      <c r="B69" s="1">
        <v>51</v>
      </c>
      <c r="C69" s="136"/>
      <c r="D69" s="137"/>
      <c r="E69" s="137"/>
      <c r="F69" s="138"/>
    </row>
    <row r="70" spans="2:6" x14ac:dyDescent="0.25">
      <c r="B70" s="1">
        <v>52</v>
      </c>
      <c r="C70" s="136"/>
      <c r="D70" s="137"/>
      <c r="E70" s="137"/>
      <c r="F70" s="138"/>
    </row>
    <row r="71" spans="2:6" x14ac:dyDescent="0.25">
      <c r="B71" s="1">
        <v>53</v>
      </c>
      <c r="C71" s="136"/>
      <c r="D71" s="137"/>
      <c r="E71" s="137"/>
      <c r="F71" s="138"/>
    </row>
    <row r="72" spans="2:6" x14ac:dyDescent="0.25">
      <c r="B72" s="1">
        <v>54</v>
      </c>
      <c r="C72" s="136"/>
      <c r="D72" s="137"/>
      <c r="E72" s="137"/>
      <c r="F72" s="138"/>
    </row>
    <row r="73" spans="2:6" x14ac:dyDescent="0.25">
      <c r="B73" s="1">
        <v>55</v>
      </c>
      <c r="C73" s="136"/>
      <c r="D73" s="137"/>
      <c r="E73" s="137"/>
      <c r="F73" s="138"/>
    </row>
    <row r="74" spans="2:6" x14ac:dyDescent="0.25">
      <c r="B74" s="1">
        <v>56</v>
      </c>
      <c r="C74" s="136"/>
      <c r="D74" s="137"/>
      <c r="E74" s="137"/>
      <c r="F74" s="138"/>
    </row>
    <row r="75" spans="2:6" x14ac:dyDescent="0.25">
      <c r="B75" s="1">
        <v>57</v>
      </c>
      <c r="C75" s="136"/>
      <c r="D75" s="137"/>
      <c r="E75" s="137"/>
      <c r="F75" s="138"/>
    </row>
    <row r="76" spans="2:6" x14ac:dyDescent="0.25">
      <c r="B76" s="1">
        <v>58</v>
      </c>
      <c r="C76" s="136"/>
      <c r="D76" s="137"/>
      <c r="E76" s="137"/>
      <c r="F76" s="138"/>
    </row>
    <row r="77" spans="2:6" x14ac:dyDescent="0.25">
      <c r="B77" s="1">
        <v>59</v>
      </c>
      <c r="C77" s="136"/>
      <c r="D77" s="137"/>
      <c r="E77" s="137"/>
      <c r="F77" s="138"/>
    </row>
    <row r="78" spans="2:6" x14ac:dyDescent="0.25">
      <c r="B78" s="1">
        <v>60</v>
      </c>
      <c r="C78" s="136"/>
      <c r="D78" s="137"/>
      <c r="E78" s="137"/>
      <c r="F78" s="138"/>
    </row>
    <row r="79" spans="2:6" x14ac:dyDescent="0.25">
      <c r="B79" s="1">
        <v>61</v>
      </c>
      <c r="C79" s="136"/>
      <c r="D79" s="137"/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6" ht="7.5" customHeight="1" x14ac:dyDescent="0.25"/>
    <row r="6" spans="1:16" ht="17.25" x14ac:dyDescent="0.3">
      <c r="A6" s="166" t="s">
        <v>84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6" ht="7.5" customHeight="1" x14ac:dyDescent="0.25"/>
    <row r="8" spans="1:16" s="2" customFormat="1" ht="20.25" customHeight="1" x14ac:dyDescent="0.25">
      <c r="A8" s="216" t="s">
        <v>45</v>
      </c>
      <c r="B8" s="217" t="s">
        <v>13</v>
      </c>
      <c r="C8" s="218" t="s">
        <v>18</v>
      </c>
      <c r="D8" s="217" t="s">
        <v>46</v>
      </c>
      <c r="E8" s="220" t="s">
        <v>47</v>
      </c>
      <c r="F8" s="222" t="s">
        <v>48</v>
      </c>
      <c r="G8" s="223"/>
      <c r="H8" s="223"/>
      <c r="I8" s="224"/>
      <c r="J8" s="225" t="s">
        <v>49</v>
      </c>
      <c r="K8" s="216" t="s">
        <v>50</v>
      </c>
      <c r="L8" s="216"/>
      <c r="M8" s="83"/>
      <c r="N8" s="83"/>
    </row>
    <row r="9" spans="1:16" s="2" customFormat="1" ht="27.75" customHeight="1" x14ac:dyDescent="0.25">
      <c r="A9" s="216"/>
      <c r="B9" s="217"/>
      <c r="C9" s="219"/>
      <c r="D9" s="217"/>
      <c r="E9" s="221"/>
      <c r="F9" s="84" t="s">
        <v>51</v>
      </c>
      <c r="G9" s="84" t="s">
        <v>52</v>
      </c>
      <c r="H9" s="84" t="s">
        <v>53</v>
      </c>
      <c r="I9" s="85" t="s">
        <v>54</v>
      </c>
      <c r="J9" s="226"/>
      <c r="K9" s="126" t="s">
        <v>55</v>
      </c>
      <c r="L9" s="126" t="s">
        <v>56</v>
      </c>
      <c r="M9" s="86" t="s">
        <v>57</v>
      </c>
      <c r="N9" s="86" t="s">
        <v>58</v>
      </c>
    </row>
    <row r="10" spans="1:16" s="3" customFormat="1" ht="30" customHeight="1" thickBot="1" x14ac:dyDescent="0.3">
      <c r="A10" s="87">
        <v>1</v>
      </c>
      <c r="B10" s="88" t="s">
        <v>85</v>
      </c>
      <c r="C10" s="89">
        <v>9</v>
      </c>
      <c r="D10" s="89">
        <v>24</v>
      </c>
      <c r="E10" s="90">
        <f>D10</f>
        <v>24</v>
      </c>
      <c r="F10" s="127">
        <f>MIN(C19:C83)</f>
        <v>42.29</v>
      </c>
      <c r="G10" s="163">
        <f>AVERAGE(C19:C83)</f>
        <v>43.450869565217388</v>
      </c>
      <c r="H10" s="92">
        <v>1</v>
      </c>
      <c r="I10" s="93">
        <f>G10-F10</f>
        <v>1.1608695652173893</v>
      </c>
      <c r="J10" s="94">
        <v>1.3043981481481483E-2</v>
      </c>
      <c r="K10" s="94">
        <f>J10</f>
        <v>1.3043981481481483E-2</v>
      </c>
      <c r="L10" s="95">
        <f>K10</f>
        <v>1.3043981481481483E-2</v>
      </c>
      <c r="M10" s="96" t="s">
        <v>132</v>
      </c>
      <c r="N10" s="97">
        <v>-8</v>
      </c>
      <c r="O10" s="228" t="s">
        <v>128</v>
      </c>
      <c r="P10" s="99"/>
    </row>
    <row r="11" spans="1:16" s="3" customFormat="1" ht="30" customHeight="1" thickBot="1" x14ac:dyDescent="0.3">
      <c r="A11" s="87">
        <v>2</v>
      </c>
      <c r="B11" s="88" t="s">
        <v>86</v>
      </c>
      <c r="C11" s="89">
        <v>10</v>
      </c>
      <c r="D11" s="89">
        <v>86</v>
      </c>
      <c r="E11" s="90">
        <f>D11-D10</f>
        <v>62</v>
      </c>
      <c r="F11" s="248">
        <f>MIN(D19:D83)</f>
        <v>41.89</v>
      </c>
      <c r="G11" s="162">
        <f>AVERAGE(D19:D83)</f>
        <v>42.604262295081973</v>
      </c>
      <c r="H11" s="92">
        <v>1</v>
      </c>
      <c r="I11" s="93">
        <f>G11-F11</f>
        <v>0.71426229508197281</v>
      </c>
      <c r="J11" s="94">
        <v>4.4756944444444446E-2</v>
      </c>
      <c r="K11" s="94">
        <f>J11-J10</f>
        <v>3.1712962962962964E-2</v>
      </c>
      <c r="L11" s="229">
        <f>K11</f>
        <v>3.1712962962962964E-2</v>
      </c>
      <c r="M11" s="96" t="s">
        <v>161</v>
      </c>
      <c r="N11" s="97">
        <v>5</v>
      </c>
      <c r="O11" s="228" t="s">
        <v>136</v>
      </c>
      <c r="P11" s="99"/>
    </row>
    <row r="12" spans="1:16" s="3" customFormat="1" ht="30" customHeight="1" thickBot="1" x14ac:dyDescent="0.3">
      <c r="A12" s="87">
        <v>3</v>
      </c>
      <c r="B12" s="88" t="s">
        <v>85</v>
      </c>
      <c r="C12" s="100">
        <v>9</v>
      </c>
      <c r="D12" s="89">
        <v>139</v>
      </c>
      <c r="E12" s="90">
        <f>D12-D11</f>
        <v>53</v>
      </c>
      <c r="F12" s="246">
        <f>MIN(E19:E83)</f>
        <v>41.77</v>
      </c>
      <c r="G12" s="163">
        <f>AVERAGE(E19:E83)</f>
        <v>42.277115384615392</v>
      </c>
      <c r="H12" s="92">
        <v>1</v>
      </c>
      <c r="I12" s="93">
        <f>G12-F12</f>
        <v>0.50711538461538908</v>
      </c>
      <c r="J12" s="94">
        <v>7.1898148148148142E-2</v>
      </c>
      <c r="K12" s="94">
        <f>J12-J11</f>
        <v>2.7141203703703695E-2</v>
      </c>
      <c r="L12" s="94">
        <f>K12+K10</f>
        <v>4.0185185185185178E-2</v>
      </c>
      <c r="M12" s="96" t="s">
        <v>162</v>
      </c>
      <c r="N12" s="97">
        <v>5</v>
      </c>
      <c r="O12" s="230" t="s">
        <v>139</v>
      </c>
    </row>
    <row r="13" spans="1:16" s="3" customFormat="1" ht="30" customHeight="1" thickBot="1" x14ac:dyDescent="0.3">
      <c r="A13" s="101" t="s">
        <v>59</v>
      </c>
      <c r="B13" s="102" t="s">
        <v>86</v>
      </c>
      <c r="C13" s="103">
        <v>13</v>
      </c>
      <c r="D13" s="103">
        <v>163</v>
      </c>
      <c r="E13" s="90">
        <f>D13-D12</f>
        <v>24</v>
      </c>
      <c r="F13" s="247">
        <f>MIN(F19:F83)</f>
        <v>41.96</v>
      </c>
      <c r="G13" s="128">
        <f>AVERAGE(F19:F83)</f>
        <v>42.637916666666669</v>
      </c>
      <c r="H13" s="129">
        <v>0</v>
      </c>
      <c r="I13" s="104">
        <f>G13-F13</f>
        <v>0.67791666666666828</v>
      </c>
      <c r="J13" s="94">
        <v>8.3587962962962961E-2</v>
      </c>
      <c r="K13" s="106">
        <f>J13-J12</f>
        <v>1.168981481481482E-2</v>
      </c>
      <c r="L13" s="105">
        <f>K13+K11</f>
        <v>4.3402777777777783E-2</v>
      </c>
      <c r="M13" s="96"/>
      <c r="N13" s="97"/>
    </row>
    <row r="14" spans="1:16" s="3" customFormat="1" ht="30" customHeight="1" x14ac:dyDescent="0.25">
      <c r="A14" s="107"/>
      <c r="B14" s="108"/>
      <c r="C14" s="109"/>
      <c r="D14" s="109"/>
      <c r="E14" s="109"/>
      <c r="F14" s="130">
        <f>AVERAGE(F10,F12)</f>
        <v>42.03</v>
      </c>
      <c r="G14" s="131">
        <f>AVERAGE(G10,G13)</f>
        <v>43.044393115942029</v>
      </c>
      <c r="H14" s="131" t="s">
        <v>137</v>
      </c>
      <c r="I14" s="110">
        <f>AVERAGE(I10,I13)</f>
        <v>0.91939311594202877</v>
      </c>
      <c r="J14" s="109"/>
      <c r="K14" s="109"/>
      <c r="L14" s="109"/>
      <c r="M14" s="111"/>
      <c r="N14" s="111"/>
    </row>
    <row r="15" spans="1:16" ht="27.75" customHeight="1" x14ac:dyDescent="0.25">
      <c r="A15" s="112"/>
      <c r="B15" s="112"/>
      <c r="C15" s="112"/>
      <c r="D15" s="113"/>
      <c r="E15" s="114"/>
      <c r="F15" s="115">
        <f>AVERAGE(F11,F13)</f>
        <v>41.924999999999997</v>
      </c>
      <c r="G15" s="116">
        <f>AVERAGE(G11,G12)</f>
        <v>42.440688839848683</v>
      </c>
      <c r="H15" s="116" t="s">
        <v>138</v>
      </c>
      <c r="I15" s="117">
        <f>AVERAGE(I11,I12)</f>
        <v>0.61068883984868094</v>
      </c>
      <c r="J15" s="114"/>
      <c r="K15" s="114" t="s">
        <v>29</v>
      </c>
      <c r="L15" s="114"/>
      <c r="M15" s="111"/>
      <c r="N15" s="111"/>
    </row>
    <row r="16" spans="1:16" ht="30" customHeight="1" thickBot="1" x14ac:dyDescent="0.3">
      <c r="A16" s="118"/>
      <c r="B16" s="118"/>
      <c r="C16" s="118"/>
      <c r="D16" s="114"/>
      <c r="E16" s="114"/>
      <c r="F16" s="119">
        <f>AVERAGE(F10:F13)</f>
        <v>41.977500000000006</v>
      </c>
      <c r="G16" s="120">
        <f>AVERAGE(G10:G13)</f>
        <v>42.742540977895359</v>
      </c>
      <c r="H16" s="121"/>
      <c r="I16" s="122">
        <f>AVERAGE(I10:I13)</f>
        <v>0.76504097789535486</v>
      </c>
      <c r="J16" s="114"/>
      <c r="K16" s="114"/>
      <c r="L16" s="114"/>
      <c r="M16" s="118"/>
      <c r="N16" s="118"/>
    </row>
    <row r="18" spans="2:14" ht="15.75" thickBot="1" x14ac:dyDescent="0.3">
      <c r="C18" s="132" t="str">
        <f>B10</f>
        <v>Шутка Виталий</v>
      </c>
      <c r="D18" s="132" t="str">
        <f>B11</f>
        <v>Резанко Оля</v>
      </c>
      <c r="E18" s="132" t="str">
        <f>B12</f>
        <v>Шутка Виталий</v>
      </c>
      <c r="F18" s="132" t="str">
        <f>B13</f>
        <v>Резанко Оля</v>
      </c>
    </row>
    <row r="19" spans="2:14" x14ac:dyDescent="0.25">
      <c r="B19" s="1">
        <v>1</v>
      </c>
      <c r="C19" s="133">
        <v>47.14</v>
      </c>
      <c r="D19" s="134">
        <v>44.49</v>
      </c>
      <c r="E19" s="134">
        <v>44.25</v>
      </c>
      <c r="F19" s="135">
        <v>44.11</v>
      </c>
      <c r="M19" s="2"/>
      <c r="N19" s="2"/>
    </row>
    <row r="20" spans="2:14" x14ac:dyDescent="0.25">
      <c r="B20" s="1">
        <v>2</v>
      </c>
      <c r="C20" s="136">
        <v>45.84</v>
      </c>
      <c r="D20" s="137">
        <v>43.08</v>
      </c>
      <c r="E20" s="137">
        <v>42.68</v>
      </c>
      <c r="F20" s="138">
        <v>42.74</v>
      </c>
      <c r="M20" s="3"/>
      <c r="N20" s="3"/>
    </row>
    <row r="21" spans="2:14" x14ac:dyDescent="0.25">
      <c r="B21" s="1">
        <v>3</v>
      </c>
      <c r="C21" s="136">
        <v>44.59</v>
      </c>
      <c r="D21" s="137">
        <v>42.53</v>
      </c>
      <c r="E21" s="137">
        <v>42.8</v>
      </c>
      <c r="F21" s="138">
        <v>43.54</v>
      </c>
      <c r="M21" s="3"/>
      <c r="N21" s="3"/>
    </row>
    <row r="22" spans="2:14" x14ac:dyDescent="0.25">
      <c r="B22" s="1">
        <v>4</v>
      </c>
      <c r="C22" s="136">
        <v>44.44</v>
      </c>
      <c r="D22" s="137">
        <v>42.74</v>
      </c>
      <c r="E22" s="137">
        <v>42.84</v>
      </c>
      <c r="F22" s="138">
        <v>42.47</v>
      </c>
      <c r="M22" s="3"/>
      <c r="N22" s="3"/>
    </row>
    <row r="23" spans="2:14" x14ac:dyDescent="0.25">
      <c r="B23" s="1">
        <v>5</v>
      </c>
      <c r="C23" s="136">
        <v>44.35</v>
      </c>
      <c r="D23" s="137">
        <v>42.47</v>
      </c>
      <c r="E23" s="137">
        <v>42.42</v>
      </c>
      <c r="F23" s="138">
        <v>42.53</v>
      </c>
    </row>
    <row r="24" spans="2:14" x14ac:dyDescent="0.25">
      <c r="B24" s="1">
        <v>6</v>
      </c>
      <c r="C24" s="136">
        <v>43.92</v>
      </c>
      <c r="D24" s="137">
        <v>42.44</v>
      </c>
      <c r="E24" s="137">
        <v>41.99</v>
      </c>
      <c r="F24" s="138">
        <v>42.53</v>
      </c>
    </row>
    <row r="25" spans="2:14" x14ac:dyDescent="0.25">
      <c r="B25" s="1">
        <v>7</v>
      </c>
      <c r="C25" s="136">
        <v>43.17</v>
      </c>
      <c r="D25" s="137">
        <v>42.53</v>
      </c>
      <c r="E25" s="137">
        <v>42.07</v>
      </c>
      <c r="F25" s="138">
        <v>43.11</v>
      </c>
    </row>
    <row r="26" spans="2:14" x14ac:dyDescent="0.25">
      <c r="B26" s="1">
        <v>8</v>
      </c>
      <c r="C26" s="136">
        <v>43.18</v>
      </c>
      <c r="D26" s="137">
        <v>42.57</v>
      </c>
      <c r="E26" s="137">
        <v>41.86</v>
      </c>
      <c r="F26" s="138">
        <v>42.48</v>
      </c>
    </row>
    <row r="27" spans="2:14" x14ac:dyDescent="0.25">
      <c r="B27" s="1">
        <v>9</v>
      </c>
      <c r="C27" s="136">
        <v>43.16</v>
      </c>
      <c r="D27" s="137">
        <v>43.21</v>
      </c>
      <c r="E27" s="137">
        <v>42.07</v>
      </c>
      <c r="F27" s="138">
        <v>42.53</v>
      </c>
    </row>
    <row r="28" spans="2:14" x14ac:dyDescent="0.25">
      <c r="B28" s="1">
        <v>10</v>
      </c>
      <c r="C28" s="136">
        <v>44.35</v>
      </c>
      <c r="D28" s="137">
        <v>42.98</v>
      </c>
      <c r="E28" s="137">
        <v>41.9</v>
      </c>
      <c r="F28" s="138">
        <v>43.5</v>
      </c>
    </row>
    <row r="29" spans="2:14" x14ac:dyDescent="0.25">
      <c r="B29" s="1">
        <v>11</v>
      </c>
      <c r="C29" s="136">
        <v>42.71</v>
      </c>
      <c r="D29" s="137">
        <v>42.48</v>
      </c>
      <c r="E29" s="137">
        <v>43.26</v>
      </c>
      <c r="F29" s="138">
        <v>42.3</v>
      </c>
    </row>
    <row r="30" spans="2:14" x14ac:dyDescent="0.25">
      <c r="B30" s="1">
        <v>12</v>
      </c>
      <c r="C30" s="136">
        <v>42.82</v>
      </c>
      <c r="D30" s="137">
        <v>43.55</v>
      </c>
      <c r="E30" s="137">
        <v>42.4</v>
      </c>
      <c r="F30" s="138">
        <v>41.96</v>
      </c>
    </row>
    <row r="31" spans="2:14" x14ac:dyDescent="0.25">
      <c r="B31" s="1">
        <v>13</v>
      </c>
      <c r="C31" s="136">
        <v>42.85</v>
      </c>
      <c r="D31" s="137">
        <v>42.42</v>
      </c>
      <c r="E31" s="137">
        <v>42.1</v>
      </c>
      <c r="F31" s="138">
        <v>42.18</v>
      </c>
    </row>
    <row r="32" spans="2:14" x14ac:dyDescent="0.25">
      <c r="B32" s="1">
        <v>14</v>
      </c>
      <c r="C32" s="136">
        <v>42.47</v>
      </c>
      <c r="D32" s="137">
        <v>42.85</v>
      </c>
      <c r="E32" s="137">
        <v>42.32</v>
      </c>
      <c r="F32" s="138">
        <v>42.4</v>
      </c>
    </row>
    <row r="33" spans="2:6" x14ac:dyDescent="0.25">
      <c r="B33" s="1">
        <v>15</v>
      </c>
      <c r="C33" s="136">
        <v>42.73</v>
      </c>
      <c r="D33" s="137">
        <v>42.6</v>
      </c>
      <c r="E33" s="137">
        <v>42.03</v>
      </c>
      <c r="F33" s="138">
        <v>42.34</v>
      </c>
    </row>
    <row r="34" spans="2:6" x14ac:dyDescent="0.25">
      <c r="B34" s="1">
        <v>16</v>
      </c>
      <c r="C34" s="136">
        <v>42.75</v>
      </c>
      <c r="D34" s="137">
        <v>42.22</v>
      </c>
      <c r="E34" s="137">
        <v>41.96</v>
      </c>
      <c r="F34" s="138">
        <v>42.56</v>
      </c>
    </row>
    <row r="35" spans="2:6" x14ac:dyDescent="0.25">
      <c r="B35" s="1">
        <v>17</v>
      </c>
      <c r="C35" s="136">
        <v>42.35</v>
      </c>
      <c r="D35" s="137">
        <v>42.54</v>
      </c>
      <c r="E35" s="137">
        <v>42.34</v>
      </c>
      <c r="F35" s="138">
        <v>43.86</v>
      </c>
    </row>
    <row r="36" spans="2:6" x14ac:dyDescent="0.25">
      <c r="B36" s="1">
        <v>18</v>
      </c>
      <c r="C36" s="136">
        <v>42.54</v>
      </c>
      <c r="D36" s="137">
        <v>42.13</v>
      </c>
      <c r="E36" s="137">
        <v>42.08</v>
      </c>
      <c r="F36" s="138">
        <v>42.48</v>
      </c>
    </row>
    <row r="37" spans="2:6" x14ac:dyDescent="0.25">
      <c r="B37" s="1">
        <v>19</v>
      </c>
      <c r="C37" s="136">
        <v>42.85</v>
      </c>
      <c r="D37" s="137">
        <v>42.35</v>
      </c>
      <c r="E37" s="137">
        <v>42.38</v>
      </c>
      <c r="F37" s="138">
        <v>42.28</v>
      </c>
    </row>
    <row r="38" spans="2:6" x14ac:dyDescent="0.25">
      <c r="B38" s="1">
        <v>20</v>
      </c>
      <c r="C38" s="136">
        <v>42.29</v>
      </c>
      <c r="D38" s="137">
        <v>42.26</v>
      </c>
      <c r="E38" s="137">
        <v>42.38</v>
      </c>
      <c r="F38" s="138">
        <v>42.24</v>
      </c>
    </row>
    <row r="39" spans="2:6" x14ac:dyDescent="0.25">
      <c r="B39" s="1">
        <v>21</v>
      </c>
      <c r="C39" s="136">
        <v>42.43</v>
      </c>
      <c r="D39" s="137">
        <v>42.39</v>
      </c>
      <c r="E39" s="137">
        <v>42.05</v>
      </c>
      <c r="F39" s="138">
        <v>42.23</v>
      </c>
    </row>
    <row r="40" spans="2:6" x14ac:dyDescent="0.25">
      <c r="B40" s="1">
        <v>22</v>
      </c>
      <c r="C40" s="136">
        <v>43.25</v>
      </c>
      <c r="D40" s="137">
        <v>42.73</v>
      </c>
      <c r="E40" s="137">
        <v>42.3</v>
      </c>
      <c r="F40" s="138">
        <v>42.38</v>
      </c>
    </row>
    <row r="41" spans="2:6" x14ac:dyDescent="0.25">
      <c r="B41" s="1">
        <v>23</v>
      </c>
      <c r="C41" s="136">
        <v>43.19</v>
      </c>
      <c r="D41" s="137">
        <v>42.42</v>
      </c>
      <c r="E41" s="137">
        <v>42.23</v>
      </c>
      <c r="F41" s="138">
        <v>42.21</v>
      </c>
    </row>
    <row r="42" spans="2:6" x14ac:dyDescent="0.25">
      <c r="B42" s="1">
        <v>24</v>
      </c>
      <c r="C42" s="136"/>
      <c r="D42" s="137">
        <v>42.52</v>
      </c>
      <c r="E42" s="137">
        <v>42.32</v>
      </c>
      <c r="F42" s="138">
        <v>42.35</v>
      </c>
    </row>
    <row r="43" spans="2:6" x14ac:dyDescent="0.25">
      <c r="B43" s="1">
        <v>25</v>
      </c>
      <c r="C43" s="136"/>
      <c r="D43" s="137">
        <v>42.54</v>
      </c>
      <c r="E43" s="137">
        <v>42.22</v>
      </c>
      <c r="F43" s="138"/>
    </row>
    <row r="44" spans="2:6" x14ac:dyDescent="0.25">
      <c r="B44" s="1">
        <v>26</v>
      </c>
      <c r="C44" s="136"/>
      <c r="D44" s="137">
        <v>42.47</v>
      </c>
      <c r="E44" s="137">
        <v>42.06</v>
      </c>
      <c r="F44" s="138"/>
    </row>
    <row r="45" spans="2:6" x14ac:dyDescent="0.25">
      <c r="B45" s="1">
        <v>27</v>
      </c>
      <c r="C45" s="136"/>
      <c r="D45" s="137">
        <v>42.27</v>
      </c>
      <c r="E45" s="137">
        <v>42.06</v>
      </c>
      <c r="F45" s="138"/>
    </row>
    <row r="46" spans="2:6" x14ac:dyDescent="0.25">
      <c r="B46" s="1">
        <v>28</v>
      </c>
      <c r="C46" s="136"/>
      <c r="D46" s="137">
        <v>42.15</v>
      </c>
      <c r="E46" s="137">
        <v>42.14</v>
      </c>
      <c r="F46" s="138"/>
    </row>
    <row r="47" spans="2:6" x14ac:dyDescent="0.25">
      <c r="B47" s="1">
        <v>29</v>
      </c>
      <c r="C47" s="136"/>
      <c r="D47" s="137">
        <v>42.51</v>
      </c>
      <c r="E47" s="137">
        <v>42.03</v>
      </c>
      <c r="F47" s="138"/>
    </row>
    <row r="48" spans="2:6" x14ac:dyDescent="0.25">
      <c r="B48" s="1">
        <v>30</v>
      </c>
      <c r="C48" s="136"/>
      <c r="D48" s="137">
        <v>42.54</v>
      </c>
      <c r="E48" s="137">
        <v>42.24</v>
      </c>
      <c r="F48" s="138"/>
    </row>
    <row r="49" spans="2:6" x14ac:dyDescent="0.25">
      <c r="B49" s="1">
        <v>31</v>
      </c>
      <c r="C49" s="136"/>
      <c r="D49" s="137">
        <v>42.44</v>
      </c>
      <c r="E49" s="137">
        <v>42.15</v>
      </c>
      <c r="F49" s="138"/>
    </row>
    <row r="50" spans="2:6" x14ac:dyDescent="0.25">
      <c r="B50" s="1">
        <v>32</v>
      </c>
      <c r="C50" s="136"/>
      <c r="D50" s="137">
        <v>41.89</v>
      </c>
      <c r="E50" s="137">
        <v>42.25</v>
      </c>
      <c r="F50" s="138"/>
    </row>
    <row r="51" spans="2:6" x14ac:dyDescent="0.25">
      <c r="B51" s="1">
        <v>33</v>
      </c>
      <c r="C51" s="136"/>
      <c r="D51" s="137">
        <v>42.87</v>
      </c>
      <c r="E51" s="137">
        <v>41.92</v>
      </c>
      <c r="F51" s="138"/>
    </row>
    <row r="52" spans="2:6" x14ac:dyDescent="0.25">
      <c r="B52" s="1">
        <v>34</v>
      </c>
      <c r="C52" s="136"/>
      <c r="D52" s="137">
        <v>42.37</v>
      </c>
      <c r="E52" s="137">
        <v>42.41</v>
      </c>
      <c r="F52" s="138"/>
    </row>
    <row r="53" spans="2:6" x14ac:dyDescent="0.25">
      <c r="B53" s="1">
        <v>35</v>
      </c>
      <c r="C53" s="136"/>
      <c r="D53" s="137">
        <v>42.25</v>
      </c>
      <c r="E53" s="137">
        <v>41.77</v>
      </c>
      <c r="F53" s="138"/>
    </row>
    <row r="54" spans="2:6" x14ac:dyDescent="0.25">
      <c r="B54" s="1">
        <v>36</v>
      </c>
      <c r="C54" s="136"/>
      <c r="D54" s="137">
        <v>42.79</v>
      </c>
      <c r="E54" s="137">
        <v>42.1</v>
      </c>
      <c r="F54" s="138"/>
    </row>
    <row r="55" spans="2:6" x14ac:dyDescent="0.25">
      <c r="B55" s="1">
        <v>37</v>
      </c>
      <c r="C55" s="136"/>
      <c r="D55" s="137">
        <v>43.94</v>
      </c>
      <c r="E55" s="137">
        <v>42.13</v>
      </c>
      <c r="F55" s="138"/>
    </row>
    <row r="56" spans="2:6" x14ac:dyDescent="0.25">
      <c r="B56" s="1">
        <v>38</v>
      </c>
      <c r="C56" s="136"/>
      <c r="D56" s="137">
        <v>42.96</v>
      </c>
      <c r="E56" s="137">
        <v>42.37</v>
      </c>
      <c r="F56" s="138"/>
    </row>
    <row r="57" spans="2:6" x14ac:dyDescent="0.25">
      <c r="B57" s="1">
        <v>39</v>
      </c>
      <c r="C57" s="136"/>
      <c r="D57" s="137">
        <v>42.56</v>
      </c>
      <c r="E57" s="137">
        <v>42.38</v>
      </c>
      <c r="F57" s="138"/>
    </row>
    <row r="58" spans="2:6" x14ac:dyDescent="0.25">
      <c r="B58" s="1">
        <v>40</v>
      </c>
      <c r="C58" s="136"/>
      <c r="D58" s="137">
        <v>41.97</v>
      </c>
      <c r="E58" s="137">
        <v>42.22</v>
      </c>
      <c r="F58" s="138"/>
    </row>
    <row r="59" spans="2:6" x14ac:dyDescent="0.25">
      <c r="B59" s="1">
        <v>41</v>
      </c>
      <c r="C59" s="136"/>
      <c r="D59" s="137">
        <v>42.47</v>
      </c>
      <c r="E59" s="137">
        <v>42.86</v>
      </c>
      <c r="F59" s="138"/>
    </row>
    <row r="60" spans="2:6" x14ac:dyDescent="0.25">
      <c r="B60" s="1">
        <v>42</v>
      </c>
      <c r="C60" s="136"/>
      <c r="D60" s="137">
        <v>42.51</v>
      </c>
      <c r="E60" s="137">
        <v>41.95</v>
      </c>
      <c r="F60" s="138"/>
    </row>
    <row r="61" spans="2:6" x14ac:dyDescent="0.25">
      <c r="B61" s="1">
        <v>43</v>
      </c>
      <c r="C61" s="136"/>
      <c r="D61" s="137">
        <v>42.1</v>
      </c>
      <c r="E61" s="137">
        <v>42.02</v>
      </c>
      <c r="F61" s="138"/>
    </row>
    <row r="62" spans="2:6" x14ac:dyDescent="0.25">
      <c r="B62" s="1">
        <v>44</v>
      </c>
      <c r="C62" s="136"/>
      <c r="D62" s="137">
        <v>42.11</v>
      </c>
      <c r="E62" s="137">
        <v>42.17</v>
      </c>
      <c r="F62" s="138"/>
    </row>
    <row r="63" spans="2:6" x14ac:dyDescent="0.25">
      <c r="B63" s="1">
        <v>45</v>
      </c>
      <c r="C63" s="136"/>
      <c r="D63" s="137">
        <v>42.17</v>
      </c>
      <c r="E63" s="137">
        <v>42.14</v>
      </c>
      <c r="F63" s="138"/>
    </row>
    <row r="64" spans="2:6" x14ac:dyDescent="0.25">
      <c r="B64" s="1">
        <v>46</v>
      </c>
      <c r="C64" s="136"/>
      <c r="D64" s="137">
        <v>42.28</v>
      </c>
      <c r="E64" s="137">
        <v>42.22</v>
      </c>
      <c r="F64" s="138"/>
    </row>
    <row r="65" spans="2:6" x14ac:dyDescent="0.25">
      <c r="B65" s="1">
        <v>47</v>
      </c>
      <c r="C65" s="136"/>
      <c r="D65" s="137">
        <v>43.5</v>
      </c>
      <c r="E65" s="137">
        <v>42.22</v>
      </c>
      <c r="F65" s="138"/>
    </row>
    <row r="66" spans="2:6" x14ac:dyDescent="0.25">
      <c r="B66" s="1">
        <v>48</v>
      </c>
      <c r="C66" s="136"/>
      <c r="D66" s="137">
        <v>42.48</v>
      </c>
      <c r="E66" s="137">
        <v>42.15</v>
      </c>
      <c r="F66" s="138"/>
    </row>
    <row r="67" spans="2:6" x14ac:dyDescent="0.25">
      <c r="B67" s="1">
        <v>49</v>
      </c>
      <c r="C67" s="136"/>
      <c r="D67" s="137">
        <v>42.32</v>
      </c>
      <c r="E67" s="137">
        <v>42.18</v>
      </c>
      <c r="F67" s="138"/>
    </row>
    <row r="68" spans="2:6" x14ac:dyDescent="0.25">
      <c r="B68" s="1">
        <v>50</v>
      </c>
      <c r="C68" s="136"/>
      <c r="D68" s="137">
        <v>42.31</v>
      </c>
      <c r="E68" s="137">
        <v>42.57</v>
      </c>
      <c r="F68" s="138"/>
    </row>
    <row r="69" spans="2:6" x14ac:dyDescent="0.25">
      <c r="B69" s="1">
        <v>51</v>
      </c>
      <c r="C69" s="136"/>
      <c r="D69" s="137">
        <v>42.03</v>
      </c>
      <c r="E69" s="137">
        <v>42.31</v>
      </c>
      <c r="F69" s="138"/>
    </row>
    <row r="70" spans="2:6" x14ac:dyDescent="0.25">
      <c r="B70" s="1">
        <v>52</v>
      </c>
      <c r="C70" s="136"/>
      <c r="D70" s="137">
        <v>42.34</v>
      </c>
      <c r="E70" s="137">
        <v>42.14</v>
      </c>
      <c r="F70" s="138"/>
    </row>
    <row r="71" spans="2:6" x14ac:dyDescent="0.25">
      <c r="B71" s="1">
        <v>53</v>
      </c>
      <c r="C71" s="136"/>
      <c r="D71" s="137">
        <v>42.51</v>
      </c>
      <c r="E71" s="137"/>
      <c r="F71" s="138"/>
    </row>
    <row r="72" spans="2:6" x14ac:dyDescent="0.25">
      <c r="B72" s="1">
        <v>54</v>
      </c>
      <c r="C72" s="136"/>
      <c r="D72" s="137">
        <v>42.45</v>
      </c>
      <c r="E72" s="137"/>
      <c r="F72" s="138"/>
    </row>
    <row r="73" spans="2:6" x14ac:dyDescent="0.25">
      <c r="B73" s="1">
        <v>55</v>
      </c>
      <c r="C73" s="136"/>
      <c r="D73" s="137">
        <v>42.8</v>
      </c>
      <c r="E73" s="137"/>
      <c r="F73" s="138"/>
    </row>
    <row r="74" spans="2:6" x14ac:dyDescent="0.25">
      <c r="B74" s="1">
        <v>56</v>
      </c>
      <c r="C74" s="136"/>
      <c r="D74" s="137">
        <v>42.43</v>
      </c>
      <c r="E74" s="137"/>
      <c r="F74" s="138"/>
    </row>
    <row r="75" spans="2:6" x14ac:dyDescent="0.25">
      <c r="B75" s="1">
        <v>57</v>
      </c>
      <c r="C75" s="136"/>
      <c r="D75" s="137">
        <v>44.96</v>
      </c>
      <c r="E75" s="137"/>
      <c r="F75" s="138"/>
    </row>
    <row r="76" spans="2:6" x14ac:dyDescent="0.25">
      <c r="B76" s="1">
        <v>58</v>
      </c>
      <c r="C76" s="136"/>
      <c r="D76" s="137">
        <v>42.15</v>
      </c>
      <c r="E76" s="137"/>
      <c r="F76" s="138"/>
    </row>
    <row r="77" spans="2:6" x14ac:dyDescent="0.25">
      <c r="B77" s="1">
        <v>59</v>
      </c>
      <c r="C77" s="136"/>
      <c r="D77" s="137">
        <v>42.52</v>
      </c>
      <c r="E77" s="137"/>
      <c r="F77" s="138"/>
    </row>
    <row r="78" spans="2:6" x14ac:dyDescent="0.25">
      <c r="B78" s="1">
        <v>60</v>
      </c>
      <c r="C78" s="136"/>
      <c r="D78" s="137">
        <v>42.76</v>
      </c>
      <c r="E78" s="137"/>
      <c r="F78" s="138"/>
    </row>
    <row r="79" spans="2:6" x14ac:dyDescent="0.25">
      <c r="B79" s="1">
        <v>61</v>
      </c>
      <c r="C79" s="136"/>
      <c r="D79" s="137">
        <v>42.64</v>
      </c>
      <c r="E79" s="137"/>
      <c r="F79" s="138"/>
    </row>
    <row r="80" spans="2:6" x14ac:dyDescent="0.25">
      <c r="B80" s="1">
        <v>62</v>
      </c>
      <c r="C80" s="136"/>
      <c r="D80" s="137"/>
      <c r="E80" s="137"/>
      <c r="F80" s="138"/>
    </row>
    <row r="81" spans="2:6" x14ac:dyDescent="0.25">
      <c r="B81" s="1">
        <v>63</v>
      </c>
      <c r="C81" s="136"/>
      <c r="D81" s="137"/>
      <c r="E81" s="137"/>
      <c r="F81" s="138"/>
    </row>
    <row r="82" spans="2:6" x14ac:dyDescent="0.25">
      <c r="B82" s="1">
        <v>64</v>
      </c>
      <c r="C82" s="136"/>
      <c r="D82" s="137"/>
      <c r="E82" s="137"/>
      <c r="F82" s="138"/>
    </row>
    <row r="83" spans="2:6" ht="15.75" thickBot="1" x14ac:dyDescent="0.3">
      <c r="B83" s="1">
        <v>65</v>
      </c>
      <c r="C83" s="139"/>
      <c r="D83" s="140"/>
      <c r="E83" s="140"/>
      <c r="F83" s="141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Общие результаты</vt:lpstr>
      <vt:lpstr>Регистрация</vt:lpstr>
      <vt:lpstr>Mesnyki</vt:lpstr>
      <vt:lpstr>RocknRolla</vt:lpstr>
      <vt:lpstr>Winni</vt:lpstr>
      <vt:lpstr>Kozak I Razboiniki</vt:lpstr>
      <vt:lpstr>Fortune</vt:lpstr>
      <vt:lpstr>Ognem Racing</vt:lpstr>
      <vt:lpstr>Shum</vt:lpstr>
      <vt:lpstr>ChaykaSchool</vt:lpstr>
      <vt:lpstr>dbCar</vt:lpstr>
      <vt:lpstr>Captain Slow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2016-10-08T14:37:40Z</dcterms:modified>
</cp:coreProperties>
</file>