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firstSheet="15" activeTab="24"/>
  </bookViews>
  <sheets>
    <sheet name="10.04" sheetId="4" r:id="rId1"/>
    <sheet name="15.04" sheetId="5" r:id="rId2"/>
    <sheet name="23.04" sheetId="6" r:id="rId3"/>
    <sheet name="30.04" sheetId="7" r:id="rId4"/>
    <sheet name="07.05" sheetId="8" r:id="rId5"/>
    <sheet name="14.05" sheetId="9" r:id="rId6"/>
    <sheet name="21.05" sheetId="11" r:id="rId7"/>
    <sheet name="28.05" sheetId="10" r:id="rId8"/>
    <sheet name="04.06" sheetId="13" r:id="rId9"/>
    <sheet name="11.06" sheetId="12" r:id="rId10"/>
    <sheet name="18.06" sheetId="14" r:id="rId11"/>
    <sheet name="25.06" sheetId="16" r:id="rId12"/>
    <sheet name="02.06" sheetId="17" r:id="rId13"/>
    <sheet name="09.07" sheetId="18" r:id="rId14"/>
    <sheet name="16.07" sheetId="21" r:id="rId15"/>
    <sheet name="23.07" sheetId="22" r:id="rId16"/>
    <sheet name="30.07" sheetId="19" r:id="rId17"/>
    <sheet name="06.08" sheetId="23" r:id="rId18"/>
    <sheet name="13.08.18" sheetId="25" r:id="rId19"/>
    <sheet name="20.08" sheetId="24" r:id="rId20"/>
    <sheet name="27.08" sheetId="26" r:id="rId21"/>
    <sheet name="03.09" sheetId="27" r:id="rId22"/>
    <sheet name="10.09" sheetId="28" r:id="rId23"/>
    <sheet name="17.09" sheetId="29" r:id="rId24"/>
    <sheet name="24.09" sheetId="30" r:id="rId25"/>
    <sheet name="13.08.18 (7)" sheetId="31" r:id="rId26"/>
  </sheets>
  <calcPr calcId="145621"/>
</workbook>
</file>

<file path=xl/calcChain.xml><?xml version="1.0" encoding="utf-8"?>
<calcChain xmlns="http://schemas.openxmlformats.org/spreadsheetml/2006/main">
  <c r="Z30" i="31" l="1"/>
  <c r="O31" i="31" s="1"/>
  <c r="X30" i="31"/>
  <c r="N31" i="31" s="1"/>
  <c r="V30" i="31"/>
  <c r="M31" i="31" s="1"/>
  <c r="T30" i="31"/>
  <c r="L31" i="31" s="1"/>
  <c r="R30" i="31"/>
  <c r="K31" i="31" s="1"/>
  <c r="P30" i="31"/>
  <c r="J31" i="31" s="1"/>
  <c r="N30" i="31"/>
  <c r="I31" i="31" s="1"/>
  <c r="L30" i="31"/>
  <c r="H31" i="31" s="1"/>
  <c r="J30" i="31"/>
  <c r="G31" i="31" s="1"/>
  <c r="H30" i="31"/>
  <c r="F31" i="31" s="1"/>
  <c r="F30" i="31"/>
  <c r="E31" i="31" s="1"/>
  <c r="D30" i="31"/>
  <c r="D31" i="31" s="1"/>
  <c r="AA29" i="31"/>
  <c r="Y29" i="31"/>
  <c r="W29" i="31"/>
  <c r="U29" i="31"/>
  <c r="S29" i="31"/>
  <c r="Q29" i="31"/>
  <c r="O29" i="31"/>
  <c r="M29" i="31"/>
  <c r="K29" i="31"/>
  <c r="I29" i="31"/>
  <c r="G29" i="31"/>
  <c r="E29" i="31"/>
  <c r="AB29" i="31" s="1"/>
  <c r="A29" i="31" s="1"/>
  <c r="AA28" i="31"/>
  <c r="Y28" i="31"/>
  <c r="W28" i="31"/>
  <c r="U28" i="31"/>
  <c r="S28" i="31"/>
  <c r="Q28" i="31"/>
  <c r="O28" i="31"/>
  <c r="M28" i="31"/>
  <c r="K28" i="31"/>
  <c r="I28" i="31"/>
  <c r="G28" i="31"/>
  <c r="E28" i="31"/>
  <c r="AA27" i="31"/>
  <c r="Y27" i="31"/>
  <c r="W27" i="31"/>
  <c r="U27" i="31"/>
  <c r="S27" i="31"/>
  <c r="Q27" i="31"/>
  <c r="O27" i="31"/>
  <c r="M27" i="31"/>
  <c r="K27" i="31"/>
  <c r="I27" i="31"/>
  <c r="G27" i="31"/>
  <c r="E27" i="31"/>
  <c r="AB27" i="31" s="1"/>
  <c r="AA26" i="31"/>
  <c r="Y26" i="31"/>
  <c r="W26" i="31"/>
  <c r="U26" i="31"/>
  <c r="S26" i="31"/>
  <c r="Q26" i="31"/>
  <c r="O26" i="31"/>
  <c r="M26" i="31"/>
  <c r="K26" i="31"/>
  <c r="I26" i="31"/>
  <c r="G26" i="31"/>
  <c r="E26" i="31"/>
  <c r="AB26" i="31" s="1"/>
  <c r="AA25" i="31"/>
  <c r="Y25" i="31"/>
  <c r="W25" i="31"/>
  <c r="U25" i="31"/>
  <c r="S25" i="31"/>
  <c r="Q25" i="31"/>
  <c r="O25" i="31"/>
  <c r="M25" i="31"/>
  <c r="K25" i="31"/>
  <c r="I25" i="31"/>
  <c r="G25" i="31"/>
  <c r="E25" i="31"/>
  <c r="AB25" i="31" s="1"/>
  <c r="AA24" i="31"/>
  <c r="Y24" i="31"/>
  <c r="W24" i="31"/>
  <c r="U24" i="31"/>
  <c r="S24" i="31"/>
  <c r="Q24" i="31"/>
  <c r="O24" i="31"/>
  <c r="M24" i="31"/>
  <c r="K24" i="31"/>
  <c r="I24" i="31"/>
  <c r="G24" i="31"/>
  <c r="E24" i="31"/>
  <c r="AB24" i="31" s="1"/>
  <c r="A24" i="31" s="1"/>
  <c r="AA23" i="31"/>
  <c r="Y23" i="31"/>
  <c r="W23" i="31"/>
  <c r="U23" i="31"/>
  <c r="S23" i="31"/>
  <c r="Q23" i="31"/>
  <c r="O23" i="31"/>
  <c r="M23" i="31"/>
  <c r="K23" i="31"/>
  <c r="I23" i="31"/>
  <c r="G23" i="31"/>
  <c r="E23" i="31"/>
  <c r="AB23" i="31" s="1"/>
  <c r="A23" i="31" s="1"/>
  <c r="AA22" i="31"/>
  <c r="Y22" i="31"/>
  <c r="W22" i="31"/>
  <c r="U22" i="31"/>
  <c r="S22" i="31"/>
  <c r="Q22" i="31"/>
  <c r="O22" i="31"/>
  <c r="M22" i="31"/>
  <c r="K22" i="31"/>
  <c r="I22" i="31"/>
  <c r="G22" i="31"/>
  <c r="E22" i="31"/>
  <c r="AB22" i="31" s="1"/>
  <c r="A22" i="31" s="1"/>
  <c r="AA21" i="31"/>
  <c r="Y21" i="31"/>
  <c r="W21" i="31"/>
  <c r="U21" i="31"/>
  <c r="S21" i="31"/>
  <c r="Q21" i="31"/>
  <c r="O21" i="31"/>
  <c r="M21" i="31"/>
  <c r="K21" i="31"/>
  <c r="I21" i="31"/>
  <c r="G21" i="31"/>
  <c r="E21" i="31"/>
  <c r="AB21" i="31" s="1"/>
  <c r="A21" i="31" s="1"/>
  <c r="AA20" i="31"/>
  <c r="Y20" i="31"/>
  <c r="W20" i="31"/>
  <c r="U20" i="31"/>
  <c r="S20" i="31"/>
  <c r="Q20" i="31"/>
  <c r="O20" i="31"/>
  <c r="M20" i="31"/>
  <c r="K20" i="31"/>
  <c r="I20" i="31"/>
  <c r="G20" i="31"/>
  <c r="E20" i="31"/>
  <c r="AB20" i="31" s="1"/>
  <c r="A20" i="31" s="1"/>
  <c r="AA19" i="31"/>
  <c r="Y19" i="31"/>
  <c r="W19" i="31"/>
  <c r="U19" i="31"/>
  <c r="S19" i="31"/>
  <c r="Q19" i="31"/>
  <c r="O19" i="31"/>
  <c r="M19" i="31"/>
  <c r="K19" i="31"/>
  <c r="I19" i="31"/>
  <c r="G19" i="31"/>
  <c r="E19" i="31"/>
  <c r="AB19" i="31" s="1"/>
  <c r="A19" i="31" s="1"/>
  <c r="AA18" i="31"/>
  <c r="Y18" i="31"/>
  <c r="W18" i="31"/>
  <c r="U18" i="31"/>
  <c r="S18" i="31"/>
  <c r="Q18" i="31"/>
  <c r="O18" i="31"/>
  <c r="M18" i="31"/>
  <c r="K18" i="31"/>
  <c r="I18" i="31"/>
  <c r="G18" i="31"/>
  <c r="E18" i="31"/>
  <c r="AB18" i="31" s="1"/>
  <c r="A18" i="31" s="1"/>
  <c r="AA17" i="31"/>
  <c r="Y17" i="31"/>
  <c r="W17" i="31"/>
  <c r="U17" i="31"/>
  <c r="S17" i="31"/>
  <c r="Q17" i="31"/>
  <c r="O17" i="31"/>
  <c r="M17" i="31"/>
  <c r="K17" i="31"/>
  <c r="I17" i="31"/>
  <c r="G17" i="31"/>
  <c r="E17" i="31"/>
  <c r="AB17" i="31" s="1"/>
  <c r="A17" i="31" s="1"/>
  <c r="AA16" i="31"/>
  <c r="Y16" i="31"/>
  <c r="W16" i="31"/>
  <c r="U16" i="31"/>
  <c r="S16" i="31"/>
  <c r="Q16" i="31"/>
  <c r="O16" i="31"/>
  <c r="M16" i="31"/>
  <c r="K16" i="31"/>
  <c r="I16" i="31"/>
  <c r="G16" i="31"/>
  <c r="E16" i="31"/>
  <c r="AB16" i="31" s="1"/>
  <c r="A16" i="31" s="1"/>
  <c r="AA15" i="31"/>
  <c r="Y15" i="31"/>
  <c r="W15" i="31"/>
  <c r="U15" i="31"/>
  <c r="S15" i="31"/>
  <c r="Q15" i="31"/>
  <c r="O15" i="31"/>
  <c r="M15" i="31"/>
  <c r="K15" i="31"/>
  <c r="I15" i="31"/>
  <c r="G15" i="31"/>
  <c r="E15" i="31"/>
  <c r="AB15" i="31" s="1"/>
  <c r="A15" i="31" s="1"/>
  <c r="AA14" i="31"/>
  <c r="Y14" i="31"/>
  <c r="W14" i="31"/>
  <c r="U14" i="31"/>
  <c r="S14" i="31"/>
  <c r="Q14" i="31"/>
  <c r="O14" i="31"/>
  <c r="M14" i="31"/>
  <c r="K14" i="31"/>
  <c r="I14" i="31"/>
  <c r="G14" i="31"/>
  <c r="E14" i="31"/>
  <c r="AB14" i="31" s="1"/>
  <c r="A14" i="31" s="1"/>
  <c r="AA13" i="31"/>
  <c r="Y13" i="31"/>
  <c r="W13" i="31"/>
  <c r="U13" i="31"/>
  <c r="S13" i="31"/>
  <c r="Q13" i="31"/>
  <c r="O13" i="31"/>
  <c r="M13" i="31"/>
  <c r="K13" i="31"/>
  <c r="I13" i="31"/>
  <c r="G13" i="31"/>
  <c r="E13" i="31"/>
  <c r="AB13" i="31" s="1"/>
  <c r="A13" i="31" s="1"/>
  <c r="AA12" i="31"/>
  <c r="Y12" i="31"/>
  <c r="W12" i="31"/>
  <c r="U12" i="31"/>
  <c r="S12" i="31"/>
  <c r="Q12" i="31"/>
  <c r="O12" i="31"/>
  <c r="M12" i="31"/>
  <c r="K12" i="31"/>
  <c r="I12" i="31"/>
  <c r="G12" i="31"/>
  <c r="E12" i="31"/>
  <c r="AB12" i="31" s="1"/>
  <c r="A12" i="31" s="1"/>
  <c r="AA11" i="31"/>
  <c r="Y11" i="31"/>
  <c r="W11" i="31"/>
  <c r="U11" i="31"/>
  <c r="S11" i="31"/>
  <c r="Q11" i="31"/>
  <c r="O11" i="31"/>
  <c r="M11" i="31"/>
  <c r="K11" i="31"/>
  <c r="I11" i="31"/>
  <c r="G11" i="31"/>
  <c r="E11" i="31"/>
  <c r="AB11" i="31" s="1"/>
  <c r="A11" i="31" s="1"/>
  <c r="AA10" i="31"/>
  <c r="Y10" i="31"/>
  <c r="W10" i="31"/>
  <c r="U10" i="31"/>
  <c r="S10" i="31"/>
  <c r="Q10" i="31"/>
  <c r="O10" i="31"/>
  <c r="M10" i="31"/>
  <c r="K10" i="31"/>
  <c r="I10" i="31"/>
  <c r="G10" i="31"/>
  <c r="E10" i="31"/>
  <c r="AB10" i="31" s="1"/>
  <c r="A10" i="31" s="1"/>
  <c r="AA9" i="31"/>
  <c r="Y9" i="31"/>
  <c r="W9" i="31"/>
  <c r="U9" i="31"/>
  <c r="S9" i="31"/>
  <c r="Q9" i="31"/>
  <c r="O9" i="31"/>
  <c r="M9" i="31"/>
  <c r="K9" i="31"/>
  <c r="I9" i="31"/>
  <c r="G9" i="31"/>
  <c r="E9" i="31"/>
  <c r="AB9" i="31" s="1"/>
  <c r="A9" i="31" s="1"/>
  <c r="AA8" i="31"/>
  <c r="Y8" i="31"/>
  <c r="W8" i="31"/>
  <c r="U8" i="31"/>
  <c r="S8" i="31"/>
  <c r="Q8" i="31"/>
  <c r="O8" i="31"/>
  <c r="M8" i="31"/>
  <c r="K8" i="31"/>
  <c r="I8" i="31"/>
  <c r="G8" i="31"/>
  <c r="E8" i="31"/>
  <c r="AB8" i="31" s="1"/>
  <c r="A8" i="31" s="1"/>
  <c r="AA7" i="31"/>
  <c r="Y7" i="31"/>
  <c r="W7" i="31"/>
  <c r="U7" i="31"/>
  <c r="S7" i="31"/>
  <c r="Q7" i="31"/>
  <c r="O7" i="31"/>
  <c r="M7" i="31"/>
  <c r="K7" i="31"/>
  <c r="I7" i="31"/>
  <c r="G7" i="31"/>
  <c r="E7" i="31"/>
  <c r="AB7" i="31" s="1"/>
  <c r="A7" i="31" s="1"/>
  <c r="AA6" i="31"/>
  <c r="Y6" i="31"/>
  <c r="W6" i="31"/>
  <c r="U6" i="31"/>
  <c r="S6" i="31"/>
  <c r="Q6" i="31"/>
  <c r="O6" i="31"/>
  <c r="M6" i="31"/>
  <c r="K6" i="31"/>
  <c r="I6" i="31"/>
  <c r="G6" i="31"/>
  <c r="E6" i="31"/>
  <c r="AB6" i="31" s="1"/>
  <c r="A6" i="31" s="1"/>
  <c r="AA5" i="31"/>
  <c r="Y5" i="31"/>
  <c r="W5" i="31"/>
  <c r="U5" i="31"/>
  <c r="S5" i="31"/>
  <c r="Q5" i="31"/>
  <c r="O5" i="31"/>
  <c r="M5" i="31"/>
  <c r="K5" i="31"/>
  <c r="I5" i="31"/>
  <c r="G5" i="31"/>
  <c r="E5" i="31"/>
  <c r="AB5" i="31" s="1"/>
  <c r="AB30" i="31" l="1"/>
  <c r="A28" i="31"/>
  <c r="A5" i="31"/>
  <c r="E30" i="31"/>
  <c r="G30" i="31"/>
  <c r="I30" i="31"/>
  <c r="K30" i="31"/>
  <c r="M30" i="31"/>
  <c r="O30" i="31"/>
  <c r="Q30" i="31"/>
  <c r="S30" i="31"/>
  <c r="U30" i="31"/>
  <c r="W30" i="31"/>
  <c r="Y30" i="31"/>
  <c r="AA30" i="31"/>
  <c r="Z30" i="30"/>
  <c r="O31" i="30" s="1"/>
  <c r="X30" i="30"/>
  <c r="N31" i="30" s="1"/>
  <c r="V30" i="30"/>
  <c r="M31" i="30" s="1"/>
  <c r="T30" i="30"/>
  <c r="L31" i="30" s="1"/>
  <c r="R30" i="30"/>
  <c r="K31" i="30" s="1"/>
  <c r="P30" i="30"/>
  <c r="J31" i="30" s="1"/>
  <c r="N30" i="30"/>
  <c r="I31" i="30" s="1"/>
  <c r="L30" i="30"/>
  <c r="H31" i="30" s="1"/>
  <c r="J30" i="30"/>
  <c r="G31" i="30" s="1"/>
  <c r="H30" i="30"/>
  <c r="F31" i="30" s="1"/>
  <c r="F30" i="30"/>
  <c r="E31" i="30" s="1"/>
  <c r="D30" i="30"/>
  <c r="D31" i="30" s="1"/>
  <c r="AA29" i="30"/>
  <c r="Y29" i="30"/>
  <c r="W29" i="30"/>
  <c r="U29" i="30"/>
  <c r="S29" i="30"/>
  <c r="Q29" i="30"/>
  <c r="O29" i="30"/>
  <c r="M29" i="30"/>
  <c r="K29" i="30"/>
  <c r="I29" i="30"/>
  <c r="G29" i="30"/>
  <c r="E29" i="30"/>
  <c r="AA28" i="30"/>
  <c r="Y28" i="30"/>
  <c r="W28" i="30"/>
  <c r="U28" i="30"/>
  <c r="S28" i="30"/>
  <c r="Q28" i="30"/>
  <c r="O28" i="30"/>
  <c r="M28" i="30"/>
  <c r="K28" i="30"/>
  <c r="I28" i="30"/>
  <c r="G28" i="30"/>
  <c r="E28" i="30"/>
  <c r="AA27" i="30"/>
  <c r="Y27" i="30"/>
  <c r="W27" i="30"/>
  <c r="U27" i="30"/>
  <c r="S27" i="30"/>
  <c r="Q27" i="30"/>
  <c r="O27" i="30"/>
  <c r="M27" i="30"/>
  <c r="K27" i="30"/>
  <c r="I27" i="30"/>
  <c r="G27" i="30"/>
  <c r="E27" i="30"/>
  <c r="AA26" i="30"/>
  <c r="Y26" i="30"/>
  <c r="W26" i="30"/>
  <c r="U26" i="30"/>
  <c r="S26" i="30"/>
  <c r="Q26" i="30"/>
  <c r="O26" i="30"/>
  <c r="M26" i="30"/>
  <c r="K26" i="30"/>
  <c r="I26" i="30"/>
  <c r="G26" i="30"/>
  <c r="E26" i="30"/>
  <c r="AA25" i="30"/>
  <c r="Y25" i="30"/>
  <c r="W25" i="30"/>
  <c r="U25" i="30"/>
  <c r="S25" i="30"/>
  <c r="Q25" i="30"/>
  <c r="O25" i="30"/>
  <c r="M25" i="30"/>
  <c r="K25" i="30"/>
  <c r="I25" i="30"/>
  <c r="G25" i="30"/>
  <c r="E25" i="30"/>
  <c r="AA24" i="30"/>
  <c r="Y24" i="30"/>
  <c r="W24" i="30"/>
  <c r="U24" i="30"/>
  <c r="S24" i="30"/>
  <c r="Q24" i="30"/>
  <c r="O24" i="30"/>
  <c r="M24" i="30"/>
  <c r="K24" i="30"/>
  <c r="I24" i="30"/>
  <c r="G24" i="30"/>
  <c r="E24" i="30"/>
  <c r="AA23" i="30"/>
  <c r="Y23" i="30"/>
  <c r="W23" i="30"/>
  <c r="U23" i="30"/>
  <c r="S23" i="30"/>
  <c r="Q23" i="30"/>
  <c r="O23" i="30"/>
  <c r="M23" i="30"/>
  <c r="K23" i="30"/>
  <c r="I23" i="30"/>
  <c r="G23" i="30"/>
  <c r="E23" i="30"/>
  <c r="AA22" i="30"/>
  <c r="Y22" i="30"/>
  <c r="W22" i="30"/>
  <c r="U22" i="30"/>
  <c r="S22" i="30"/>
  <c r="Q22" i="30"/>
  <c r="O22" i="30"/>
  <c r="M22" i="30"/>
  <c r="K22" i="30"/>
  <c r="I22" i="30"/>
  <c r="G22" i="30"/>
  <c r="E22" i="30"/>
  <c r="AA21" i="30"/>
  <c r="Y21" i="30"/>
  <c r="W21" i="30"/>
  <c r="U21" i="30"/>
  <c r="S21" i="30"/>
  <c r="Q21" i="30"/>
  <c r="O21" i="30"/>
  <c r="M21" i="30"/>
  <c r="K21" i="30"/>
  <c r="I21" i="30"/>
  <c r="G21" i="30"/>
  <c r="E21" i="30"/>
  <c r="AA20" i="30"/>
  <c r="Y20" i="30"/>
  <c r="W20" i="30"/>
  <c r="U20" i="30"/>
  <c r="S20" i="30"/>
  <c r="Q20" i="30"/>
  <c r="O20" i="30"/>
  <c r="M20" i="30"/>
  <c r="K20" i="30"/>
  <c r="I20" i="30"/>
  <c r="G20" i="30"/>
  <c r="E20" i="30"/>
  <c r="AA19" i="30"/>
  <c r="Y19" i="30"/>
  <c r="W19" i="30"/>
  <c r="U19" i="30"/>
  <c r="S19" i="30"/>
  <c r="Q19" i="30"/>
  <c r="O19" i="30"/>
  <c r="M19" i="30"/>
  <c r="K19" i="30"/>
  <c r="I19" i="30"/>
  <c r="G19" i="30"/>
  <c r="E19" i="30"/>
  <c r="AA18" i="30"/>
  <c r="Y18" i="30"/>
  <c r="W18" i="30"/>
  <c r="U18" i="30"/>
  <c r="S18" i="30"/>
  <c r="Q18" i="30"/>
  <c r="O18" i="30"/>
  <c r="M18" i="30"/>
  <c r="K18" i="30"/>
  <c r="I18" i="30"/>
  <c r="G18" i="30"/>
  <c r="E18" i="30"/>
  <c r="AA17" i="30"/>
  <c r="Y17" i="30"/>
  <c r="W17" i="30"/>
  <c r="U17" i="30"/>
  <c r="S17" i="30"/>
  <c r="Q17" i="30"/>
  <c r="O17" i="30"/>
  <c r="M17" i="30"/>
  <c r="K17" i="30"/>
  <c r="I17" i="30"/>
  <c r="G17" i="30"/>
  <c r="E17" i="30"/>
  <c r="AA16" i="30"/>
  <c r="Y16" i="30"/>
  <c r="W16" i="30"/>
  <c r="U16" i="30"/>
  <c r="S16" i="30"/>
  <c r="Q16" i="30"/>
  <c r="O16" i="30"/>
  <c r="M16" i="30"/>
  <c r="K16" i="30"/>
  <c r="I16" i="30"/>
  <c r="G16" i="30"/>
  <c r="E16" i="30"/>
  <c r="AA15" i="30"/>
  <c r="Y15" i="30"/>
  <c r="W15" i="30"/>
  <c r="U15" i="30"/>
  <c r="S15" i="30"/>
  <c r="Q15" i="30"/>
  <c r="O15" i="30"/>
  <c r="M15" i="30"/>
  <c r="K15" i="30"/>
  <c r="I15" i="30"/>
  <c r="G15" i="30"/>
  <c r="E15" i="30"/>
  <c r="AA14" i="30"/>
  <c r="Y14" i="30"/>
  <c r="W14" i="30"/>
  <c r="U14" i="30"/>
  <c r="S14" i="30"/>
  <c r="Q14" i="30"/>
  <c r="O14" i="30"/>
  <c r="M14" i="30"/>
  <c r="K14" i="30"/>
  <c r="I14" i="30"/>
  <c r="G14" i="30"/>
  <c r="E14" i="30"/>
  <c r="AA13" i="30"/>
  <c r="Y13" i="30"/>
  <c r="W13" i="30"/>
  <c r="U13" i="30"/>
  <c r="S13" i="30"/>
  <c r="Q13" i="30"/>
  <c r="O13" i="30"/>
  <c r="M13" i="30"/>
  <c r="K13" i="30"/>
  <c r="I13" i="30"/>
  <c r="G13" i="30"/>
  <c r="E13" i="30"/>
  <c r="AA6" i="30"/>
  <c r="Y6" i="30"/>
  <c r="W6" i="30"/>
  <c r="U6" i="30"/>
  <c r="S6" i="30"/>
  <c r="Q6" i="30"/>
  <c r="O6" i="30"/>
  <c r="M6" i="30"/>
  <c r="K6" i="30"/>
  <c r="I6" i="30"/>
  <c r="G6" i="30"/>
  <c r="E6" i="30"/>
  <c r="AA11" i="30"/>
  <c r="Y11" i="30"/>
  <c r="W11" i="30"/>
  <c r="U11" i="30"/>
  <c r="S11" i="30"/>
  <c r="Q11" i="30"/>
  <c r="O11" i="30"/>
  <c r="M11" i="30"/>
  <c r="K11" i="30"/>
  <c r="I11" i="30"/>
  <c r="G11" i="30"/>
  <c r="E11" i="30"/>
  <c r="AA5" i="30"/>
  <c r="Y5" i="30"/>
  <c r="W5" i="30"/>
  <c r="U5" i="30"/>
  <c r="S5" i="30"/>
  <c r="Q5" i="30"/>
  <c r="O5" i="30"/>
  <c r="M5" i="30"/>
  <c r="K5" i="30"/>
  <c r="I5" i="30"/>
  <c r="G5" i="30"/>
  <c r="E5" i="30"/>
  <c r="AA12" i="30"/>
  <c r="Y12" i="30"/>
  <c r="W12" i="30"/>
  <c r="U12" i="30"/>
  <c r="S12" i="30"/>
  <c r="Q12" i="30"/>
  <c r="O12" i="30"/>
  <c r="M12" i="30"/>
  <c r="K12" i="30"/>
  <c r="I12" i="30"/>
  <c r="G12" i="30"/>
  <c r="E12" i="30"/>
  <c r="AA8" i="30"/>
  <c r="Y8" i="30"/>
  <c r="W8" i="30"/>
  <c r="U8" i="30"/>
  <c r="S8" i="30"/>
  <c r="Q8" i="30"/>
  <c r="O8" i="30"/>
  <c r="M8" i="30"/>
  <c r="K8" i="30"/>
  <c r="I8" i="30"/>
  <c r="G8" i="30"/>
  <c r="E8" i="30"/>
  <c r="AA10" i="30"/>
  <c r="Y10" i="30"/>
  <c r="W10" i="30"/>
  <c r="U10" i="30"/>
  <c r="S10" i="30"/>
  <c r="Q10" i="30"/>
  <c r="O10" i="30"/>
  <c r="M10" i="30"/>
  <c r="K10" i="30"/>
  <c r="I10" i="30"/>
  <c r="G10" i="30"/>
  <c r="E10" i="30"/>
  <c r="AA7" i="30"/>
  <c r="Y7" i="30"/>
  <c r="W7" i="30"/>
  <c r="U7" i="30"/>
  <c r="S7" i="30"/>
  <c r="Q7" i="30"/>
  <c r="O7" i="30"/>
  <c r="M7" i="30"/>
  <c r="K7" i="30"/>
  <c r="I7" i="30"/>
  <c r="G7" i="30"/>
  <c r="E7" i="30"/>
  <c r="AA9" i="30"/>
  <c r="Y9" i="30"/>
  <c r="W9" i="30"/>
  <c r="U9" i="30"/>
  <c r="S9" i="30"/>
  <c r="Q9" i="30"/>
  <c r="O9" i="30"/>
  <c r="M9" i="30"/>
  <c r="K9" i="30"/>
  <c r="I9" i="30"/>
  <c r="G9" i="30"/>
  <c r="E9" i="30"/>
  <c r="AB9" i="30" l="1"/>
  <c r="AB7" i="30"/>
  <c r="AB10" i="30"/>
  <c r="AB8" i="30"/>
  <c r="AB12" i="30"/>
  <c r="AB5" i="30"/>
  <c r="AB11" i="30"/>
  <c r="AB6" i="30"/>
  <c r="AB13" i="30"/>
  <c r="AB14" i="30"/>
  <c r="A14" i="30" s="1"/>
  <c r="AB15" i="30"/>
  <c r="A15" i="30" s="1"/>
  <c r="AB16" i="30"/>
  <c r="A16" i="30" s="1"/>
  <c r="AB17" i="30"/>
  <c r="A17" i="30" s="1"/>
  <c r="AB18" i="30"/>
  <c r="A18" i="30" s="1"/>
  <c r="AB19" i="30"/>
  <c r="A19" i="30" s="1"/>
  <c r="AB20" i="30"/>
  <c r="A20" i="30" s="1"/>
  <c r="AB21" i="30"/>
  <c r="A21" i="30" s="1"/>
  <c r="AB22" i="30"/>
  <c r="A22" i="30" s="1"/>
  <c r="AB23" i="30"/>
  <c r="A23" i="30" s="1"/>
  <c r="AB24" i="30"/>
  <c r="A24" i="30" s="1"/>
  <c r="AB25" i="30"/>
  <c r="AB26" i="30"/>
  <c r="AB27" i="30"/>
  <c r="AB29" i="30"/>
  <c r="A29" i="30" s="1"/>
  <c r="E30" i="30"/>
  <c r="G30" i="30"/>
  <c r="I30" i="30"/>
  <c r="K30" i="30"/>
  <c r="M30" i="30"/>
  <c r="O30" i="30"/>
  <c r="Q30" i="30"/>
  <c r="S30" i="30"/>
  <c r="U30" i="30"/>
  <c r="W30" i="30"/>
  <c r="Y30" i="30"/>
  <c r="AA30" i="30"/>
  <c r="Z30" i="29"/>
  <c r="O31" i="29" s="1"/>
  <c r="X30" i="29"/>
  <c r="N31" i="29" s="1"/>
  <c r="V30" i="29"/>
  <c r="M31" i="29" s="1"/>
  <c r="T30" i="29"/>
  <c r="L31" i="29" s="1"/>
  <c r="R30" i="29"/>
  <c r="K31" i="29" s="1"/>
  <c r="P30" i="29"/>
  <c r="J31" i="29" s="1"/>
  <c r="N30" i="29"/>
  <c r="I31" i="29" s="1"/>
  <c r="L30" i="29"/>
  <c r="H31" i="29" s="1"/>
  <c r="J30" i="29"/>
  <c r="G31" i="29" s="1"/>
  <c r="H30" i="29"/>
  <c r="F31" i="29" s="1"/>
  <c r="F30" i="29"/>
  <c r="E31" i="29" s="1"/>
  <c r="D30" i="29"/>
  <c r="AA29" i="29"/>
  <c r="Y29" i="29"/>
  <c r="W29" i="29"/>
  <c r="U29" i="29"/>
  <c r="S29" i="29"/>
  <c r="Q29" i="29"/>
  <c r="O29" i="29"/>
  <c r="M29" i="29"/>
  <c r="K29" i="29"/>
  <c r="I29" i="29"/>
  <c r="G29" i="29"/>
  <c r="E29" i="29"/>
  <c r="AA28" i="29"/>
  <c r="Y28" i="29"/>
  <c r="W28" i="29"/>
  <c r="U28" i="29"/>
  <c r="S28" i="29"/>
  <c r="Q28" i="29"/>
  <c r="O28" i="29"/>
  <c r="M28" i="29"/>
  <c r="K28" i="29"/>
  <c r="I28" i="29"/>
  <c r="G28" i="29"/>
  <c r="E28" i="29"/>
  <c r="AA27" i="29"/>
  <c r="Y27" i="29"/>
  <c r="W27" i="29"/>
  <c r="U27" i="29"/>
  <c r="S27" i="29"/>
  <c r="Q27" i="29"/>
  <c r="O27" i="29"/>
  <c r="M27" i="29"/>
  <c r="K27" i="29"/>
  <c r="I27" i="29"/>
  <c r="G27" i="29"/>
  <c r="E27" i="29"/>
  <c r="AA26" i="29"/>
  <c r="Y26" i="29"/>
  <c r="W26" i="29"/>
  <c r="U26" i="29"/>
  <c r="S26" i="29"/>
  <c r="Q26" i="29"/>
  <c r="O26" i="29"/>
  <c r="M26" i="29"/>
  <c r="K26" i="29"/>
  <c r="I26" i="29"/>
  <c r="G26" i="29"/>
  <c r="E26" i="29"/>
  <c r="AA25" i="29"/>
  <c r="Y25" i="29"/>
  <c r="W25" i="29"/>
  <c r="U25" i="29"/>
  <c r="S25" i="29"/>
  <c r="Q25" i="29"/>
  <c r="O25" i="29"/>
  <c r="M25" i="29"/>
  <c r="K25" i="29"/>
  <c r="I25" i="29"/>
  <c r="G25" i="29"/>
  <c r="E25" i="29"/>
  <c r="AA24" i="29"/>
  <c r="Y24" i="29"/>
  <c r="W24" i="29"/>
  <c r="U24" i="29"/>
  <c r="S24" i="29"/>
  <c r="Q24" i="29"/>
  <c r="O24" i="29"/>
  <c r="M24" i="29"/>
  <c r="K24" i="29"/>
  <c r="I24" i="29"/>
  <c r="G24" i="29"/>
  <c r="E24" i="29"/>
  <c r="AA23" i="29"/>
  <c r="Y23" i="29"/>
  <c r="W23" i="29"/>
  <c r="U23" i="29"/>
  <c r="S23" i="29"/>
  <c r="Q23" i="29"/>
  <c r="O23" i="29"/>
  <c r="M23" i="29"/>
  <c r="K23" i="29"/>
  <c r="I23" i="29"/>
  <c r="G23" i="29"/>
  <c r="E23" i="29"/>
  <c r="AA22" i="29"/>
  <c r="Y22" i="29"/>
  <c r="W22" i="29"/>
  <c r="U22" i="29"/>
  <c r="S22" i="29"/>
  <c r="Q22" i="29"/>
  <c r="O22" i="29"/>
  <c r="M22" i="29"/>
  <c r="K22" i="29"/>
  <c r="I22" i="29"/>
  <c r="G22" i="29"/>
  <c r="E22" i="29"/>
  <c r="AA21" i="29"/>
  <c r="Y21" i="29"/>
  <c r="W21" i="29"/>
  <c r="U21" i="29"/>
  <c r="S21" i="29"/>
  <c r="Q21" i="29"/>
  <c r="O21" i="29"/>
  <c r="M21" i="29"/>
  <c r="K21" i="29"/>
  <c r="I21" i="29"/>
  <c r="G21" i="29"/>
  <c r="E21" i="29"/>
  <c r="AA17" i="29"/>
  <c r="Y17" i="29"/>
  <c r="W17" i="29"/>
  <c r="U17" i="29"/>
  <c r="S17" i="29"/>
  <c r="Q17" i="29"/>
  <c r="O17" i="29"/>
  <c r="M17" i="29"/>
  <c r="K17" i="29"/>
  <c r="I17" i="29"/>
  <c r="G17" i="29"/>
  <c r="E17" i="29"/>
  <c r="AA10" i="29"/>
  <c r="Y10" i="29"/>
  <c r="W10" i="29"/>
  <c r="U10" i="29"/>
  <c r="S10" i="29"/>
  <c r="Q10" i="29"/>
  <c r="O10" i="29"/>
  <c r="M10" i="29"/>
  <c r="K10" i="29"/>
  <c r="I10" i="29"/>
  <c r="G10" i="29"/>
  <c r="E10" i="29"/>
  <c r="AA14" i="29"/>
  <c r="Y14" i="29"/>
  <c r="W14" i="29"/>
  <c r="U14" i="29"/>
  <c r="S14" i="29"/>
  <c r="Q14" i="29"/>
  <c r="O14" i="29"/>
  <c r="M14" i="29"/>
  <c r="K14" i="29"/>
  <c r="I14" i="29"/>
  <c r="G14" i="29"/>
  <c r="E14" i="29"/>
  <c r="AA12" i="29"/>
  <c r="Y12" i="29"/>
  <c r="W12" i="29"/>
  <c r="U12" i="29"/>
  <c r="S12" i="29"/>
  <c r="Q12" i="29"/>
  <c r="O12" i="29"/>
  <c r="M12" i="29"/>
  <c r="K12" i="29"/>
  <c r="I12" i="29"/>
  <c r="G12" i="29"/>
  <c r="E12" i="29"/>
  <c r="AA8" i="29"/>
  <c r="Y8" i="29"/>
  <c r="W8" i="29"/>
  <c r="U8" i="29"/>
  <c r="S8" i="29"/>
  <c r="Q8" i="29"/>
  <c r="O8" i="29"/>
  <c r="M8" i="29"/>
  <c r="K8" i="29"/>
  <c r="I8" i="29"/>
  <c r="G8" i="29"/>
  <c r="E8" i="29"/>
  <c r="AA19" i="29"/>
  <c r="Y19" i="29"/>
  <c r="W19" i="29"/>
  <c r="U19" i="29"/>
  <c r="S19" i="29"/>
  <c r="Q19" i="29"/>
  <c r="O19" i="29"/>
  <c r="M19" i="29"/>
  <c r="K19" i="29"/>
  <c r="I19" i="29"/>
  <c r="G19" i="29"/>
  <c r="E19" i="29"/>
  <c r="AA7" i="29"/>
  <c r="Y7" i="29"/>
  <c r="W7" i="29"/>
  <c r="U7" i="29"/>
  <c r="S7" i="29"/>
  <c r="Q7" i="29"/>
  <c r="O7" i="29"/>
  <c r="M7" i="29"/>
  <c r="K7" i="29"/>
  <c r="I7" i="29"/>
  <c r="G7" i="29"/>
  <c r="E7" i="29"/>
  <c r="AA18" i="29"/>
  <c r="Y18" i="29"/>
  <c r="W18" i="29"/>
  <c r="U18" i="29"/>
  <c r="S18" i="29"/>
  <c r="Q18" i="29"/>
  <c r="O18" i="29"/>
  <c r="M18" i="29"/>
  <c r="K18" i="29"/>
  <c r="I18" i="29"/>
  <c r="G18" i="29"/>
  <c r="E18" i="29"/>
  <c r="AA5" i="29"/>
  <c r="Y5" i="29"/>
  <c r="W5" i="29"/>
  <c r="U5" i="29"/>
  <c r="S5" i="29"/>
  <c r="Q5" i="29"/>
  <c r="O5" i="29"/>
  <c r="M5" i="29"/>
  <c r="K5" i="29"/>
  <c r="I5" i="29"/>
  <c r="G5" i="29"/>
  <c r="E5" i="29"/>
  <c r="AA6" i="29"/>
  <c r="Y6" i="29"/>
  <c r="W6" i="29"/>
  <c r="U6" i="29"/>
  <c r="S6" i="29"/>
  <c r="Q6" i="29"/>
  <c r="O6" i="29"/>
  <c r="M6" i="29"/>
  <c r="K6" i="29"/>
  <c r="I6" i="29"/>
  <c r="G6" i="29"/>
  <c r="E6" i="29"/>
  <c r="AA11" i="29"/>
  <c r="Y11" i="29"/>
  <c r="W11" i="29"/>
  <c r="U11" i="29"/>
  <c r="S11" i="29"/>
  <c r="Q11" i="29"/>
  <c r="O11" i="29"/>
  <c r="M11" i="29"/>
  <c r="K11" i="29"/>
  <c r="I11" i="29"/>
  <c r="G11" i="29"/>
  <c r="E11" i="29"/>
  <c r="AA15" i="29"/>
  <c r="Y15" i="29"/>
  <c r="W15" i="29"/>
  <c r="U15" i="29"/>
  <c r="S15" i="29"/>
  <c r="Q15" i="29"/>
  <c r="O15" i="29"/>
  <c r="M15" i="29"/>
  <c r="K15" i="29"/>
  <c r="I15" i="29"/>
  <c r="G15" i="29"/>
  <c r="E15" i="29"/>
  <c r="AA20" i="29"/>
  <c r="Y20" i="29"/>
  <c r="W20" i="29"/>
  <c r="U20" i="29"/>
  <c r="S20" i="29"/>
  <c r="Q20" i="29"/>
  <c r="O20" i="29"/>
  <c r="M20" i="29"/>
  <c r="K20" i="29"/>
  <c r="I20" i="29"/>
  <c r="G20" i="29"/>
  <c r="E20" i="29"/>
  <c r="AA16" i="29"/>
  <c r="Y16" i="29"/>
  <c r="W16" i="29"/>
  <c r="U16" i="29"/>
  <c r="S16" i="29"/>
  <c r="Q16" i="29"/>
  <c r="O16" i="29"/>
  <c r="M16" i="29"/>
  <c r="K16" i="29"/>
  <c r="I16" i="29"/>
  <c r="G16" i="29"/>
  <c r="E16" i="29"/>
  <c r="AA13" i="29"/>
  <c r="Y13" i="29"/>
  <c r="W13" i="29"/>
  <c r="U13" i="29"/>
  <c r="S13" i="29"/>
  <c r="Q13" i="29"/>
  <c r="O13" i="29"/>
  <c r="M13" i="29"/>
  <c r="K13" i="29"/>
  <c r="I13" i="29"/>
  <c r="G13" i="29"/>
  <c r="E13" i="29"/>
  <c r="AA9" i="29"/>
  <c r="Y9" i="29"/>
  <c r="W9" i="29"/>
  <c r="U9" i="29"/>
  <c r="S9" i="29"/>
  <c r="Q9" i="29"/>
  <c r="O9" i="29"/>
  <c r="M9" i="29"/>
  <c r="K9" i="29"/>
  <c r="I9" i="29"/>
  <c r="G9" i="29"/>
  <c r="E9" i="29"/>
  <c r="AB9" i="29" l="1"/>
  <c r="AB13" i="29"/>
  <c r="AB16" i="29"/>
  <c r="AB20" i="29"/>
  <c r="AB15" i="29"/>
  <c r="AB11" i="29"/>
  <c r="AB6" i="29"/>
  <c r="AB5" i="29"/>
  <c r="AB18" i="29"/>
  <c r="AB7" i="29"/>
  <c r="AB19" i="29"/>
  <c r="AB8" i="29"/>
  <c r="AB12" i="29"/>
  <c r="AB14" i="29"/>
  <c r="AB10" i="29"/>
  <c r="AB17" i="29"/>
  <c r="AB21" i="29"/>
  <c r="A21" i="29" s="1"/>
  <c r="AB22" i="29"/>
  <c r="A22" i="29" s="1"/>
  <c r="AB23" i="29"/>
  <c r="A23" i="29" s="1"/>
  <c r="AB24" i="29"/>
  <c r="A24" i="29" s="1"/>
  <c r="AB25" i="29"/>
  <c r="AB26" i="29"/>
  <c r="AB27" i="29"/>
  <c r="AB29" i="29"/>
  <c r="A29" i="29" s="1"/>
  <c r="D31" i="29"/>
  <c r="E30" i="29" s="1"/>
  <c r="AA30" i="29" l="1"/>
  <c r="Y30" i="29"/>
  <c r="W30" i="29"/>
  <c r="A9" i="29"/>
  <c r="A10" i="29"/>
  <c r="S30" i="29"/>
  <c r="U30" i="29"/>
  <c r="A17" i="29"/>
  <c r="A14" i="29"/>
  <c r="A12" i="29"/>
  <c r="A18" i="29"/>
  <c r="A20" i="29"/>
  <c r="A19" i="29"/>
  <c r="A8" i="29"/>
  <c r="A7" i="29"/>
  <c r="A5" i="29"/>
  <c r="A28" i="29"/>
  <c r="Q30" i="29"/>
  <c r="I30" i="29"/>
  <c r="O30" i="29"/>
  <c r="A6" i="29"/>
  <c r="A15" i="29"/>
  <c r="A16" i="29"/>
  <c r="K30" i="29"/>
  <c r="M30" i="29"/>
  <c r="A11" i="29"/>
  <c r="A13" i="29"/>
  <c r="G30" i="29"/>
  <c r="AB30" i="29"/>
  <c r="Z30" i="28"/>
  <c r="O31" i="28" s="1"/>
  <c r="X30" i="28"/>
  <c r="N31" i="28" s="1"/>
  <c r="V30" i="28"/>
  <c r="M31" i="28" s="1"/>
  <c r="T30" i="28"/>
  <c r="L31" i="28" s="1"/>
  <c r="R30" i="28"/>
  <c r="K31" i="28" s="1"/>
  <c r="P30" i="28"/>
  <c r="J31" i="28" s="1"/>
  <c r="N30" i="28"/>
  <c r="I31" i="28" s="1"/>
  <c r="L30" i="28"/>
  <c r="H31" i="28" s="1"/>
  <c r="J30" i="28"/>
  <c r="G31" i="28" s="1"/>
  <c r="H30" i="28"/>
  <c r="F31" i="28" s="1"/>
  <c r="F30" i="28"/>
  <c r="E31" i="28" s="1"/>
  <c r="D30" i="28"/>
  <c r="D31" i="28" s="1"/>
  <c r="AA29" i="28"/>
  <c r="Y29" i="28"/>
  <c r="W29" i="28"/>
  <c r="U29" i="28"/>
  <c r="S29" i="28"/>
  <c r="Q29" i="28"/>
  <c r="O29" i="28"/>
  <c r="M29" i="28"/>
  <c r="K29" i="28"/>
  <c r="I29" i="28"/>
  <c r="G29" i="28"/>
  <c r="E29" i="28"/>
  <c r="AA28" i="28"/>
  <c r="Y28" i="28"/>
  <c r="W28" i="28"/>
  <c r="U28" i="28"/>
  <c r="S28" i="28"/>
  <c r="Q28" i="28"/>
  <c r="O28" i="28"/>
  <c r="M28" i="28"/>
  <c r="K28" i="28"/>
  <c r="I28" i="28"/>
  <c r="G28" i="28"/>
  <c r="E28" i="28"/>
  <c r="AA27" i="28"/>
  <c r="Y27" i="28"/>
  <c r="W27" i="28"/>
  <c r="U27" i="28"/>
  <c r="S27" i="28"/>
  <c r="Q27" i="28"/>
  <c r="O27" i="28"/>
  <c r="M27" i="28"/>
  <c r="K27" i="28"/>
  <c r="I27" i="28"/>
  <c r="G27" i="28"/>
  <c r="E27" i="28"/>
  <c r="AA26" i="28"/>
  <c r="Y26" i="28"/>
  <c r="W26" i="28"/>
  <c r="U26" i="28"/>
  <c r="S26" i="28"/>
  <c r="Q26" i="28"/>
  <c r="O26" i="28"/>
  <c r="M26" i="28"/>
  <c r="K26" i="28"/>
  <c r="I26" i="28"/>
  <c r="G26" i="28"/>
  <c r="E26" i="28"/>
  <c r="AA25" i="28"/>
  <c r="Y25" i="28"/>
  <c r="W25" i="28"/>
  <c r="U25" i="28"/>
  <c r="S25" i="28"/>
  <c r="Q25" i="28"/>
  <c r="O25" i="28"/>
  <c r="M25" i="28"/>
  <c r="K25" i="28"/>
  <c r="I25" i="28"/>
  <c r="G25" i="28"/>
  <c r="E25" i="28"/>
  <c r="AA24" i="28"/>
  <c r="Y24" i="28"/>
  <c r="W24" i="28"/>
  <c r="U24" i="28"/>
  <c r="S24" i="28"/>
  <c r="Q24" i="28"/>
  <c r="O24" i="28"/>
  <c r="M24" i="28"/>
  <c r="K24" i="28"/>
  <c r="I24" i="28"/>
  <c r="G24" i="28"/>
  <c r="E24" i="28"/>
  <c r="AA23" i="28"/>
  <c r="Y23" i="28"/>
  <c r="W23" i="28"/>
  <c r="U23" i="28"/>
  <c r="S23" i="28"/>
  <c r="Q23" i="28"/>
  <c r="O23" i="28"/>
  <c r="M23" i="28"/>
  <c r="K23" i="28"/>
  <c r="I23" i="28"/>
  <c r="G23" i="28"/>
  <c r="E23" i="28"/>
  <c r="AA22" i="28"/>
  <c r="Y22" i="28"/>
  <c r="W22" i="28"/>
  <c r="U22" i="28"/>
  <c r="S22" i="28"/>
  <c r="Q22" i="28"/>
  <c r="O22" i="28"/>
  <c r="M22" i="28"/>
  <c r="K22" i="28"/>
  <c r="I22" i="28"/>
  <c r="G22" i="28"/>
  <c r="E22" i="28"/>
  <c r="AA21" i="28"/>
  <c r="Y21" i="28"/>
  <c r="W21" i="28"/>
  <c r="U21" i="28"/>
  <c r="S21" i="28"/>
  <c r="Q21" i="28"/>
  <c r="O21" i="28"/>
  <c r="M21" i="28"/>
  <c r="K21" i="28"/>
  <c r="I21" i="28"/>
  <c r="G21" i="28"/>
  <c r="E21" i="28"/>
  <c r="AA20" i="28"/>
  <c r="Y20" i="28"/>
  <c r="W20" i="28"/>
  <c r="U20" i="28"/>
  <c r="S20" i="28"/>
  <c r="Q20" i="28"/>
  <c r="O20" i="28"/>
  <c r="M20" i="28"/>
  <c r="K20" i="28"/>
  <c r="I20" i="28"/>
  <c r="G20" i="28"/>
  <c r="E20" i="28"/>
  <c r="AA19" i="28"/>
  <c r="Y19" i="28"/>
  <c r="W19" i="28"/>
  <c r="U19" i="28"/>
  <c r="S19" i="28"/>
  <c r="Q19" i="28"/>
  <c r="O19" i="28"/>
  <c r="M19" i="28"/>
  <c r="K19" i="28"/>
  <c r="I19" i="28"/>
  <c r="G19" i="28"/>
  <c r="E19" i="28"/>
  <c r="AA18" i="28"/>
  <c r="Y18" i="28"/>
  <c r="W18" i="28"/>
  <c r="U18" i="28"/>
  <c r="S18" i="28"/>
  <c r="Q18" i="28"/>
  <c r="O18" i="28"/>
  <c r="M18" i="28"/>
  <c r="K18" i="28"/>
  <c r="I18" i="28"/>
  <c r="G18" i="28"/>
  <c r="E18" i="28"/>
  <c r="AA17" i="28"/>
  <c r="Y17" i="28"/>
  <c r="W17" i="28"/>
  <c r="U17" i="28"/>
  <c r="S17" i="28"/>
  <c r="Q17" i="28"/>
  <c r="O17" i="28"/>
  <c r="M17" i="28"/>
  <c r="K17" i="28"/>
  <c r="I17" i="28"/>
  <c r="G17" i="28"/>
  <c r="E17" i="28"/>
  <c r="AA16" i="28"/>
  <c r="Y16" i="28"/>
  <c r="W16" i="28"/>
  <c r="U16" i="28"/>
  <c r="S16" i="28"/>
  <c r="Q16" i="28"/>
  <c r="O16" i="28"/>
  <c r="M16" i="28"/>
  <c r="K16" i="28"/>
  <c r="I16" i="28"/>
  <c r="G16" i="28"/>
  <c r="E16" i="28"/>
  <c r="AA15" i="28"/>
  <c r="Y15" i="28"/>
  <c r="W15" i="28"/>
  <c r="U15" i="28"/>
  <c r="S15" i="28"/>
  <c r="Q15" i="28"/>
  <c r="O15" i="28"/>
  <c r="M15" i="28"/>
  <c r="K15" i="28"/>
  <c r="I15" i="28"/>
  <c r="G15" i="28"/>
  <c r="E15" i="28"/>
  <c r="AA14" i="28"/>
  <c r="Y14" i="28"/>
  <c r="W14" i="28"/>
  <c r="U14" i="28"/>
  <c r="S14" i="28"/>
  <c r="Q14" i="28"/>
  <c r="O14" i="28"/>
  <c r="M14" i="28"/>
  <c r="K14" i="28"/>
  <c r="I14" i="28"/>
  <c r="G14" i="28"/>
  <c r="E14" i="28"/>
  <c r="AA13" i="28"/>
  <c r="Y13" i="28"/>
  <c r="W13" i="28"/>
  <c r="U13" i="28"/>
  <c r="S13" i="28"/>
  <c r="Q13" i="28"/>
  <c r="O13" i="28"/>
  <c r="M13" i="28"/>
  <c r="K13" i="28"/>
  <c r="I13" i="28"/>
  <c r="G13" i="28"/>
  <c r="E13" i="28"/>
  <c r="AA12" i="28"/>
  <c r="Y12" i="28"/>
  <c r="W12" i="28"/>
  <c r="U12" i="28"/>
  <c r="S12" i="28"/>
  <c r="Q12" i="28"/>
  <c r="O12" i="28"/>
  <c r="M12" i="28"/>
  <c r="K12" i="28"/>
  <c r="I12" i="28"/>
  <c r="G12" i="28"/>
  <c r="E12" i="28"/>
  <c r="AA10" i="28"/>
  <c r="Y10" i="28"/>
  <c r="W10" i="28"/>
  <c r="U10" i="28"/>
  <c r="S10" i="28"/>
  <c r="Q10" i="28"/>
  <c r="O10" i="28"/>
  <c r="M10" i="28"/>
  <c r="K10" i="28"/>
  <c r="I10" i="28"/>
  <c r="G10" i="28"/>
  <c r="E10" i="28"/>
  <c r="AA9" i="28"/>
  <c r="Y9" i="28"/>
  <c r="W9" i="28"/>
  <c r="U9" i="28"/>
  <c r="S9" i="28"/>
  <c r="Q9" i="28"/>
  <c r="O9" i="28"/>
  <c r="M9" i="28"/>
  <c r="K9" i="28"/>
  <c r="I9" i="28"/>
  <c r="G9" i="28"/>
  <c r="E9" i="28"/>
  <c r="AA7" i="28"/>
  <c r="Y7" i="28"/>
  <c r="W7" i="28"/>
  <c r="U7" i="28"/>
  <c r="S7" i="28"/>
  <c r="Q7" i="28"/>
  <c r="O7" i="28"/>
  <c r="M7" i="28"/>
  <c r="K7" i="28"/>
  <c r="I7" i="28"/>
  <c r="G7" i="28"/>
  <c r="E7" i="28"/>
  <c r="AA8" i="28"/>
  <c r="Y8" i="28"/>
  <c r="W8" i="28"/>
  <c r="U8" i="28"/>
  <c r="S8" i="28"/>
  <c r="Q8" i="28"/>
  <c r="O8" i="28"/>
  <c r="M8" i="28"/>
  <c r="K8" i="28"/>
  <c r="I8" i="28"/>
  <c r="G8" i="28"/>
  <c r="E8" i="28"/>
  <c r="AA11" i="28"/>
  <c r="Y11" i="28"/>
  <c r="W11" i="28"/>
  <c r="U11" i="28"/>
  <c r="S11" i="28"/>
  <c r="Q11" i="28"/>
  <c r="O11" i="28"/>
  <c r="M11" i="28"/>
  <c r="K11" i="28"/>
  <c r="I11" i="28"/>
  <c r="G11" i="28"/>
  <c r="E11" i="28"/>
  <c r="AA6" i="28"/>
  <c r="Y6" i="28"/>
  <c r="W6" i="28"/>
  <c r="U6" i="28"/>
  <c r="S6" i="28"/>
  <c r="Q6" i="28"/>
  <c r="O6" i="28"/>
  <c r="M6" i="28"/>
  <c r="K6" i="28"/>
  <c r="I6" i="28"/>
  <c r="G6" i="28"/>
  <c r="E6" i="28"/>
  <c r="AA5" i="28"/>
  <c r="Y5" i="28"/>
  <c r="W5" i="28"/>
  <c r="U5" i="28"/>
  <c r="S5" i="28"/>
  <c r="Q5" i="28"/>
  <c r="O5" i="28"/>
  <c r="M5" i="28"/>
  <c r="K5" i="28"/>
  <c r="I5" i="28"/>
  <c r="G5" i="28"/>
  <c r="E5" i="28"/>
  <c r="AB5" i="28" l="1"/>
  <c r="AB6" i="28"/>
  <c r="AB11" i="28"/>
  <c r="AB8" i="28"/>
  <c r="AB7" i="28"/>
  <c r="AB9" i="28"/>
  <c r="AB10" i="28"/>
  <c r="AB12" i="28"/>
  <c r="A12" i="28" s="1"/>
  <c r="AB13" i="28"/>
  <c r="A13" i="28" s="1"/>
  <c r="AB14" i="28"/>
  <c r="A14" i="28" s="1"/>
  <c r="AB15" i="28"/>
  <c r="A15" i="28" s="1"/>
  <c r="AB16" i="28"/>
  <c r="A16" i="28" s="1"/>
  <c r="AB17" i="28"/>
  <c r="A17" i="28" s="1"/>
  <c r="AB18" i="28"/>
  <c r="A18" i="28" s="1"/>
  <c r="AB19" i="28"/>
  <c r="A19" i="28" s="1"/>
  <c r="AB20" i="28"/>
  <c r="A20" i="28" s="1"/>
  <c r="AB21" i="28"/>
  <c r="A21" i="28" s="1"/>
  <c r="AB22" i="28"/>
  <c r="A22" i="28" s="1"/>
  <c r="AB23" i="28"/>
  <c r="A23" i="28" s="1"/>
  <c r="AB24" i="28"/>
  <c r="A24" i="28" s="1"/>
  <c r="AB25" i="28"/>
  <c r="AB26" i="28"/>
  <c r="AB27" i="28"/>
  <c r="AB29" i="28"/>
  <c r="A29" i="28" s="1"/>
  <c r="A9" i="28"/>
  <c r="A28" i="28"/>
  <c r="E30" i="28"/>
  <c r="G30" i="28"/>
  <c r="I30" i="28"/>
  <c r="K30" i="28"/>
  <c r="M30" i="28"/>
  <c r="O30" i="28"/>
  <c r="Q30" i="28"/>
  <c r="S30" i="28"/>
  <c r="U30" i="28"/>
  <c r="W30" i="28"/>
  <c r="Y30" i="28"/>
  <c r="AA30" i="28"/>
  <c r="AB30" i="28" l="1"/>
  <c r="A11" i="28"/>
  <c r="A8" i="28"/>
  <c r="A10" i="28"/>
  <c r="A5" i="28"/>
  <c r="A6" i="28"/>
  <c r="A7" i="28"/>
  <c r="Z30" i="27" l="1"/>
  <c r="O31" i="27" s="1"/>
  <c r="X30" i="27"/>
  <c r="N31" i="27" s="1"/>
  <c r="V30" i="27"/>
  <c r="M31" i="27" s="1"/>
  <c r="T30" i="27"/>
  <c r="L31" i="27" s="1"/>
  <c r="R30" i="27"/>
  <c r="K31" i="27" s="1"/>
  <c r="P30" i="27"/>
  <c r="J31" i="27" s="1"/>
  <c r="N30" i="27"/>
  <c r="I31" i="27" s="1"/>
  <c r="L30" i="27"/>
  <c r="H31" i="27" s="1"/>
  <c r="J30" i="27"/>
  <c r="G31" i="27" s="1"/>
  <c r="H30" i="27"/>
  <c r="F31" i="27" s="1"/>
  <c r="F30" i="27"/>
  <c r="E31" i="27" s="1"/>
  <c r="D30" i="27"/>
  <c r="D31" i="27" s="1"/>
  <c r="AA29" i="27"/>
  <c r="Y29" i="27"/>
  <c r="W29" i="27"/>
  <c r="U29" i="27"/>
  <c r="S29" i="27"/>
  <c r="Q29" i="27"/>
  <c r="O29" i="27"/>
  <c r="M29" i="27"/>
  <c r="K29" i="27"/>
  <c r="I29" i="27"/>
  <c r="G29" i="27"/>
  <c r="E29" i="27"/>
  <c r="AA28" i="27"/>
  <c r="Y28" i="27"/>
  <c r="W28" i="27"/>
  <c r="U28" i="27"/>
  <c r="S28" i="27"/>
  <c r="Q28" i="27"/>
  <c r="O28" i="27"/>
  <c r="M28" i="27"/>
  <c r="K28" i="27"/>
  <c r="I28" i="27"/>
  <c r="G28" i="27"/>
  <c r="E28" i="27"/>
  <c r="AA27" i="27"/>
  <c r="Y27" i="27"/>
  <c r="W27" i="27"/>
  <c r="U27" i="27"/>
  <c r="S27" i="27"/>
  <c r="Q27" i="27"/>
  <c r="O27" i="27"/>
  <c r="M27" i="27"/>
  <c r="K27" i="27"/>
  <c r="I27" i="27"/>
  <c r="G27" i="27"/>
  <c r="E27" i="27"/>
  <c r="AA26" i="27"/>
  <c r="Y26" i="27"/>
  <c r="W26" i="27"/>
  <c r="U26" i="27"/>
  <c r="S26" i="27"/>
  <c r="Q26" i="27"/>
  <c r="O26" i="27"/>
  <c r="M26" i="27"/>
  <c r="K26" i="27"/>
  <c r="I26" i="27"/>
  <c r="G26" i="27"/>
  <c r="E26" i="27"/>
  <c r="AA25" i="27"/>
  <c r="Y25" i="27"/>
  <c r="W25" i="27"/>
  <c r="U25" i="27"/>
  <c r="S25" i="27"/>
  <c r="Q25" i="27"/>
  <c r="O25" i="27"/>
  <c r="M25" i="27"/>
  <c r="K25" i="27"/>
  <c r="I25" i="27"/>
  <c r="G25" i="27"/>
  <c r="E25" i="27"/>
  <c r="AA24" i="27"/>
  <c r="Y24" i="27"/>
  <c r="W24" i="27"/>
  <c r="U24" i="27"/>
  <c r="S24" i="27"/>
  <c r="Q24" i="27"/>
  <c r="O24" i="27"/>
  <c r="M24" i="27"/>
  <c r="K24" i="27"/>
  <c r="I24" i="27"/>
  <c r="G24" i="27"/>
  <c r="E24" i="27"/>
  <c r="AA23" i="27"/>
  <c r="Y23" i="27"/>
  <c r="W23" i="27"/>
  <c r="U23" i="27"/>
  <c r="S23" i="27"/>
  <c r="Q23" i="27"/>
  <c r="O23" i="27"/>
  <c r="M23" i="27"/>
  <c r="K23" i="27"/>
  <c r="I23" i="27"/>
  <c r="G23" i="27"/>
  <c r="E23" i="27"/>
  <c r="AA22" i="27"/>
  <c r="Y22" i="27"/>
  <c r="W22" i="27"/>
  <c r="U22" i="27"/>
  <c r="S22" i="27"/>
  <c r="Q22" i="27"/>
  <c r="O22" i="27"/>
  <c r="M22" i="27"/>
  <c r="K22" i="27"/>
  <c r="I22" i="27"/>
  <c r="G22" i="27"/>
  <c r="E22" i="27"/>
  <c r="AA21" i="27"/>
  <c r="Y21" i="27"/>
  <c r="W21" i="27"/>
  <c r="U21" i="27"/>
  <c r="S21" i="27"/>
  <c r="Q21" i="27"/>
  <c r="O21" i="27"/>
  <c r="M21" i="27"/>
  <c r="K21" i="27"/>
  <c r="I21" i="27"/>
  <c r="G21" i="27"/>
  <c r="E21" i="27"/>
  <c r="AA20" i="27"/>
  <c r="Y20" i="27"/>
  <c r="W20" i="27"/>
  <c r="U20" i="27"/>
  <c r="S20" i="27"/>
  <c r="Q20" i="27"/>
  <c r="O20" i="27"/>
  <c r="M20" i="27"/>
  <c r="K20" i="27"/>
  <c r="I20" i="27"/>
  <c r="G20" i="27"/>
  <c r="E20" i="27"/>
  <c r="AA19" i="27"/>
  <c r="Y19" i="27"/>
  <c r="W19" i="27"/>
  <c r="U19" i="27"/>
  <c r="S19" i="27"/>
  <c r="Q19" i="27"/>
  <c r="O19" i="27"/>
  <c r="M19" i="27"/>
  <c r="K19" i="27"/>
  <c r="I19" i="27"/>
  <c r="G19" i="27"/>
  <c r="E19" i="27"/>
  <c r="AA18" i="27"/>
  <c r="Y18" i="27"/>
  <c r="W18" i="27"/>
  <c r="U18" i="27"/>
  <c r="S18" i="27"/>
  <c r="Q18" i="27"/>
  <c r="O18" i="27"/>
  <c r="M18" i="27"/>
  <c r="K18" i="27"/>
  <c r="I18" i="27"/>
  <c r="G18" i="27"/>
  <c r="E18" i="27"/>
  <c r="AA6" i="27"/>
  <c r="Y6" i="27"/>
  <c r="W6" i="27"/>
  <c r="U6" i="27"/>
  <c r="S6" i="27"/>
  <c r="Q6" i="27"/>
  <c r="O6" i="27"/>
  <c r="M6" i="27"/>
  <c r="K6" i="27"/>
  <c r="I6" i="27"/>
  <c r="G6" i="27"/>
  <c r="E6" i="27"/>
  <c r="AA10" i="27"/>
  <c r="Y10" i="27"/>
  <c r="W10" i="27"/>
  <c r="U10" i="27"/>
  <c r="S10" i="27"/>
  <c r="Q10" i="27"/>
  <c r="O10" i="27"/>
  <c r="M10" i="27"/>
  <c r="K10" i="27"/>
  <c r="I10" i="27"/>
  <c r="G10" i="27"/>
  <c r="E10" i="27"/>
  <c r="AA7" i="27"/>
  <c r="Y7" i="27"/>
  <c r="W7" i="27"/>
  <c r="U7" i="27"/>
  <c r="S7" i="27"/>
  <c r="Q7" i="27"/>
  <c r="O7" i="27"/>
  <c r="M7" i="27"/>
  <c r="K7" i="27"/>
  <c r="I7" i="27"/>
  <c r="G7" i="27"/>
  <c r="E7" i="27"/>
  <c r="AA5" i="27"/>
  <c r="Y5" i="27"/>
  <c r="W5" i="27"/>
  <c r="U5" i="27"/>
  <c r="S5" i="27"/>
  <c r="Q5" i="27"/>
  <c r="O5" i="27"/>
  <c r="M5" i="27"/>
  <c r="K5" i="27"/>
  <c r="I5" i="27"/>
  <c r="G5" i="27"/>
  <c r="E5" i="27"/>
  <c r="AA16" i="27"/>
  <c r="Y16" i="27"/>
  <c r="W16" i="27"/>
  <c r="U16" i="27"/>
  <c r="S16" i="27"/>
  <c r="Q16" i="27"/>
  <c r="O16" i="27"/>
  <c r="M16" i="27"/>
  <c r="K16" i="27"/>
  <c r="I16" i="27"/>
  <c r="G16" i="27"/>
  <c r="E16" i="27"/>
  <c r="AA14" i="27"/>
  <c r="Y14" i="27"/>
  <c r="W14" i="27"/>
  <c r="U14" i="27"/>
  <c r="S14" i="27"/>
  <c r="Q14" i="27"/>
  <c r="O14" i="27"/>
  <c r="M14" i="27"/>
  <c r="K14" i="27"/>
  <c r="I14" i="27"/>
  <c r="G14" i="27"/>
  <c r="E14" i="27"/>
  <c r="AA11" i="27"/>
  <c r="Y11" i="27"/>
  <c r="W11" i="27"/>
  <c r="U11" i="27"/>
  <c r="S11" i="27"/>
  <c r="Q11" i="27"/>
  <c r="O11" i="27"/>
  <c r="M11" i="27"/>
  <c r="K11" i="27"/>
  <c r="I11" i="27"/>
  <c r="G11" i="27"/>
  <c r="E11" i="27"/>
  <c r="AA17" i="27"/>
  <c r="Y17" i="27"/>
  <c r="W17" i="27"/>
  <c r="U17" i="27"/>
  <c r="S17" i="27"/>
  <c r="Q17" i="27"/>
  <c r="O17" i="27"/>
  <c r="M17" i="27"/>
  <c r="K17" i="27"/>
  <c r="I17" i="27"/>
  <c r="G17" i="27"/>
  <c r="E17" i="27"/>
  <c r="AA15" i="27"/>
  <c r="Y15" i="27"/>
  <c r="W15" i="27"/>
  <c r="U15" i="27"/>
  <c r="S15" i="27"/>
  <c r="Q15" i="27"/>
  <c r="O15" i="27"/>
  <c r="M15" i="27"/>
  <c r="K15" i="27"/>
  <c r="I15" i="27"/>
  <c r="G15" i="27"/>
  <c r="E15" i="27"/>
  <c r="AA9" i="27"/>
  <c r="Y9" i="27"/>
  <c r="W9" i="27"/>
  <c r="U9" i="27"/>
  <c r="S9" i="27"/>
  <c r="Q9" i="27"/>
  <c r="O9" i="27"/>
  <c r="M9" i="27"/>
  <c r="K9" i="27"/>
  <c r="I9" i="27"/>
  <c r="G9" i="27"/>
  <c r="E9" i="27"/>
  <c r="AA13" i="27"/>
  <c r="Y13" i="27"/>
  <c r="W13" i="27"/>
  <c r="U13" i="27"/>
  <c r="S13" i="27"/>
  <c r="Q13" i="27"/>
  <c r="O13" i="27"/>
  <c r="M13" i="27"/>
  <c r="K13" i="27"/>
  <c r="I13" i="27"/>
  <c r="G13" i="27"/>
  <c r="E13" i="27"/>
  <c r="AA12" i="27"/>
  <c r="Y12" i="27"/>
  <c r="W12" i="27"/>
  <c r="U12" i="27"/>
  <c r="S12" i="27"/>
  <c r="Q12" i="27"/>
  <c r="O12" i="27"/>
  <c r="M12" i="27"/>
  <c r="K12" i="27"/>
  <c r="I12" i="27"/>
  <c r="G12" i="27"/>
  <c r="E12" i="27"/>
  <c r="AA8" i="27"/>
  <c r="Y8" i="27"/>
  <c r="W8" i="27"/>
  <c r="U8" i="27"/>
  <c r="S8" i="27"/>
  <c r="Q8" i="27"/>
  <c r="O8" i="27"/>
  <c r="M8" i="27"/>
  <c r="K8" i="27"/>
  <c r="I8" i="27"/>
  <c r="G8" i="27"/>
  <c r="E8" i="27"/>
  <c r="AB8" i="27" l="1"/>
  <c r="AB12" i="27"/>
  <c r="AB13" i="27"/>
  <c r="AB9" i="27"/>
  <c r="AB15" i="27"/>
  <c r="AB17" i="27"/>
  <c r="AB11" i="27"/>
  <c r="AB14" i="27"/>
  <c r="AB16" i="27"/>
  <c r="AB5" i="27"/>
  <c r="A12" i="27" s="1"/>
  <c r="AB7" i="27"/>
  <c r="AB10" i="27"/>
  <c r="AB6" i="27"/>
  <c r="AB18" i="27"/>
  <c r="A18" i="27" s="1"/>
  <c r="AB19" i="27"/>
  <c r="A19" i="27" s="1"/>
  <c r="AB20" i="27"/>
  <c r="A20" i="27" s="1"/>
  <c r="AB21" i="27"/>
  <c r="A21" i="27" s="1"/>
  <c r="AB22" i="27"/>
  <c r="A22" i="27" s="1"/>
  <c r="AB23" i="27"/>
  <c r="A23" i="27" s="1"/>
  <c r="AB24" i="27"/>
  <c r="A24" i="27" s="1"/>
  <c r="AB26" i="27"/>
  <c r="AB29" i="27"/>
  <c r="A29" i="27" s="1"/>
  <c r="AB27" i="27"/>
  <c r="AB25" i="27"/>
  <c r="E30" i="27"/>
  <c r="G30" i="27"/>
  <c r="I30" i="27"/>
  <c r="K30" i="27"/>
  <c r="M30" i="27"/>
  <c r="O30" i="27"/>
  <c r="Q30" i="27"/>
  <c r="S30" i="27"/>
  <c r="U30" i="27"/>
  <c r="W30" i="27"/>
  <c r="Y30" i="27"/>
  <c r="AA30" i="27"/>
  <c r="A28" i="27" l="1"/>
  <c r="A10" i="27"/>
  <c r="A13" i="27"/>
  <c r="A14" i="27"/>
  <c r="A5" i="27"/>
  <c r="A15" i="27"/>
  <c r="A9" i="27"/>
  <c r="A7" i="27"/>
  <c r="A8" i="27"/>
  <c r="A11" i="27"/>
  <c r="A16" i="27"/>
  <c r="A17" i="27"/>
  <c r="A6" i="27"/>
  <c r="AB30" i="27"/>
  <c r="Z30" i="26" l="1"/>
  <c r="O31" i="26" s="1"/>
  <c r="X30" i="26"/>
  <c r="N31" i="26" s="1"/>
  <c r="V30" i="26"/>
  <c r="M31" i="26" s="1"/>
  <c r="T30" i="26"/>
  <c r="L31" i="26" s="1"/>
  <c r="R30" i="26"/>
  <c r="K31" i="26" s="1"/>
  <c r="P30" i="26"/>
  <c r="J31" i="26" s="1"/>
  <c r="N30" i="26"/>
  <c r="I31" i="26" s="1"/>
  <c r="L30" i="26"/>
  <c r="H31" i="26" s="1"/>
  <c r="J30" i="26"/>
  <c r="G31" i="26" s="1"/>
  <c r="H30" i="26"/>
  <c r="F31" i="26" s="1"/>
  <c r="F30" i="26"/>
  <c r="E31" i="26" s="1"/>
  <c r="D30" i="26"/>
  <c r="D31" i="26" s="1"/>
  <c r="AA29" i="26"/>
  <c r="Y29" i="26"/>
  <c r="W29" i="26"/>
  <c r="U29" i="26"/>
  <c r="S29" i="26"/>
  <c r="Q29" i="26"/>
  <c r="O29" i="26"/>
  <c r="M29" i="26"/>
  <c r="K29" i="26"/>
  <c r="I29" i="26"/>
  <c r="G29" i="26"/>
  <c r="E29" i="26"/>
  <c r="AA28" i="26"/>
  <c r="Y28" i="26"/>
  <c r="W28" i="26"/>
  <c r="U28" i="26"/>
  <c r="S28" i="26"/>
  <c r="Q28" i="26"/>
  <c r="O28" i="26"/>
  <c r="M28" i="26"/>
  <c r="K28" i="26"/>
  <c r="I28" i="26"/>
  <c r="G28" i="26"/>
  <c r="E28" i="26"/>
  <c r="AA27" i="26"/>
  <c r="Y27" i="26"/>
  <c r="W27" i="26"/>
  <c r="U27" i="26"/>
  <c r="S27" i="26"/>
  <c r="Q27" i="26"/>
  <c r="O27" i="26"/>
  <c r="M27" i="26"/>
  <c r="K27" i="26"/>
  <c r="I27" i="26"/>
  <c r="G27" i="26"/>
  <c r="E27" i="26"/>
  <c r="AA26" i="26"/>
  <c r="Y26" i="26"/>
  <c r="W26" i="26"/>
  <c r="U26" i="26"/>
  <c r="S26" i="26"/>
  <c r="Q26" i="26"/>
  <c r="O26" i="26"/>
  <c r="M26" i="26"/>
  <c r="K26" i="26"/>
  <c r="I26" i="26"/>
  <c r="G26" i="26"/>
  <c r="E26" i="26"/>
  <c r="AA25" i="26"/>
  <c r="Y25" i="26"/>
  <c r="W25" i="26"/>
  <c r="U25" i="26"/>
  <c r="S25" i="26"/>
  <c r="Q25" i="26"/>
  <c r="O25" i="26"/>
  <c r="M25" i="26"/>
  <c r="K25" i="26"/>
  <c r="I25" i="26"/>
  <c r="G25" i="26"/>
  <c r="E25" i="26"/>
  <c r="AA24" i="26"/>
  <c r="Y24" i="26"/>
  <c r="W24" i="26"/>
  <c r="U24" i="26"/>
  <c r="S24" i="26"/>
  <c r="Q24" i="26"/>
  <c r="O24" i="26"/>
  <c r="M24" i="26"/>
  <c r="K24" i="26"/>
  <c r="I24" i="26"/>
  <c r="G24" i="26"/>
  <c r="E24" i="26"/>
  <c r="AA23" i="26"/>
  <c r="Y23" i="26"/>
  <c r="W23" i="26"/>
  <c r="U23" i="26"/>
  <c r="S23" i="26"/>
  <c r="Q23" i="26"/>
  <c r="O23" i="26"/>
  <c r="M23" i="26"/>
  <c r="K23" i="26"/>
  <c r="I23" i="26"/>
  <c r="G23" i="26"/>
  <c r="E23" i="26"/>
  <c r="AA22" i="26"/>
  <c r="Y22" i="26"/>
  <c r="W22" i="26"/>
  <c r="U22" i="26"/>
  <c r="S22" i="26"/>
  <c r="Q22" i="26"/>
  <c r="O22" i="26"/>
  <c r="M22" i="26"/>
  <c r="K22" i="26"/>
  <c r="I22" i="26"/>
  <c r="G22" i="26"/>
  <c r="E22" i="26"/>
  <c r="AA21" i="26"/>
  <c r="Y21" i="26"/>
  <c r="W21" i="26"/>
  <c r="U21" i="26"/>
  <c r="S21" i="26"/>
  <c r="Q21" i="26"/>
  <c r="O21" i="26"/>
  <c r="M21" i="26"/>
  <c r="K21" i="26"/>
  <c r="I21" i="26"/>
  <c r="G21" i="26"/>
  <c r="E21" i="26"/>
  <c r="AA20" i="26"/>
  <c r="Y20" i="26"/>
  <c r="W20" i="26"/>
  <c r="U20" i="26"/>
  <c r="S20" i="26"/>
  <c r="Q20" i="26"/>
  <c r="O20" i="26"/>
  <c r="M20" i="26"/>
  <c r="K20" i="26"/>
  <c r="I20" i="26"/>
  <c r="G20" i="26"/>
  <c r="E20" i="26"/>
  <c r="AA19" i="26"/>
  <c r="Y19" i="26"/>
  <c r="W19" i="26"/>
  <c r="U19" i="26"/>
  <c r="S19" i="26"/>
  <c r="Q19" i="26"/>
  <c r="O19" i="26"/>
  <c r="M19" i="26"/>
  <c r="K19" i="26"/>
  <c r="I19" i="26"/>
  <c r="G19" i="26"/>
  <c r="E19" i="26"/>
  <c r="AA18" i="26"/>
  <c r="Y18" i="26"/>
  <c r="W18" i="26"/>
  <c r="U18" i="26"/>
  <c r="S18" i="26"/>
  <c r="Q18" i="26"/>
  <c r="O18" i="26"/>
  <c r="M18" i="26"/>
  <c r="K18" i="26"/>
  <c r="I18" i="26"/>
  <c r="G18" i="26"/>
  <c r="E18" i="26"/>
  <c r="AA17" i="26"/>
  <c r="Y17" i="26"/>
  <c r="W17" i="26"/>
  <c r="U17" i="26"/>
  <c r="S17" i="26"/>
  <c r="Q17" i="26"/>
  <c r="O17" i="26"/>
  <c r="M17" i="26"/>
  <c r="K17" i="26"/>
  <c r="I17" i="26"/>
  <c r="G17" i="26"/>
  <c r="E17" i="26"/>
  <c r="AA8" i="26"/>
  <c r="Y8" i="26"/>
  <c r="W8" i="26"/>
  <c r="U8" i="26"/>
  <c r="S8" i="26"/>
  <c r="Q8" i="26"/>
  <c r="O8" i="26"/>
  <c r="M8" i="26"/>
  <c r="K8" i="26"/>
  <c r="I8" i="26"/>
  <c r="G8" i="26"/>
  <c r="E8" i="26"/>
  <c r="AA7" i="26"/>
  <c r="Y7" i="26"/>
  <c r="W7" i="26"/>
  <c r="U7" i="26"/>
  <c r="S7" i="26"/>
  <c r="Q7" i="26"/>
  <c r="O7" i="26"/>
  <c r="M7" i="26"/>
  <c r="K7" i="26"/>
  <c r="I7" i="26"/>
  <c r="G7" i="26"/>
  <c r="E7" i="26"/>
  <c r="AA9" i="26"/>
  <c r="Y9" i="26"/>
  <c r="W9" i="26"/>
  <c r="U9" i="26"/>
  <c r="S9" i="26"/>
  <c r="Q9" i="26"/>
  <c r="O9" i="26"/>
  <c r="M9" i="26"/>
  <c r="K9" i="26"/>
  <c r="I9" i="26"/>
  <c r="G9" i="26"/>
  <c r="E9" i="26"/>
  <c r="AA14" i="26"/>
  <c r="Y14" i="26"/>
  <c r="W14" i="26"/>
  <c r="U14" i="26"/>
  <c r="S14" i="26"/>
  <c r="Q14" i="26"/>
  <c r="O14" i="26"/>
  <c r="M14" i="26"/>
  <c r="K14" i="26"/>
  <c r="I14" i="26"/>
  <c r="G14" i="26"/>
  <c r="E14" i="26"/>
  <c r="AA12" i="26"/>
  <c r="Y12" i="26"/>
  <c r="W12" i="26"/>
  <c r="U12" i="26"/>
  <c r="S12" i="26"/>
  <c r="Q12" i="26"/>
  <c r="O12" i="26"/>
  <c r="M12" i="26"/>
  <c r="K12" i="26"/>
  <c r="I12" i="26"/>
  <c r="G12" i="26"/>
  <c r="E12" i="26"/>
  <c r="AA11" i="26"/>
  <c r="Y11" i="26"/>
  <c r="W11" i="26"/>
  <c r="U11" i="26"/>
  <c r="S11" i="26"/>
  <c r="Q11" i="26"/>
  <c r="O11" i="26"/>
  <c r="M11" i="26"/>
  <c r="K11" i="26"/>
  <c r="I11" i="26"/>
  <c r="G11" i="26"/>
  <c r="E11" i="26"/>
  <c r="AA6" i="26"/>
  <c r="Y6" i="26"/>
  <c r="W6" i="26"/>
  <c r="U6" i="26"/>
  <c r="S6" i="26"/>
  <c r="Q6" i="26"/>
  <c r="O6" i="26"/>
  <c r="M6" i="26"/>
  <c r="K6" i="26"/>
  <c r="I6" i="26"/>
  <c r="G6" i="26"/>
  <c r="E6" i="26"/>
  <c r="AA10" i="26"/>
  <c r="Y10" i="26"/>
  <c r="W10" i="26"/>
  <c r="U10" i="26"/>
  <c r="S10" i="26"/>
  <c r="Q10" i="26"/>
  <c r="O10" i="26"/>
  <c r="M10" i="26"/>
  <c r="K10" i="26"/>
  <c r="I10" i="26"/>
  <c r="G10" i="26"/>
  <c r="E10" i="26"/>
  <c r="AA13" i="26"/>
  <c r="Y13" i="26"/>
  <c r="W13" i="26"/>
  <c r="U13" i="26"/>
  <c r="S13" i="26"/>
  <c r="Q13" i="26"/>
  <c r="O13" i="26"/>
  <c r="M13" i="26"/>
  <c r="K13" i="26"/>
  <c r="I13" i="26"/>
  <c r="G13" i="26"/>
  <c r="E13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AA15" i="26"/>
  <c r="Y15" i="26"/>
  <c r="W15" i="26"/>
  <c r="U15" i="26"/>
  <c r="S15" i="26"/>
  <c r="Q15" i="26"/>
  <c r="O15" i="26"/>
  <c r="M15" i="26"/>
  <c r="K15" i="26"/>
  <c r="I15" i="26"/>
  <c r="G15" i="26"/>
  <c r="E15" i="26"/>
  <c r="AA5" i="26"/>
  <c r="Y5" i="26"/>
  <c r="W5" i="26"/>
  <c r="U5" i="26"/>
  <c r="S5" i="26"/>
  <c r="Q5" i="26"/>
  <c r="O5" i="26"/>
  <c r="M5" i="26"/>
  <c r="K5" i="26"/>
  <c r="I5" i="26"/>
  <c r="G5" i="26"/>
  <c r="E5" i="26"/>
  <c r="AB5" i="26" l="1"/>
  <c r="AB15" i="26"/>
  <c r="AB16" i="26"/>
  <c r="AB13" i="26"/>
  <c r="AB10" i="26"/>
  <c r="AB6" i="26"/>
  <c r="AB11" i="26"/>
  <c r="AB12" i="26"/>
  <c r="AB14" i="26"/>
  <c r="AB9" i="26"/>
  <c r="AB7" i="26"/>
  <c r="AB17" i="26"/>
  <c r="AB18" i="26"/>
  <c r="A18" i="26" s="1"/>
  <c r="AB19" i="26"/>
  <c r="A19" i="26" s="1"/>
  <c r="AB20" i="26"/>
  <c r="A20" i="26" s="1"/>
  <c r="AB21" i="26"/>
  <c r="A21" i="26" s="1"/>
  <c r="AB22" i="26"/>
  <c r="A22" i="26" s="1"/>
  <c r="AB23" i="26"/>
  <c r="A23" i="26" s="1"/>
  <c r="AB24" i="26"/>
  <c r="A24" i="26" s="1"/>
  <c r="AB26" i="26"/>
  <c r="AB27" i="26"/>
  <c r="AB8" i="26"/>
  <c r="AB25" i="26"/>
  <c r="AB29" i="26"/>
  <c r="A29" i="26" s="1"/>
  <c r="A17" i="26"/>
  <c r="E30" i="26"/>
  <c r="G30" i="26"/>
  <c r="I30" i="26"/>
  <c r="K30" i="26"/>
  <c r="M30" i="26"/>
  <c r="O30" i="26"/>
  <c r="Q30" i="26"/>
  <c r="S30" i="26"/>
  <c r="U30" i="26"/>
  <c r="W30" i="26"/>
  <c r="Y30" i="26"/>
  <c r="AA30" i="26"/>
  <c r="A15" i="26" l="1"/>
  <c r="A14" i="26"/>
  <c r="A28" i="26"/>
  <c r="A10" i="26"/>
  <c r="A12" i="26"/>
  <c r="A7" i="26"/>
  <c r="A11" i="26"/>
  <c r="A16" i="26"/>
  <c r="A8" i="26"/>
  <c r="A13" i="26"/>
  <c r="A5" i="26"/>
  <c r="A9" i="26"/>
  <c r="A6" i="26"/>
  <c r="AB30" i="26"/>
  <c r="Z30" i="25" l="1"/>
  <c r="O31" i="25" s="1"/>
  <c r="X30" i="25"/>
  <c r="N31" i="25" s="1"/>
  <c r="V30" i="25"/>
  <c r="M31" i="25" s="1"/>
  <c r="T30" i="25"/>
  <c r="L31" i="25" s="1"/>
  <c r="R30" i="25"/>
  <c r="K31" i="25" s="1"/>
  <c r="P30" i="25"/>
  <c r="J31" i="25" s="1"/>
  <c r="N30" i="25"/>
  <c r="I31" i="25" s="1"/>
  <c r="L30" i="25"/>
  <c r="H31" i="25" s="1"/>
  <c r="J30" i="25"/>
  <c r="G31" i="25" s="1"/>
  <c r="H30" i="25"/>
  <c r="F31" i="25" s="1"/>
  <c r="F30" i="25"/>
  <c r="E31" i="25" s="1"/>
  <c r="D30" i="25"/>
  <c r="D31" i="25" s="1"/>
  <c r="AA29" i="25"/>
  <c r="Y29" i="25"/>
  <c r="W29" i="25"/>
  <c r="U29" i="25"/>
  <c r="S29" i="25"/>
  <c r="Q29" i="25"/>
  <c r="O29" i="25"/>
  <c r="M29" i="25"/>
  <c r="K29" i="25"/>
  <c r="I29" i="25"/>
  <c r="G29" i="25"/>
  <c r="E29" i="25"/>
  <c r="AA28" i="25"/>
  <c r="Y28" i="25"/>
  <c r="W28" i="25"/>
  <c r="U28" i="25"/>
  <c r="S28" i="25"/>
  <c r="Q28" i="25"/>
  <c r="O28" i="25"/>
  <c r="M28" i="25"/>
  <c r="K28" i="25"/>
  <c r="I28" i="25"/>
  <c r="G28" i="25"/>
  <c r="E28" i="25"/>
  <c r="AA27" i="25"/>
  <c r="Y27" i="25"/>
  <c r="W27" i="25"/>
  <c r="U27" i="25"/>
  <c r="S27" i="25"/>
  <c r="Q27" i="25"/>
  <c r="O27" i="25"/>
  <c r="M27" i="25"/>
  <c r="K27" i="25"/>
  <c r="I27" i="25"/>
  <c r="G27" i="25"/>
  <c r="E27" i="25"/>
  <c r="AA26" i="25"/>
  <c r="Y26" i="25"/>
  <c r="W26" i="25"/>
  <c r="U26" i="25"/>
  <c r="S26" i="25"/>
  <c r="Q26" i="25"/>
  <c r="O26" i="25"/>
  <c r="M26" i="25"/>
  <c r="K26" i="25"/>
  <c r="I26" i="25"/>
  <c r="G26" i="25"/>
  <c r="E26" i="25"/>
  <c r="AA25" i="25"/>
  <c r="Y25" i="25"/>
  <c r="W25" i="25"/>
  <c r="U25" i="25"/>
  <c r="S25" i="25"/>
  <c r="Q25" i="25"/>
  <c r="O25" i="25"/>
  <c r="M25" i="25"/>
  <c r="K25" i="25"/>
  <c r="I25" i="25"/>
  <c r="G25" i="25"/>
  <c r="E25" i="25"/>
  <c r="AA24" i="25"/>
  <c r="Y24" i="25"/>
  <c r="W24" i="25"/>
  <c r="U24" i="25"/>
  <c r="S24" i="25"/>
  <c r="Q24" i="25"/>
  <c r="O24" i="25"/>
  <c r="M24" i="25"/>
  <c r="K24" i="25"/>
  <c r="I24" i="25"/>
  <c r="G24" i="25"/>
  <c r="E24" i="25"/>
  <c r="AA23" i="25"/>
  <c r="Y23" i="25"/>
  <c r="W23" i="25"/>
  <c r="U23" i="25"/>
  <c r="S23" i="25"/>
  <c r="Q23" i="25"/>
  <c r="O23" i="25"/>
  <c r="M23" i="25"/>
  <c r="K23" i="25"/>
  <c r="I23" i="25"/>
  <c r="G23" i="25"/>
  <c r="E23" i="25"/>
  <c r="AA22" i="25"/>
  <c r="Y22" i="25"/>
  <c r="W22" i="25"/>
  <c r="U22" i="25"/>
  <c r="S22" i="25"/>
  <c r="Q22" i="25"/>
  <c r="O22" i="25"/>
  <c r="M22" i="25"/>
  <c r="K22" i="25"/>
  <c r="I22" i="25"/>
  <c r="G22" i="25"/>
  <c r="E22" i="25"/>
  <c r="AA21" i="25"/>
  <c r="Y21" i="25"/>
  <c r="W21" i="25"/>
  <c r="U21" i="25"/>
  <c r="S21" i="25"/>
  <c r="Q21" i="25"/>
  <c r="O21" i="25"/>
  <c r="M21" i="25"/>
  <c r="K21" i="25"/>
  <c r="I21" i="25"/>
  <c r="G21" i="25"/>
  <c r="E21" i="25"/>
  <c r="AA20" i="25"/>
  <c r="Y20" i="25"/>
  <c r="W20" i="25"/>
  <c r="U20" i="25"/>
  <c r="S20" i="25"/>
  <c r="Q20" i="25"/>
  <c r="O20" i="25"/>
  <c r="M20" i="25"/>
  <c r="K20" i="25"/>
  <c r="I20" i="25"/>
  <c r="G20" i="25"/>
  <c r="E20" i="25"/>
  <c r="AA19" i="25"/>
  <c r="Y19" i="25"/>
  <c r="W19" i="25"/>
  <c r="U19" i="25"/>
  <c r="S19" i="25"/>
  <c r="Q19" i="25"/>
  <c r="O19" i="25"/>
  <c r="M19" i="25"/>
  <c r="K19" i="25"/>
  <c r="I19" i="25"/>
  <c r="G19" i="25"/>
  <c r="E19" i="25"/>
  <c r="AA18" i="25"/>
  <c r="Y18" i="25"/>
  <c r="W18" i="25"/>
  <c r="U18" i="25"/>
  <c r="S18" i="25"/>
  <c r="Q18" i="25"/>
  <c r="O18" i="25"/>
  <c r="M18" i="25"/>
  <c r="K18" i="25"/>
  <c r="I18" i="25"/>
  <c r="G18" i="25"/>
  <c r="E18" i="25"/>
  <c r="AA17" i="25"/>
  <c r="Y17" i="25"/>
  <c r="W17" i="25"/>
  <c r="U17" i="25"/>
  <c r="S17" i="25"/>
  <c r="Q17" i="25"/>
  <c r="O17" i="25"/>
  <c r="M17" i="25"/>
  <c r="K17" i="25"/>
  <c r="I17" i="25"/>
  <c r="G17" i="25"/>
  <c r="E17" i="25"/>
  <c r="AA7" i="25"/>
  <c r="Y7" i="25"/>
  <c r="W7" i="25"/>
  <c r="U7" i="25"/>
  <c r="S7" i="25"/>
  <c r="Q7" i="25"/>
  <c r="O7" i="25"/>
  <c r="M7" i="25"/>
  <c r="K7" i="25"/>
  <c r="I7" i="25"/>
  <c r="G7" i="25"/>
  <c r="E7" i="25"/>
  <c r="AA8" i="25"/>
  <c r="Y8" i="25"/>
  <c r="W8" i="25"/>
  <c r="U8" i="25"/>
  <c r="S8" i="25"/>
  <c r="Q8" i="25"/>
  <c r="O8" i="25"/>
  <c r="M8" i="25"/>
  <c r="K8" i="25"/>
  <c r="I8" i="25"/>
  <c r="G8" i="25"/>
  <c r="E8" i="25"/>
  <c r="AA5" i="25"/>
  <c r="Y5" i="25"/>
  <c r="W5" i="25"/>
  <c r="U5" i="25"/>
  <c r="S5" i="25"/>
  <c r="Q5" i="25"/>
  <c r="O5" i="25"/>
  <c r="M5" i="25"/>
  <c r="K5" i="25"/>
  <c r="I5" i="25"/>
  <c r="G5" i="25"/>
  <c r="E5" i="25"/>
  <c r="AA14" i="25"/>
  <c r="Y14" i="25"/>
  <c r="W14" i="25"/>
  <c r="U14" i="25"/>
  <c r="S14" i="25"/>
  <c r="Q14" i="25"/>
  <c r="O14" i="25"/>
  <c r="M14" i="25"/>
  <c r="K14" i="25"/>
  <c r="I14" i="25"/>
  <c r="G14" i="25"/>
  <c r="E14" i="25"/>
  <c r="AA16" i="25"/>
  <c r="Y16" i="25"/>
  <c r="W16" i="25"/>
  <c r="U16" i="25"/>
  <c r="S16" i="25"/>
  <c r="Q16" i="25"/>
  <c r="O16" i="25"/>
  <c r="M16" i="25"/>
  <c r="K16" i="25"/>
  <c r="I16" i="25"/>
  <c r="G16" i="25"/>
  <c r="E16" i="25"/>
  <c r="AA15" i="25"/>
  <c r="Y15" i="25"/>
  <c r="W15" i="25"/>
  <c r="U15" i="25"/>
  <c r="S15" i="25"/>
  <c r="Q15" i="25"/>
  <c r="O15" i="25"/>
  <c r="M15" i="25"/>
  <c r="K15" i="25"/>
  <c r="I15" i="25"/>
  <c r="G15" i="25"/>
  <c r="E15" i="25"/>
  <c r="AA10" i="25"/>
  <c r="Y10" i="25"/>
  <c r="W10" i="25"/>
  <c r="U10" i="25"/>
  <c r="S10" i="25"/>
  <c r="Q10" i="25"/>
  <c r="O10" i="25"/>
  <c r="M10" i="25"/>
  <c r="K10" i="25"/>
  <c r="I10" i="25"/>
  <c r="G10" i="25"/>
  <c r="E10" i="25"/>
  <c r="AA6" i="25"/>
  <c r="Y6" i="25"/>
  <c r="W6" i="25"/>
  <c r="U6" i="25"/>
  <c r="S6" i="25"/>
  <c r="Q6" i="25"/>
  <c r="O6" i="25"/>
  <c r="M6" i="25"/>
  <c r="K6" i="25"/>
  <c r="I6" i="25"/>
  <c r="G6" i="25"/>
  <c r="E6" i="25"/>
  <c r="AA12" i="25"/>
  <c r="Y12" i="25"/>
  <c r="W12" i="25"/>
  <c r="U12" i="25"/>
  <c r="S12" i="25"/>
  <c r="Q12" i="25"/>
  <c r="O12" i="25"/>
  <c r="M12" i="25"/>
  <c r="K12" i="25"/>
  <c r="I12" i="25"/>
  <c r="G12" i="25"/>
  <c r="E12" i="25"/>
  <c r="AA13" i="25"/>
  <c r="Y13" i="25"/>
  <c r="W13" i="25"/>
  <c r="U13" i="25"/>
  <c r="S13" i="25"/>
  <c r="Q13" i="25"/>
  <c r="O13" i="25"/>
  <c r="M13" i="25"/>
  <c r="K13" i="25"/>
  <c r="I13" i="25"/>
  <c r="G13" i="25"/>
  <c r="E13" i="25"/>
  <c r="AA11" i="25"/>
  <c r="Y11" i="25"/>
  <c r="W11" i="25"/>
  <c r="U11" i="25"/>
  <c r="S11" i="25"/>
  <c r="Q11" i="25"/>
  <c r="O11" i="25"/>
  <c r="M11" i="25"/>
  <c r="K11" i="25"/>
  <c r="I11" i="25"/>
  <c r="G11" i="25"/>
  <c r="E11" i="25"/>
  <c r="AA9" i="25"/>
  <c r="Y9" i="25"/>
  <c r="W9" i="25"/>
  <c r="U9" i="25"/>
  <c r="S9" i="25"/>
  <c r="Q9" i="25"/>
  <c r="O9" i="25"/>
  <c r="M9" i="25"/>
  <c r="K9" i="25"/>
  <c r="I9" i="25"/>
  <c r="G9" i="25"/>
  <c r="E9" i="25"/>
  <c r="AB9" i="25" l="1"/>
  <c r="AB11" i="25"/>
  <c r="AB13" i="25"/>
  <c r="AB12" i="25"/>
  <c r="AB6" i="25"/>
  <c r="AB10" i="25"/>
  <c r="AB15" i="25"/>
  <c r="AB16" i="25"/>
  <c r="AB14" i="25"/>
  <c r="AB5" i="25"/>
  <c r="AB8" i="25"/>
  <c r="AB7" i="25"/>
  <c r="AB17" i="25"/>
  <c r="AB18" i="25"/>
  <c r="A18" i="25" s="1"/>
  <c r="AB19" i="25"/>
  <c r="A19" i="25" s="1"/>
  <c r="AB20" i="25"/>
  <c r="A20" i="25" s="1"/>
  <c r="AB21" i="25"/>
  <c r="A21" i="25" s="1"/>
  <c r="AB22" i="25"/>
  <c r="A22" i="25" s="1"/>
  <c r="AB23" i="25"/>
  <c r="A23" i="25" s="1"/>
  <c r="AB24" i="25"/>
  <c r="A24" i="25" s="1"/>
  <c r="AB25" i="25"/>
  <c r="AB26" i="25"/>
  <c r="AB27" i="25"/>
  <c r="AB29" i="25"/>
  <c r="A29" i="25" s="1"/>
  <c r="E30" i="25"/>
  <c r="G30" i="25"/>
  <c r="I30" i="25"/>
  <c r="K30" i="25"/>
  <c r="M30" i="25"/>
  <c r="O30" i="25"/>
  <c r="Q30" i="25"/>
  <c r="S30" i="25"/>
  <c r="U30" i="25"/>
  <c r="W30" i="25"/>
  <c r="Y30" i="25"/>
  <c r="AA30" i="25"/>
  <c r="Z30" i="24"/>
  <c r="O31" i="24" s="1"/>
  <c r="X30" i="24"/>
  <c r="N31" i="24" s="1"/>
  <c r="V30" i="24"/>
  <c r="M31" i="24" s="1"/>
  <c r="T30" i="24"/>
  <c r="R30" i="24"/>
  <c r="K31" i="24" s="1"/>
  <c r="P30" i="24"/>
  <c r="J31" i="24" s="1"/>
  <c r="N30" i="24"/>
  <c r="I31" i="24" s="1"/>
  <c r="L30" i="24"/>
  <c r="J30" i="24"/>
  <c r="G31" i="24" s="1"/>
  <c r="H30" i="24"/>
  <c r="F31" i="24" s="1"/>
  <c r="F30" i="24"/>
  <c r="E31" i="24" s="1"/>
  <c r="D30" i="24"/>
  <c r="AA29" i="24"/>
  <c r="Y29" i="24"/>
  <c r="W29" i="24"/>
  <c r="U29" i="24"/>
  <c r="S29" i="24"/>
  <c r="Q29" i="24"/>
  <c r="O29" i="24"/>
  <c r="M29" i="24"/>
  <c r="K29" i="24"/>
  <c r="I29" i="24"/>
  <c r="G29" i="24"/>
  <c r="E29" i="24"/>
  <c r="AA28" i="24"/>
  <c r="Y28" i="24"/>
  <c r="W28" i="24"/>
  <c r="U28" i="24"/>
  <c r="S28" i="24"/>
  <c r="Q28" i="24"/>
  <c r="O28" i="24"/>
  <c r="M28" i="24"/>
  <c r="K28" i="24"/>
  <c r="I28" i="24"/>
  <c r="G28" i="24"/>
  <c r="E28" i="24"/>
  <c r="AA27" i="24"/>
  <c r="Y27" i="24"/>
  <c r="W27" i="24"/>
  <c r="U27" i="24"/>
  <c r="S27" i="24"/>
  <c r="Q27" i="24"/>
  <c r="O27" i="24"/>
  <c r="M27" i="24"/>
  <c r="K27" i="24"/>
  <c r="I27" i="24"/>
  <c r="G27" i="24"/>
  <c r="E27" i="24"/>
  <c r="AA26" i="24"/>
  <c r="Y26" i="24"/>
  <c r="W26" i="24"/>
  <c r="U26" i="24"/>
  <c r="S26" i="24"/>
  <c r="Q26" i="24"/>
  <c r="O26" i="24"/>
  <c r="M26" i="24"/>
  <c r="K26" i="24"/>
  <c r="I26" i="24"/>
  <c r="G26" i="24"/>
  <c r="E26" i="24"/>
  <c r="AA25" i="24"/>
  <c r="Y25" i="24"/>
  <c r="W25" i="24"/>
  <c r="U25" i="24"/>
  <c r="S25" i="24"/>
  <c r="Q25" i="24"/>
  <c r="O25" i="24"/>
  <c r="M25" i="24"/>
  <c r="K25" i="24"/>
  <c r="I25" i="24"/>
  <c r="G25" i="24"/>
  <c r="E25" i="24"/>
  <c r="AA24" i="24"/>
  <c r="Y24" i="24"/>
  <c r="W24" i="24"/>
  <c r="U24" i="24"/>
  <c r="S24" i="24"/>
  <c r="Q24" i="24"/>
  <c r="O24" i="24"/>
  <c r="M24" i="24"/>
  <c r="K24" i="24"/>
  <c r="I24" i="24"/>
  <c r="G24" i="24"/>
  <c r="E24" i="24"/>
  <c r="AA23" i="24"/>
  <c r="Y23" i="24"/>
  <c r="W23" i="24"/>
  <c r="U23" i="24"/>
  <c r="S23" i="24"/>
  <c r="Q23" i="24"/>
  <c r="O23" i="24"/>
  <c r="M23" i="24"/>
  <c r="K23" i="24"/>
  <c r="I23" i="24"/>
  <c r="G23" i="24"/>
  <c r="E23" i="24"/>
  <c r="AA22" i="24"/>
  <c r="Y22" i="24"/>
  <c r="W22" i="24"/>
  <c r="U22" i="24"/>
  <c r="S22" i="24"/>
  <c r="Q22" i="24"/>
  <c r="O22" i="24"/>
  <c r="M22" i="24"/>
  <c r="K22" i="24"/>
  <c r="I22" i="24"/>
  <c r="G22" i="24"/>
  <c r="E22" i="24"/>
  <c r="AA21" i="24"/>
  <c r="Y21" i="24"/>
  <c r="W21" i="24"/>
  <c r="U21" i="24"/>
  <c r="S21" i="24"/>
  <c r="Q21" i="24"/>
  <c r="O21" i="24"/>
  <c r="M21" i="24"/>
  <c r="K21" i="24"/>
  <c r="I21" i="24"/>
  <c r="G21" i="24"/>
  <c r="E21" i="24"/>
  <c r="AA20" i="24"/>
  <c r="Y20" i="24"/>
  <c r="W20" i="24"/>
  <c r="U20" i="24"/>
  <c r="S20" i="24"/>
  <c r="Q20" i="24"/>
  <c r="O20" i="24"/>
  <c r="M20" i="24"/>
  <c r="K20" i="24"/>
  <c r="I20" i="24"/>
  <c r="G20" i="24"/>
  <c r="E20" i="24"/>
  <c r="AA19" i="24"/>
  <c r="Y19" i="24"/>
  <c r="W19" i="24"/>
  <c r="U19" i="24"/>
  <c r="S19" i="24"/>
  <c r="Q19" i="24"/>
  <c r="O19" i="24"/>
  <c r="M19" i="24"/>
  <c r="K19" i="24"/>
  <c r="I19" i="24"/>
  <c r="G19" i="24"/>
  <c r="E19" i="24"/>
  <c r="AA18" i="24"/>
  <c r="Y18" i="24"/>
  <c r="W18" i="24"/>
  <c r="U18" i="24"/>
  <c r="S18" i="24"/>
  <c r="Q18" i="24"/>
  <c r="O18" i="24"/>
  <c r="M18" i="24"/>
  <c r="K18" i="24"/>
  <c r="I18" i="24"/>
  <c r="G18" i="24"/>
  <c r="E18" i="24"/>
  <c r="AA17" i="24"/>
  <c r="Y17" i="24"/>
  <c r="W17" i="24"/>
  <c r="U17" i="24"/>
  <c r="S17" i="24"/>
  <c r="Q17" i="24"/>
  <c r="O17" i="24"/>
  <c r="M17" i="24"/>
  <c r="K17" i="24"/>
  <c r="I17" i="24"/>
  <c r="G17" i="24"/>
  <c r="E17" i="24"/>
  <c r="AA14" i="24"/>
  <c r="Y14" i="24"/>
  <c r="W14" i="24"/>
  <c r="U14" i="24"/>
  <c r="S14" i="24"/>
  <c r="Q14" i="24"/>
  <c r="O14" i="24"/>
  <c r="M14" i="24"/>
  <c r="K14" i="24"/>
  <c r="I14" i="24"/>
  <c r="G14" i="24"/>
  <c r="E14" i="24"/>
  <c r="AA13" i="24"/>
  <c r="Y13" i="24"/>
  <c r="W13" i="24"/>
  <c r="U13" i="24"/>
  <c r="S13" i="24"/>
  <c r="Q13" i="24"/>
  <c r="O13" i="24"/>
  <c r="M13" i="24"/>
  <c r="K13" i="24"/>
  <c r="I13" i="24"/>
  <c r="G13" i="24"/>
  <c r="E13" i="24"/>
  <c r="AA16" i="24"/>
  <c r="Y16" i="24"/>
  <c r="W16" i="24"/>
  <c r="U16" i="24"/>
  <c r="S16" i="24"/>
  <c r="Q16" i="24"/>
  <c r="O16" i="24"/>
  <c r="M16" i="24"/>
  <c r="K16" i="24"/>
  <c r="I16" i="24"/>
  <c r="G16" i="24"/>
  <c r="E16" i="24"/>
  <c r="AA12" i="24"/>
  <c r="Y12" i="24"/>
  <c r="W12" i="24"/>
  <c r="U12" i="24"/>
  <c r="S12" i="24"/>
  <c r="Q12" i="24"/>
  <c r="O12" i="24"/>
  <c r="M12" i="24"/>
  <c r="K12" i="24"/>
  <c r="I12" i="24"/>
  <c r="G12" i="24"/>
  <c r="E12" i="24"/>
  <c r="AA15" i="24"/>
  <c r="Y15" i="24"/>
  <c r="W15" i="24"/>
  <c r="U15" i="24"/>
  <c r="S15" i="24"/>
  <c r="Q15" i="24"/>
  <c r="O15" i="24"/>
  <c r="M15" i="24"/>
  <c r="K15" i="24"/>
  <c r="I15" i="24"/>
  <c r="G15" i="24"/>
  <c r="E15" i="24"/>
  <c r="AA10" i="24"/>
  <c r="Y10" i="24"/>
  <c r="W10" i="24"/>
  <c r="U10" i="24"/>
  <c r="S10" i="24"/>
  <c r="Q10" i="24"/>
  <c r="O10" i="24"/>
  <c r="M10" i="24"/>
  <c r="K10" i="24"/>
  <c r="I10" i="24"/>
  <c r="G10" i="24"/>
  <c r="E10" i="24"/>
  <c r="AA8" i="24"/>
  <c r="Y8" i="24"/>
  <c r="W8" i="24"/>
  <c r="U8" i="24"/>
  <c r="S8" i="24"/>
  <c r="Q8" i="24"/>
  <c r="O8" i="24"/>
  <c r="M8" i="24"/>
  <c r="K8" i="24"/>
  <c r="I8" i="24"/>
  <c r="G8" i="24"/>
  <c r="E8" i="24"/>
  <c r="AA5" i="24"/>
  <c r="Y5" i="24"/>
  <c r="W5" i="24"/>
  <c r="U5" i="24"/>
  <c r="S5" i="24"/>
  <c r="Q5" i="24"/>
  <c r="O5" i="24"/>
  <c r="M5" i="24"/>
  <c r="K5" i="24"/>
  <c r="I5" i="24"/>
  <c r="G5" i="24"/>
  <c r="E5" i="24"/>
  <c r="AA6" i="24"/>
  <c r="Y6" i="24"/>
  <c r="W6" i="24"/>
  <c r="U6" i="24"/>
  <c r="S6" i="24"/>
  <c r="Q6" i="24"/>
  <c r="O6" i="24"/>
  <c r="M6" i="24"/>
  <c r="K6" i="24"/>
  <c r="I6" i="24"/>
  <c r="G6" i="24"/>
  <c r="E6" i="24"/>
  <c r="AA7" i="24"/>
  <c r="Y7" i="24"/>
  <c r="W7" i="24"/>
  <c r="U7" i="24"/>
  <c r="S7" i="24"/>
  <c r="Q7" i="24"/>
  <c r="O7" i="24"/>
  <c r="M7" i="24"/>
  <c r="K7" i="24"/>
  <c r="I7" i="24"/>
  <c r="G7" i="24"/>
  <c r="E7" i="24"/>
  <c r="AA11" i="24"/>
  <c r="Y11" i="24"/>
  <c r="W11" i="24"/>
  <c r="U11" i="24"/>
  <c r="S11" i="24"/>
  <c r="Q11" i="24"/>
  <c r="O11" i="24"/>
  <c r="M11" i="24"/>
  <c r="K11" i="24"/>
  <c r="I11" i="24"/>
  <c r="G11" i="24"/>
  <c r="E11" i="24"/>
  <c r="AA9" i="24"/>
  <c r="Y9" i="24"/>
  <c r="W9" i="24"/>
  <c r="U9" i="24"/>
  <c r="S9" i="24"/>
  <c r="Q9" i="24"/>
  <c r="O9" i="24"/>
  <c r="M9" i="24"/>
  <c r="K9" i="24"/>
  <c r="I9" i="24"/>
  <c r="G9" i="24"/>
  <c r="E9" i="24"/>
  <c r="AB9" i="24" l="1"/>
  <c r="AB11" i="24"/>
  <c r="AB7" i="24"/>
  <c r="AB6" i="24"/>
  <c r="AB5" i="24"/>
  <c r="AB8" i="24"/>
  <c r="AB10" i="24"/>
  <c r="AB15" i="24"/>
  <c r="AB12" i="24"/>
  <c r="AB16" i="24"/>
  <c r="AB13" i="24"/>
  <c r="AB14" i="24"/>
  <c r="AB17" i="24"/>
  <c r="A17" i="24" s="1"/>
  <c r="AB18" i="24"/>
  <c r="A18" i="24" s="1"/>
  <c r="AB19" i="24"/>
  <c r="A19" i="24" s="1"/>
  <c r="AB20" i="24"/>
  <c r="A20" i="24" s="1"/>
  <c r="AB21" i="24"/>
  <c r="A21" i="24" s="1"/>
  <c r="AB22" i="24"/>
  <c r="A22" i="24" s="1"/>
  <c r="AB23" i="24"/>
  <c r="A23" i="24" s="1"/>
  <c r="AB24" i="24"/>
  <c r="A24" i="24" s="1"/>
  <c r="AB25" i="24"/>
  <c r="AB26" i="24"/>
  <c r="AB27" i="24"/>
  <c r="AB29" i="24"/>
  <c r="A29" i="24" s="1"/>
  <c r="A7" i="25"/>
  <c r="A28" i="25"/>
  <c r="A9" i="25"/>
  <c r="A17" i="25"/>
  <c r="A8" i="25"/>
  <c r="A5" i="25"/>
  <c r="A14" i="25"/>
  <c r="A16" i="25"/>
  <c r="A15" i="25"/>
  <c r="A10" i="25"/>
  <c r="A6" i="25"/>
  <c r="A12" i="25"/>
  <c r="A13" i="25"/>
  <c r="A11" i="25"/>
  <c r="AB30" i="25"/>
  <c r="D31" i="24"/>
  <c r="H31" i="24"/>
  <c r="L31" i="24"/>
  <c r="A28" i="24"/>
  <c r="Z30" i="23"/>
  <c r="O31" i="23" s="1"/>
  <c r="X30" i="23"/>
  <c r="N31" i="23" s="1"/>
  <c r="V30" i="23"/>
  <c r="M31" i="23" s="1"/>
  <c r="T30" i="23"/>
  <c r="L31" i="23" s="1"/>
  <c r="R30" i="23"/>
  <c r="K31" i="23" s="1"/>
  <c r="P30" i="23"/>
  <c r="J31" i="23" s="1"/>
  <c r="N30" i="23"/>
  <c r="I31" i="23" s="1"/>
  <c r="L30" i="23"/>
  <c r="H31" i="23" s="1"/>
  <c r="J30" i="23"/>
  <c r="G31" i="23" s="1"/>
  <c r="H30" i="23"/>
  <c r="F31" i="23" s="1"/>
  <c r="F30" i="23"/>
  <c r="E31" i="23" s="1"/>
  <c r="D30" i="23"/>
  <c r="D31" i="23" s="1"/>
  <c r="AA29" i="23"/>
  <c r="Y29" i="23"/>
  <c r="W29" i="23"/>
  <c r="U29" i="23"/>
  <c r="S29" i="23"/>
  <c r="Q29" i="23"/>
  <c r="O29" i="23"/>
  <c r="M29" i="23"/>
  <c r="K29" i="23"/>
  <c r="I29" i="23"/>
  <c r="G29" i="23"/>
  <c r="E29" i="23"/>
  <c r="AA28" i="23"/>
  <c r="Y28" i="23"/>
  <c r="W28" i="23"/>
  <c r="U28" i="23"/>
  <c r="S28" i="23"/>
  <c r="Q28" i="23"/>
  <c r="O28" i="23"/>
  <c r="M28" i="23"/>
  <c r="K28" i="23"/>
  <c r="I28" i="23"/>
  <c r="G28" i="23"/>
  <c r="E28" i="23"/>
  <c r="AA27" i="23"/>
  <c r="Y27" i="23"/>
  <c r="W27" i="23"/>
  <c r="U27" i="23"/>
  <c r="S27" i="23"/>
  <c r="Q27" i="23"/>
  <c r="O27" i="23"/>
  <c r="M27" i="23"/>
  <c r="K27" i="23"/>
  <c r="I27" i="23"/>
  <c r="G27" i="23"/>
  <c r="E27" i="23"/>
  <c r="AA26" i="23"/>
  <c r="Y26" i="23"/>
  <c r="W26" i="23"/>
  <c r="U26" i="23"/>
  <c r="S26" i="23"/>
  <c r="Q26" i="23"/>
  <c r="O26" i="23"/>
  <c r="M26" i="23"/>
  <c r="K26" i="23"/>
  <c r="I26" i="23"/>
  <c r="G26" i="23"/>
  <c r="E26" i="23"/>
  <c r="AA25" i="23"/>
  <c r="Y25" i="23"/>
  <c r="W25" i="23"/>
  <c r="U25" i="23"/>
  <c r="S25" i="23"/>
  <c r="Q25" i="23"/>
  <c r="O25" i="23"/>
  <c r="M25" i="23"/>
  <c r="K25" i="23"/>
  <c r="I25" i="23"/>
  <c r="G25" i="23"/>
  <c r="E25" i="23"/>
  <c r="AA24" i="23"/>
  <c r="Y24" i="23"/>
  <c r="W24" i="23"/>
  <c r="U24" i="23"/>
  <c r="S24" i="23"/>
  <c r="Q24" i="23"/>
  <c r="O24" i="23"/>
  <c r="M24" i="23"/>
  <c r="K24" i="23"/>
  <c r="I24" i="23"/>
  <c r="G24" i="23"/>
  <c r="E24" i="23"/>
  <c r="AA23" i="23"/>
  <c r="Y23" i="23"/>
  <c r="W23" i="23"/>
  <c r="U23" i="23"/>
  <c r="S23" i="23"/>
  <c r="Q23" i="23"/>
  <c r="O23" i="23"/>
  <c r="M23" i="23"/>
  <c r="K23" i="23"/>
  <c r="I23" i="23"/>
  <c r="G23" i="23"/>
  <c r="E23" i="23"/>
  <c r="AA22" i="23"/>
  <c r="Y22" i="23"/>
  <c r="W22" i="23"/>
  <c r="U22" i="23"/>
  <c r="S22" i="23"/>
  <c r="Q22" i="23"/>
  <c r="O22" i="23"/>
  <c r="M22" i="23"/>
  <c r="K22" i="23"/>
  <c r="I22" i="23"/>
  <c r="G22" i="23"/>
  <c r="E22" i="23"/>
  <c r="AA21" i="23"/>
  <c r="Y21" i="23"/>
  <c r="W21" i="23"/>
  <c r="U21" i="23"/>
  <c r="S21" i="23"/>
  <c r="Q21" i="23"/>
  <c r="O21" i="23"/>
  <c r="M21" i="23"/>
  <c r="K21" i="23"/>
  <c r="I21" i="23"/>
  <c r="G21" i="23"/>
  <c r="E21" i="23"/>
  <c r="AA20" i="23"/>
  <c r="Y20" i="23"/>
  <c r="W20" i="23"/>
  <c r="U20" i="23"/>
  <c r="S20" i="23"/>
  <c r="Q20" i="23"/>
  <c r="O20" i="23"/>
  <c r="M20" i="23"/>
  <c r="K20" i="23"/>
  <c r="I20" i="23"/>
  <c r="G20" i="23"/>
  <c r="E20" i="23"/>
  <c r="AA19" i="23"/>
  <c r="Y19" i="23"/>
  <c r="W19" i="23"/>
  <c r="U19" i="23"/>
  <c r="S19" i="23"/>
  <c r="Q19" i="23"/>
  <c r="O19" i="23"/>
  <c r="M19" i="23"/>
  <c r="K19" i="23"/>
  <c r="I19" i="23"/>
  <c r="G19" i="23"/>
  <c r="E19" i="23"/>
  <c r="AA18" i="23"/>
  <c r="Y18" i="23"/>
  <c r="W18" i="23"/>
  <c r="U18" i="23"/>
  <c r="S18" i="23"/>
  <c r="Q18" i="23"/>
  <c r="O18" i="23"/>
  <c r="M18" i="23"/>
  <c r="K18" i="23"/>
  <c r="I18" i="23"/>
  <c r="G18" i="23"/>
  <c r="E18" i="23"/>
  <c r="AA6" i="23"/>
  <c r="Y6" i="23"/>
  <c r="W6" i="23"/>
  <c r="U6" i="23"/>
  <c r="S6" i="23"/>
  <c r="Q6" i="23"/>
  <c r="O6" i="23"/>
  <c r="M6" i="23"/>
  <c r="K6" i="23"/>
  <c r="I6" i="23"/>
  <c r="G6" i="23"/>
  <c r="E6" i="23"/>
  <c r="AA10" i="23"/>
  <c r="Y10" i="23"/>
  <c r="W10" i="23"/>
  <c r="U10" i="23"/>
  <c r="S10" i="23"/>
  <c r="Q10" i="23"/>
  <c r="O10" i="23"/>
  <c r="M10" i="23"/>
  <c r="K10" i="23"/>
  <c r="I10" i="23"/>
  <c r="G10" i="23"/>
  <c r="E10" i="23"/>
  <c r="AA5" i="23"/>
  <c r="Y5" i="23"/>
  <c r="W5" i="23"/>
  <c r="U5" i="23"/>
  <c r="S5" i="23"/>
  <c r="Q5" i="23"/>
  <c r="O5" i="23"/>
  <c r="M5" i="23"/>
  <c r="K5" i="23"/>
  <c r="I5" i="23"/>
  <c r="G5" i="23"/>
  <c r="E5" i="23"/>
  <c r="AA7" i="23"/>
  <c r="Y7" i="23"/>
  <c r="W7" i="23"/>
  <c r="U7" i="23"/>
  <c r="S7" i="23"/>
  <c r="Q7" i="23"/>
  <c r="O7" i="23"/>
  <c r="M7" i="23"/>
  <c r="K7" i="23"/>
  <c r="I7" i="23"/>
  <c r="G7" i="23"/>
  <c r="E7" i="23"/>
  <c r="AA14" i="23"/>
  <c r="Y14" i="23"/>
  <c r="W14" i="23"/>
  <c r="U14" i="23"/>
  <c r="S14" i="23"/>
  <c r="Q14" i="23"/>
  <c r="O14" i="23"/>
  <c r="M14" i="23"/>
  <c r="K14" i="23"/>
  <c r="I14" i="23"/>
  <c r="G14" i="23"/>
  <c r="E14" i="23"/>
  <c r="AA15" i="23"/>
  <c r="Y15" i="23"/>
  <c r="W15" i="23"/>
  <c r="U15" i="23"/>
  <c r="S15" i="23"/>
  <c r="Q15" i="23"/>
  <c r="O15" i="23"/>
  <c r="M15" i="23"/>
  <c r="K15" i="23"/>
  <c r="I15" i="23"/>
  <c r="G15" i="23"/>
  <c r="E15" i="23"/>
  <c r="AA13" i="23"/>
  <c r="Y13" i="23"/>
  <c r="W13" i="23"/>
  <c r="U13" i="23"/>
  <c r="S13" i="23"/>
  <c r="Q13" i="23"/>
  <c r="O13" i="23"/>
  <c r="M13" i="23"/>
  <c r="K13" i="23"/>
  <c r="I13" i="23"/>
  <c r="G13" i="23"/>
  <c r="E13" i="23"/>
  <c r="AA16" i="23"/>
  <c r="Y16" i="23"/>
  <c r="W16" i="23"/>
  <c r="U16" i="23"/>
  <c r="S16" i="23"/>
  <c r="Q16" i="23"/>
  <c r="O16" i="23"/>
  <c r="M16" i="23"/>
  <c r="K16" i="23"/>
  <c r="I16" i="23"/>
  <c r="G16" i="23"/>
  <c r="E16" i="23"/>
  <c r="AA9" i="23"/>
  <c r="Y9" i="23"/>
  <c r="W9" i="23"/>
  <c r="U9" i="23"/>
  <c r="S9" i="23"/>
  <c r="Q9" i="23"/>
  <c r="O9" i="23"/>
  <c r="M9" i="23"/>
  <c r="K9" i="23"/>
  <c r="I9" i="23"/>
  <c r="G9" i="23"/>
  <c r="E9" i="23"/>
  <c r="AA8" i="23"/>
  <c r="Y8" i="23"/>
  <c r="W8" i="23"/>
  <c r="U8" i="23"/>
  <c r="S8" i="23"/>
  <c r="Q8" i="23"/>
  <c r="O8" i="23"/>
  <c r="M8" i="23"/>
  <c r="K8" i="23"/>
  <c r="I8" i="23"/>
  <c r="G8" i="23"/>
  <c r="E8" i="23"/>
  <c r="AA11" i="23"/>
  <c r="Y11" i="23"/>
  <c r="W11" i="23"/>
  <c r="U11" i="23"/>
  <c r="S11" i="23"/>
  <c r="Q11" i="23"/>
  <c r="O11" i="23"/>
  <c r="M11" i="23"/>
  <c r="K11" i="23"/>
  <c r="I11" i="23"/>
  <c r="G11" i="23"/>
  <c r="E11" i="23"/>
  <c r="AA17" i="23"/>
  <c r="Y17" i="23"/>
  <c r="W17" i="23"/>
  <c r="U17" i="23"/>
  <c r="S17" i="23"/>
  <c r="Q17" i="23"/>
  <c r="O17" i="23"/>
  <c r="M17" i="23"/>
  <c r="K17" i="23"/>
  <c r="I17" i="23"/>
  <c r="G17" i="23"/>
  <c r="E17" i="23"/>
  <c r="AA12" i="23"/>
  <c r="Y12" i="23"/>
  <c r="W12" i="23"/>
  <c r="U12" i="23"/>
  <c r="S12" i="23"/>
  <c r="Q12" i="23"/>
  <c r="O12" i="23"/>
  <c r="M12" i="23"/>
  <c r="K12" i="23"/>
  <c r="I12" i="23"/>
  <c r="G12" i="23"/>
  <c r="E12" i="23"/>
  <c r="AA30" i="24" l="1"/>
  <c r="A9" i="24"/>
  <c r="AB30" i="24"/>
  <c r="A13" i="24"/>
  <c r="W30" i="24"/>
  <c r="Y30" i="24"/>
  <c r="A14" i="24"/>
  <c r="U30" i="24"/>
  <c r="A16" i="24"/>
  <c r="K30" i="24"/>
  <c r="O30" i="24"/>
  <c r="A12" i="24"/>
  <c r="S30" i="24"/>
  <c r="A15" i="24"/>
  <c r="A10" i="24"/>
  <c r="Q30" i="24"/>
  <c r="M30" i="24"/>
  <c r="A8" i="24"/>
  <c r="G30" i="24"/>
  <c r="I30" i="24"/>
  <c r="A5" i="24"/>
  <c r="E30" i="24"/>
  <c r="A6" i="24"/>
  <c r="A7" i="24"/>
  <c r="A11" i="24"/>
  <c r="AB12" i="23"/>
  <c r="AB17" i="23"/>
  <c r="AB11" i="23"/>
  <c r="AB8" i="23"/>
  <c r="AB9" i="23"/>
  <c r="AB16" i="23"/>
  <c r="AB13" i="23"/>
  <c r="AB15" i="23"/>
  <c r="AB14" i="23"/>
  <c r="AB7" i="23"/>
  <c r="AB5" i="23"/>
  <c r="AB10" i="23"/>
  <c r="AB6" i="23"/>
  <c r="AB18" i="23"/>
  <c r="AB19" i="23"/>
  <c r="A19" i="23" s="1"/>
  <c r="AB20" i="23"/>
  <c r="A20" i="23" s="1"/>
  <c r="AB21" i="23"/>
  <c r="A21" i="23" s="1"/>
  <c r="AB22" i="23"/>
  <c r="A22" i="23" s="1"/>
  <c r="AB23" i="23"/>
  <c r="A23" i="23" s="1"/>
  <c r="AB24" i="23"/>
  <c r="A24" i="23" s="1"/>
  <c r="AB25" i="23"/>
  <c r="AB26" i="23"/>
  <c r="AB27" i="23"/>
  <c r="AB29" i="23"/>
  <c r="A29" i="23" s="1"/>
  <c r="E30" i="23"/>
  <c r="G30" i="23"/>
  <c r="I30" i="23"/>
  <c r="K30" i="23"/>
  <c r="M30" i="23"/>
  <c r="O30" i="23"/>
  <c r="Q30" i="23"/>
  <c r="S30" i="23"/>
  <c r="U30" i="23"/>
  <c r="W30" i="23"/>
  <c r="Y30" i="23"/>
  <c r="AA30" i="23"/>
  <c r="Z30" i="22"/>
  <c r="O31" i="22" s="1"/>
  <c r="X30" i="22"/>
  <c r="N31" i="22" s="1"/>
  <c r="V30" i="22"/>
  <c r="M31" i="22" s="1"/>
  <c r="T30" i="22"/>
  <c r="L31" i="22" s="1"/>
  <c r="R30" i="22"/>
  <c r="K31" i="22" s="1"/>
  <c r="P30" i="22"/>
  <c r="J31" i="22" s="1"/>
  <c r="N30" i="22"/>
  <c r="I31" i="22" s="1"/>
  <c r="L30" i="22"/>
  <c r="H31" i="22" s="1"/>
  <c r="J30" i="22"/>
  <c r="G31" i="22" s="1"/>
  <c r="H30" i="22"/>
  <c r="F31" i="22" s="1"/>
  <c r="F30" i="22"/>
  <c r="E31" i="22" s="1"/>
  <c r="D30" i="22"/>
  <c r="D31" i="22" s="1"/>
  <c r="AA29" i="22"/>
  <c r="Y29" i="22"/>
  <c r="W29" i="22"/>
  <c r="U29" i="22"/>
  <c r="S29" i="22"/>
  <c r="Q29" i="22"/>
  <c r="O29" i="22"/>
  <c r="M29" i="22"/>
  <c r="K29" i="22"/>
  <c r="I29" i="22"/>
  <c r="G29" i="22"/>
  <c r="E29" i="22"/>
  <c r="AA28" i="22"/>
  <c r="Y28" i="22"/>
  <c r="W28" i="22"/>
  <c r="U28" i="22"/>
  <c r="S28" i="22"/>
  <c r="Q28" i="22"/>
  <c r="O28" i="22"/>
  <c r="M28" i="22"/>
  <c r="K28" i="22"/>
  <c r="I28" i="22"/>
  <c r="G28" i="22"/>
  <c r="E28" i="22"/>
  <c r="AA27" i="22"/>
  <c r="Y27" i="22"/>
  <c r="W27" i="22"/>
  <c r="U27" i="22"/>
  <c r="S27" i="22"/>
  <c r="Q27" i="22"/>
  <c r="O27" i="22"/>
  <c r="M27" i="22"/>
  <c r="K27" i="22"/>
  <c r="I27" i="22"/>
  <c r="G27" i="22"/>
  <c r="E27" i="22"/>
  <c r="AA26" i="22"/>
  <c r="Y26" i="22"/>
  <c r="W26" i="22"/>
  <c r="U26" i="22"/>
  <c r="S26" i="22"/>
  <c r="Q26" i="22"/>
  <c r="O26" i="22"/>
  <c r="M26" i="22"/>
  <c r="K26" i="22"/>
  <c r="I26" i="22"/>
  <c r="G26" i="22"/>
  <c r="E26" i="22"/>
  <c r="AA25" i="22"/>
  <c r="Y25" i="22"/>
  <c r="W25" i="22"/>
  <c r="U25" i="22"/>
  <c r="S25" i="22"/>
  <c r="Q25" i="22"/>
  <c r="O25" i="22"/>
  <c r="M25" i="22"/>
  <c r="K25" i="22"/>
  <c r="I25" i="22"/>
  <c r="G25" i="22"/>
  <c r="E25" i="22"/>
  <c r="AA9" i="22"/>
  <c r="Y9" i="22"/>
  <c r="W9" i="22"/>
  <c r="U9" i="22"/>
  <c r="S9" i="22"/>
  <c r="Q9" i="22"/>
  <c r="O9" i="22"/>
  <c r="M9" i="22"/>
  <c r="K9" i="22"/>
  <c r="I9" i="22"/>
  <c r="G9" i="22"/>
  <c r="E9" i="22"/>
  <c r="AA24" i="22"/>
  <c r="Y24" i="22"/>
  <c r="W24" i="22"/>
  <c r="U24" i="22"/>
  <c r="S24" i="22"/>
  <c r="Q24" i="22"/>
  <c r="O24" i="22"/>
  <c r="M24" i="22"/>
  <c r="K24" i="22"/>
  <c r="I24" i="22"/>
  <c r="G24" i="22"/>
  <c r="E24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A11" i="22"/>
  <c r="Y11" i="22"/>
  <c r="W11" i="22"/>
  <c r="U11" i="22"/>
  <c r="S11" i="22"/>
  <c r="Q11" i="22"/>
  <c r="O11" i="22"/>
  <c r="M11" i="22"/>
  <c r="K11" i="22"/>
  <c r="I11" i="22"/>
  <c r="G11" i="22"/>
  <c r="E11" i="22"/>
  <c r="AA20" i="22"/>
  <c r="Y20" i="22"/>
  <c r="W20" i="22"/>
  <c r="U20" i="22"/>
  <c r="S20" i="22"/>
  <c r="Q20" i="22"/>
  <c r="O20" i="22"/>
  <c r="M20" i="22"/>
  <c r="K20" i="22"/>
  <c r="I20" i="22"/>
  <c r="G20" i="22"/>
  <c r="E20" i="22"/>
  <c r="AA13" i="22"/>
  <c r="Y13" i="22"/>
  <c r="W13" i="22"/>
  <c r="U13" i="22"/>
  <c r="S13" i="22"/>
  <c r="Q13" i="22"/>
  <c r="O13" i="22"/>
  <c r="M13" i="22"/>
  <c r="K13" i="22"/>
  <c r="I13" i="22"/>
  <c r="G13" i="22"/>
  <c r="E13" i="22"/>
  <c r="AA19" i="22"/>
  <c r="Y19" i="22"/>
  <c r="W19" i="22"/>
  <c r="U19" i="22"/>
  <c r="S19" i="22"/>
  <c r="Q19" i="22"/>
  <c r="O19" i="22"/>
  <c r="M19" i="22"/>
  <c r="K19" i="22"/>
  <c r="I19" i="22"/>
  <c r="G19" i="22"/>
  <c r="E19" i="22"/>
  <c r="AA21" i="22"/>
  <c r="Y21" i="22"/>
  <c r="W21" i="22"/>
  <c r="U21" i="22"/>
  <c r="S21" i="22"/>
  <c r="Q21" i="22"/>
  <c r="O21" i="22"/>
  <c r="M21" i="22"/>
  <c r="K21" i="22"/>
  <c r="I21" i="22"/>
  <c r="G21" i="22"/>
  <c r="E21" i="22"/>
  <c r="AA22" i="22"/>
  <c r="Y22" i="22"/>
  <c r="W22" i="22"/>
  <c r="U22" i="22"/>
  <c r="S22" i="22"/>
  <c r="Q22" i="22"/>
  <c r="O22" i="22"/>
  <c r="M22" i="22"/>
  <c r="K22" i="22"/>
  <c r="I22" i="22"/>
  <c r="G22" i="22"/>
  <c r="E22" i="22"/>
  <c r="AA23" i="22"/>
  <c r="Y23" i="22"/>
  <c r="W23" i="22"/>
  <c r="U23" i="22"/>
  <c r="S23" i="22"/>
  <c r="Q23" i="22"/>
  <c r="O23" i="22"/>
  <c r="M23" i="22"/>
  <c r="K23" i="22"/>
  <c r="I23" i="22"/>
  <c r="G23" i="22"/>
  <c r="E23" i="22"/>
  <c r="AA12" i="22"/>
  <c r="Y12" i="22"/>
  <c r="W12" i="22"/>
  <c r="U12" i="22"/>
  <c r="S12" i="22"/>
  <c r="Q12" i="22"/>
  <c r="O12" i="22"/>
  <c r="M12" i="22"/>
  <c r="K12" i="22"/>
  <c r="I12" i="22"/>
  <c r="G12" i="22"/>
  <c r="E12" i="22"/>
  <c r="AA8" i="22"/>
  <c r="Y8" i="22"/>
  <c r="W8" i="22"/>
  <c r="U8" i="22"/>
  <c r="S8" i="22"/>
  <c r="Q8" i="22"/>
  <c r="O8" i="22"/>
  <c r="M8" i="22"/>
  <c r="K8" i="22"/>
  <c r="I8" i="22"/>
  <c r="G8" i="22"/>
  <c r="E8" i="22"/>
  <c r="AA14" i="22"/>
  <c r="Y14" i="22"/>
  <c r="W14" i="22"/>
  <c r="U14" i="22"/>
  <c r="S14" i="22"/>
  <c r="Q14" i="22"/>
  <c r="O14" i="22"/>
  <c r="M14" i="22"/>
  <c r="K14" i="22"/>
  <c r="I14" i="22"/>
  <c r="G14" i="22"/>
  <c r="E14" i="22"/>
  <c r="AA7" i="22"/>
  <c r="Y7" i="22"/>
  <c r="W7" i="22"/>
  <c r="U7" i="22"/>
  <c r="S7" i="22"/>
  <c r="Q7" i="22"/>
  <c r="O7" i="22"/>
  <c r="M7" i="22"/>
  <c r="K7" i="22"/>
  <c r="I7" i="22"/>
  <c r="G7" i="22"/>
  <c r="E7" i="22"/>
  <c r="AA15" i="22"/>
  <c r="Y15" i="22"/>
  <c r="W15" i="22"/>
  <c r="U15" i="22"/>
  <c r="S15" i="22"/>
  <c r="Q15" i="22"/>
  <c r="O15" i="22"/>
  <c r="M15" i="22"/>
  <c r="K15" i="22"/>
  <c r="I15" i="22"/>
  <c r="G15" i="22"/>
  <c r="E15" i="22"/>
  <c r="AA18" i="22"/>
  <c r="Y18" i="22"/>
  <c r="W18" i="22"/>
  <c r="U18" i="22"/>
  <c r="S18" i="22"/>
  <c r="Q18" i="22"/>
  <c r="O18" i="22"/>
  <c r="M18" i="22"/>
  <c r="K18" i="22"/>
  <c r="I18" i="22"/>
  <c r="G18" i="22"/>
  <c r="E18" i="22"/>
  <c r="AA6" i="22"/>
  <c r="Y6" i="22"/>
  <c r="W6" i="22"/>
  <c r="U6" i="22"/>
  <c r="S6" i="22"/>
  <c r="Q6" i="22"/>
  <c r="O6" i="22"/>
  <c r="M6" i="22"/>
  <c r="K6" i="22"/>
  <c r="I6" i="22"/>
  <c r="G6" i="22"/>
  <c r="E6" i="22"/>
  <c r="AA16" i="22"/>
  <c r="Y16" i="22"/>
  <c r="W16" i="22"/>
  <c r="U16" i="22"/>
  <c r="S16" i="22"/>
  <c r="Q16" i="22"/>
  <c r="O16" i="22"/>
  <c r="M16" i="22"/>
  <c r="K16" i="22"/>
  <c r="I16" i="22"/>
  <c r="G16" i="22"/>
  <c r="E16" i="22"/>
  <c r="AA17" i="22"/>
  <c r="Y17" i="22"/>
  <c r="W17" i="22"/>
  <c r="U17" i="22"/>
  <c r="S17" i="22"/>
  <c r="Q17" i="22"/>
  <c r="O17" i="22"/>
  <c r="M17" i="22"/>
  <c r="K17" i="22"/>
  <c r="I17" i="22"/>
  <c r="G17" i="22"/>
  <c r="E17" i="22"/>
  <c r="AA5" i="22"/>
  <c r="Y5" i="22"/>
  <c r="W5" i="22"/>
  <c r="U5" i="22"/>
  <c r="S5" i="22"/>
  <c r="Q5" i="22"/>
  <c r="O5" i="22"/>
  <c r="M5" i="22"/>
  <c r="K5" i="22"/>
  <c r="I5" i="22"/>
  <c r="G5" i="22"/>
  <c r="E5" i="22"/>
  <c r="A18" i="23" l="1"/>
  <c r="A13" i="23"/>
  <c r="A6" i="23"/>
  <c r="A10" i="23"/>
  <c r="A5" i="23"/>
  <c r="A14" i="23"/>
  <c r="A7" i="23"/>
  <c r="A15" i="23"/>
  <c r="A12" i="23"/>
  <c r="A16" i="23"/>
  <c r="A28" i="23"/>
  <c r="A9" i="23"/>
  <c r="A8" i="23"/>
  <c r="A11" i="23"/>
  <c r="A17" i="23"/>
  <c r="AB30" i="23"/>
  <c r="AB5" i="22"/>
  <c r="AB17" i="22"/>
  <c r="AB16" i="22"/>
  <c r="AB6" i="22"/>
  <c r="AB18" i="22"/>
  <c r="AB15" i="22"/>
  <c r="AB7" i="22"/>
  <c r="AB14" i="22"/>
  <c r="AB8" i="22"/>
  <c r="AB12" i="22"/>
  <c r="AB23" i="22"/>
  <c r="AB22" i="22"/>
  <c r="AB21" i="22"/>
  <c r="AB19" i="22"/>
  <c r="AB13" i="22"/>
  <c r="AB20" i="22"/>
  <c r="AB11" i="22"/>
  <c r="AB10" i="22"/>
  <c r="AB24" i="22"/>
  <c r="AB9" i="22"/>
  <c r="AB25" i="22"/>
  <c r="AB26" i="22"/>
  <c r="AB27" i="22"/>
  <c r="AB29" i="22"/>
  <c r="A29" i="22" s="1"/>
  <c r="E30" i="22"/>
  <c r="G30" i="22"/>
  <c r="I30" i="22"/>
  <c r="K30" i="22"/>
  <c r="M30" i="22"/>
  <c r="O30" i="22"/>
  <c r="Q30" i="22"/>
  <c r="S30" i="22"/>
  <c r="U30" i="22"/>
  <c r="W30" i="22"/>
  <c r="Y30" i="22"/>
  <c r="AA30" i="22"/>
  <c r="Z30" i="21"/>
  <c r="O31" i="21" s="1"/>
  <c r="X30" i="21"/>
  <c r="N31" i="21" s="1"/>
  <c r="V30" i="21"/>
  <c r="M31" i="21" s="1"/>
  <c r="T30" i="21"/>
  <c r="L31" i="21" s="1"/>
  <c r="R30" i="21"/>
  <c r="K31" i="21" s="1"/>
  <c r="P30" i="21"/>
  <c r="J31" i="21" s="1"/>
  <c r="N30" i="21"/>
  <c r="I31" i="21" s="1"/>
  <c r="L30" i="21"/>
  <c r="H31" i="21" s="1"/>
  <c r="J30" i="21"/>
  <c r="G31" i="21" s="1"/>
  <c r="H30" i="21"/>
  <c r="F31" i="21" s="1"/>
  <c r="F30" i="21"/>
  <c r="E31" i="21" s="1"/>
  <c r="D30" i="21"/>
  <c r="D31" i="21" s="1"/>
  <c r="AA29" i="21"/>
  <c r="Y29" i="21"/>
  <c r="W29" i="21"/>
  <c r="U29" i="21"/>
  <c r="S29" i="21"/>
  <c r="Q29" i="21"/>
  <c r="O29" i="21"/>
  <c r="M29" i="21"/>
  <c r="K29" i="21"/>
  <c r="I29" i="21"/>
  <c r="G29" i="21"/>
  <c r="E29" i="21"/>
  <c r="AA28" i="21"/>
  <c r="Y28" i="21"/>
  <c r="W28" i="21"/>
  <c r="U28" i="21"/>
  <c r="S28" i="21"/>
  <c r="Q28" i="21"/>
  <c r="O28" i="21"/>
  <c r="M28" i="21"/>
  <c r="K28" i="21"/>
  <c r="I28" i="21"/>
  <c r="G28" i="21"/>
  <c r="E28" i="21"/>
  <c r="AA27" i="21"/>
  <c r="Y27" i="21"/>
  <c r="W27" i="21"/>
  <c r="U27" i="21"/>
  <c r="S27" i="21"/>
  <c r="Q27" i="21"/>
  <c r="O27" i="21"/>
  <c r="M27" i="21"/>
  <c r="K27" i="21"/>
  <c r="I27" i="21"/>
  <c r="G27" i="21"/>
  <c r="E27" i="21"/>
  <c r="AA26" i="21"/>
  <c r="Y26" i="21"/>
  <c r="W26" i="21"/>
  <c r="U26" i="21"/>
  <c r="S26" i="21"/>
  <c r="Q26" i="21"/>
  <c r="O26" i="21"/>
  <c r="M26" i="21"/>
  <c r="K26" i="21"/>
  <c r="I26" i="21"/>
  <c r="G26" i="21"/>
  <c r="E26" i="21"/>
  <c r="AA25" i="21"/>
  <c r="Y25" i="21"/>
  <c r="W25" i="21"/>
  <c r="U25" i="21"/>
  <c r="S25" i="21"/>
  <c r="Q25" i="21"/>
  <c r="O25" i="21"/>
  <c r="M25" i="21"/>
  <c r="K25" i="21"/>
  <c r="I25" i="21"/>
  <c r="G25" i="21"/>
  <c r="E25" i="21"/>
  <c r="AA24" i="21"/>
  <c r="Y24" i="21"/>
  <c r="W24" i="21"/>
  <c r="U24" i="21"/>
  <c r="S24" i="21"/>
  <c r="Q24" i="21"/>
  <c r="O24" i="21"/>
  <c r="M24" i="21"/>
  <c r="K24" i="21"/>
  <c r="I24" i="21"/>
  <c r="G24" i="21"/>
  <c r="E24" i="21"/>
  <c r="AA22" i="21"/>
  <c r="Y22" i="21"/>
  <c r="W22" i="21"/>
  <c r="U22" i="21"/>
  <c r="S22" i="21"/>
  <c r="Q22" i="21"/>
  <c r="O22" i="21"/>
  <c r="M22" i="21"/>
  <c r="K22" i="21"/>
  <c r="I22" i="21"/>
  <c r="G22" i="21"/>
  <c r="E22" i="21"/>
  <c r="AA8" i="21"/>
  <c r="Y8" i="21"/>
  <c r="W8" i="21"/>
  <c r="U8" i="21"/>
  <c r="S8" i="21"/>
  <c r="Q8" i="21"/>
  <c r="O8" i="21"/>
  <c r="M8" i="21"/>
  <c r="K8" i="21"/>
  <c r="I8" i="21"/>
  <c r="G8" i="21"/>
  <c r="E8" i="21"/>
  <c r="AA9" i="21"/>
  <c r="Y9" i="21"/>
  <c r="W9" i="21"/>
  <c r="U9" i="21"/>
  <c r="S9" i="21"/>
  <c r="Q9" i="21"/>
  <c r="O9" i="21"/>
  <c r="M9" i="21"/>
  <c r="K9" i="21"/>
  <c r="I9" i="21"/>
  <c r="G9" i="21"/>
  <c r="E9" i="21"/>
  <c r="AA19" i="21"/>
  <c r="Y19" i="21"/>
  <c r="W19" i="21"/>
  <c r="U19" i="21"/>
  <c r="S19" i="21"/>
  <c r="Q19" i="21"/>
  <c r="O19" i="21"/>
  <c r="M19" i="21"/>
  <c r="K19" i="21"/>
  <c r="I19" i="21"/>
  <c r="G19" i="21"/>
  <c r="E19" i="21"/>
  <c r="AA5" i="21"/>
  <c r="Y5" i="21"/>
  <c r="W5" i="21"/>
  <c r="U5" i="21"/>
  <c r="S5" i="21"/>
  <c r="Q5" i="21"/>
  <c r="O5" i="21"/>
  <c r="M5" i="21"/>
  <c r="K5" i="21"/>
  <c r="I5" i="21"/>
  <c r="G5" i="21"/>
  <c r="E5" i="21"/>
  <c r="AA23" i="21"/>
  <c r="Y23" i="21"/>
  <c r="W23" i="21"/>
  <c r="U23" i="21"/>
  <c r="S23" i="21"/>
  <c r="Q23" i="21"/>
  <c r="O23" i="21"/>
  <c r="M23" i="21"/>
  <c r="K23" i="21"/>
  <c r="I23" i="21"/>
  <c r="G23" i="21"/>
  <c r="E23" i="21"/>
  <c r="AA18" i="21"/>
  <c r="Y18" i="21"/>
  <c r="W18" i="21"/>
  <c r="U18" i="21"/>
  <c r="S18" i="21"/>
  <c r="Q18" i="21"/>
  <c r="O18" i="21"/>
  <c r="M18" i="21"/>
  <c r="K18" i="21"/>
  <c r="I18" i="21"/>
  <c r="G18" i="21"/>
  <c r="E18" i="21"/>
  <c r="AA17" i="21"/>
  <c r="Y17" i="21"/>
  <c r="W17" i="21"/>
  <c r="U17" i="21"/>
  <c r="S17" i="21"/>
  <c r="Q17" i="21"/>
  <c r="O17" i="21"/>
  <c r="M17" i="21"/>
  <c r="K17" i="21"/>
  <c r="I17" i="21"/>
  <c r="G17" i="21"/>
  <c r="E17" i="21"/>
  <c r="AA10" i="21"/>
  <c r="Y10" i="21"/>
  <c r="W10" i="21"/>
  <c r="U10" i="21"/>
  <c r="S10" i="21"/>
  <c r="Q10" i="21"/>
  <c r="O10" i="21"/>
  <c r="M10" i="21"/>
  <c r="K10" i="21"/>
  <c r="I10" i="21"/>
  <c r="G10" i="21"/>
  <c r="E10" i="21"/>
  <c r="AA20" i="21"/>
  <c r="Y20" i="21"/>
  <c r="W20" i="21"/>
  <c r="U20" i="21"/>
  <c r="S20" i="21"/>
  <c r="Q20" i="21"/>
  <c r="O20" i="21"/>
  <c r="M20" i="21"/>
  <c r="K20" i="21"/>
  <c r="I20" i="21"/>
  <c r="G20" i="21"/>
  <c r="E20" i="21"/>
  <c r="AA15" i="21"/>
  <c r="Y15" i="21"/>
  <c r="W15" i="21"/>
  <c r="U15" i="21"/>
  <c r="S15" i="21"/>
  <c r="Q15" i="21"/>
  <c r="O15" i="21"/>
  <c r="M15" i="21"/>
  <c r="K15" i="21"/>
  <c r="I15" i="21"/>
  <c r="G15" i="21"/>
  <c r="E15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AA14" i="21"/>
  <c r="Y14" i="21"/>
  <c r="W14" i="21"/>
  <c r="U14" i="21"/>
  <c r="S14" i="21"/>
  <c r="Q14" i="21"/>
  <c r="O14" i="21"/>
  <c r="M14" i="21"/>
  <c r="K14" i="21"/>
  <c r="I14" i="21"/>
  <c r="G14" i="21"/>
  <c r="E14" i="21"/>
  <c r="AA12" i="21"/>
  <c r="Y12" i="21"/>
  <c r="W12" i="21"/>
  <c r="U12" i="21"/>
  <c r="S12" i="21"/>
  <c r="Q12" i="21"/>
  <c r="O12" i="21"/>
  <c r="M12" i="21"/>
  <c r="K12" i="21"/>
  <c r="I12" i="21"/>
  <c r="G12" i="21"/>
  <c r="E12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AA6" i="21"/>
  <c r="Y6" i="21"/>
  <c r="W6" i="21"/>
  <c r="U6" i="21"/>
  <c r="S6" i="21"/>
  <c r="Q6" i="21"/>
  <c r="O6" i="21"/>
  <c r="M6" i="21"/>
  <c r="K6" i="21"/>
  <c r="I6" i="21"/>
  <c r="G6" i="21"/>
  <c r="E6" i="21"/>
  <c r="AA13" i="21"/>
  <c r="Y13" i="21"/>
  <c r="W13" i="21"/>
  <c r="U13" i="21"/>
  <c r="S13" i="21"/>
  <c r="Q13" i="21"/>
  <c r="O13" i="21"/>
  <c r="M13" i="21"/>
  <c r="K13" i="21"/>
  <c r="I13" i="21"/>
  <c r="G13" i="21"/>
  <c r="E13" i="21"/>
  <c r="AA7" i="21"/>
  <c r="Y7" i="21"/>
  <c r="W7" i="21"/>
  <c r="U7" i="21"/>
  <c r="S7" i="21"/>
  <c r="Q7" i="21"/>
  <c r="O7" i="21"/>
  <c r="M7" i="21"/>
  <c r="K7" i="21"/>
  <c r="I7" i="21"/>
  <c r="G7" i="21"/>
  <c r="E7" i="21"/>
  <c r="AA16" i="21"/>
  <c r="Y16" i="21"/>
  <c r="W16" i="21"/>
  <c r="U16" i="21"/>
  <c r="S16" i="21"/>
  <c r="Q16" i="21"/>
  <c r="O16" i="21"/>
  <c r="M16" i="21"/>
  <c r="K16" i="21"/>
  <c r="I16" i="21"/>
  <c r="G16" i="21"/>
  <c r="E16" i="21"/>
  <c r="A24" i="22" l="1"/>
  <c r="A11" i="22"/>
  <c r="A13" i="22"/>
  <c r="A9" i="22"/>
  <c r="A21" i="22"/>
  <c r="A12" i="22"/>
  <c r="A7" i="22"/>
  <c r="A18" i="22"/>
  <c r="A10" i="22"/>
  <c r="A20" i="22"/>
  <c r="A19" i="22"/>
  <c r="A17" i="22"/>
  <c r="A22" i="22"/>
  <c r="A23" i="22"/>
  <c r="A8" i="22"/>
  <c r="A14" i="22"/>
  <c r="A5" i="22"/>
  <c r="A15" i="22"/>
  <c r="A6" i="22"/>
  <c r="A28" i="22"/>
  <c r="AB30" i="22"/>
  <c r="A16" i="22"/>
  <c r="AB16" i="21"/>
  <c r="AB7" i="21"/>
  <c r="AB6" i="21"/>
  <c r="AB21" i="21"/>
  <c r="AB12" i="21"/>
  <c r="AB14" i="21"/>
  <c r="AB11" i="21"/>
  <c r="AB15" i="21"/>
  <c r="AB20" i="21"/>
  <c r="AB10" i="21"/>
  <c r="AB17" i="21"/>
  <c r="AB18" i="21"/>
  <c r="AB23" i="21"/>
  <c r="AB5" i="21"/>
  <c r="AB19" i="21"/>
  <c r="AB9" i="21"/>
  <c r="AB8" i="21"/>
  <c r="AB22" i="21"/>
  <c r="AB24" i="21"/>
  <c r="A24" i="21" s="1"/>
  <c r="AB25" i="21"/>
  <c r="AB26" i="21"/>
  <c r="AB27" i="21"/>
  <c r="AB29" i="21"/>
  <c r="A29" i="21" s="1"/>
  <c r="AB13" i="21"/>
  <c r="E30" i="21"/>
  <c r="G30" i="21"/>
  <c r="I30" i="21"/>
  <c r="K30" i="21"/>
  <c r="M30" i="21"/>
  <c r="O30" i="21"/>
  <c r="Q30" i="21"/>
  <c r="S30" i="21"/>
  <c r="U30" i="21"/>
  <c r="W30" i="21"/>
  <c r="Y30" i="21"/>
  <c r="AA30" i="21"/>
  <c r="Q13" i="18"/>
  <c r="O13" i="18"/>
  <c r="M13" i="18"/>
  <c r="K13" i="18"/>
  <c r="I13" i="18"/>
  <c r="Z30" i="19"/>
  <c r="O31" i="19" s="1"/>
  <c r="X30" i="19"/>
  <c r="N31" i="19" s="1"/>
  <c r="V30" i="19"/>
  <c r="M31" i="19" s="1"/>
  <c r="T30" i="19"/>
  <c r="L31" i="19" s="1"/>
  <c r="R30" i="19"/>
  <c r="K31" i="19" s="1"/>
  <c r="P30" i="19"/>
  <c r="J31" i="19" s="1"/>
  <c r="N30" i="19"/>
  <c r="I31" i="19" s="1"/>
  <c r="L30" i="19"/>
  <c r="H31" i="19" s="1"/>
  <c r="J30" i="19"/>
  <c r="G31" i="19" s="1"/>
  <c r="H30" i="19"/>
  <c r="F31" i="19" s="1"/>
  <c r="F30" i="19"/>
  <c r="E31" i="19" s="1"/>
  <c r="D30" i="19"/>
  <c r="D31" i="19" s="1"/>
  <c r="AA29" i="19"/>
  <c r="Y29" i="19"/>
  <c r="W29" i="19"/>
  <c r="U29" i="19"/>
  <c r="S29" i="19"/>
  <c r="Q29" i="19"/>
  <c r="O29" i="19"/>
  <c r="M29" i="19"/>
  <c r="K29" i="19"/>
  <c r="I29" i="19"/>
  <c r="G29" i="19"/>
  <c r="E29" i="19"/>
  <c r="AA28" i="19"/>
  <c r="Y28" i="19"/>
  <c r="W28" i="19"/>
  <c r="U28" i="19"/>
  <c r="S28" i="19"/>
  <c r="Q28" i="19"/>
  <c r="O28" i="19"/>
  <c r="M28" i="19"/>
  <c r="K28" i="19"/>
  <c r="I28" i="19"/>
  <c r="G28" i="19"/>
  <c r="E28" i="19"/>
  <c r="AA27" i="19"/>
  <c r="Y27" i="19"/>
  <c r="W27" i="19"/>
  <c r="U27" i="19"/>
  <c r="S27" i="19"/>
  <c r="Q27" i="19"/>
  <c r="O27" i="19"/>
  <c r="M27" i="19"/>
  <c r="K27" i="19"/>
  <c r="I27" i="19"/>
  <c r="G27" i="19"/>
  <c r="E27" i="19"/>
  <c r="AA26" i="19"/>
  <c r="Y26" i="19"/>
  <c r="W26" i="19"/>
  <c r="U26" i="19"/>
  <c r="S26" i="19"/>
  <c r="Q26" i="19"/>
  <c r="O26" i="19"/>
  <c r="M26" i="19"/>
  <c r="K26" i="19"/>
  <c r="I26" i="19"/>
  <c r="G26" i="19"/>
  <c r="E26" i="19"/>
  <c r="AA25" i="19"/>
  <c r="Y25" i="19"/>
  <c r="W25" i="19"/>
  <c r="U25" i="19"/>
  <c r="S25" i="19"/>
  <c r="Q25" i="19"/>
  <c r="O25" i="19"/>
  <c r="M25" i="19"/>
  <c r="K25" i="19"/>
  <c r="I25" i="19"/>
  <c r="G25" i="19"/>
  <c r="E25" i="19"/>
  <c r="AA24" i="19"/>
  <c r="Y24" i="19"/>
  <c r="W24" i="19"/>
  <c r="U24" i="19"/>
  <c r="S24" i="19"/>
  <c r="Q24" i="19"/>
  <c r="O24" i="19"/>
  <c r="M24" i="19"/>
  <c r="K24" i="19"/>
  <c r="I24" i="19"/>
  <c r="G24" i="19"/>
  <c r="E24" i="19"/>
  <c r="AA23" i="19"/>
  <c r="Y23" i="19"/>
  <c r="W23" i="19"/>
  <c r="U23" i="19"/>
  <c r="S23" i="19"/>
  <c r="Q23" i="19"/>
  <c r="O23" i="19"/>
  <c r="M23" i="19"/>
  <c r="K23" i="19"/>
  <c r="I23" i="19"/>
  <c r="G23" i="19"/>
  <c r="E23" i="19"/>
  <c r="AA22" i="19"/>
  <c r="Y22" i="19"/>
  <c r="W22" i="19"/>
  <c r="U22" i="19"/>
  <c r="S22" i="19"/>
  <c r="Q22" i="19"/>
  <c r="O22" i="19"/>
  <c r="M22" i="19"/>
  <c r="K22" i="19"/>
  <c r="I22" i="19"/>
  <c r="G22" i="19"/>
  <c r="E22" i="19"/>
  <c r="AA21" i="19"/>
  <c r="Y21" i="19"/>
  <c r="W21" i="19"/>
  <c r="U21" i="19"/>
  <c r="S21" i="19"/>
  <c r="Q21" i="19"/>
  <c r="O21" i="19"/>
  <c r="M21" i="19"/>
  <c r="K21" i="19"/>
  <c r="I21" i="19"/>
  <c r="G21" i="19"/>
  <c r="E21" i="19"/>
  <c r="AA9" i="19"/>
  <c r="Y9" i="19"/>
  <c r="W9" i="19"/>
  <c r="U9" i="19"/>
  <c r="S9" i="19"/>
  <c r="Q9" i="19"/>
  <c r="O9" i="19"/>
  <c r="M9" i="19"/>
  <c r="K9" i="19"/>
  <c r="I9" i="19"/>
  <c r="G9" i="19"/>
  <c r="E9" i="19"/>
  <c r="AA8" i="19"/>
  <c r="Y8" i="19"/>
  <c r="W8" i="19"/>
  <c r="U8" i="19"/>
  <c r="S8" i="19"/>
  <c r="Q8" i="19"/>
  <c r="O8" i="19"/>
  <c r="M8" i="19"/>
  <c r="K8" i="19"/>
  <c r="I8" i="19"/>
  <c r="G8" i="19"/>
  <c r="E8" i="19"/>
  <c r="AA20" i="19"/>
  <c r="Y20" i="19"/>
  <c r="W20" i="19"/>
  <c r="U20" i="19"/>
  <c r="S20" i="19"/>
  <c r="Q20" i="19"/>
  <c r="O20" i="19"/>
  <c r="M20" i="19"/>
  <c r="K20" i="19"/>
  <c r="I20" i="19"/>
  <c r="G20" i="19"/>
  <c r="E20" i="19"/>
  <c r="AA7" i="19"/>
  <c r="Y7" i="19"/>
  <c r="W7" i="19"/>
  <c r="U7" i="19"/>
  <c r="S7" i="19"/>
  <c r="Q7" i="19"/>
  <c r="O7" i="19"/>
  <c r="M7" i="19"/>
  <c r="K7" i="19"/>
  <c r="I7" i="19"/>
  <c r="G7" i="19"/>
  <c r="E7" i="19"/>
  <c r="AA13" i="19"/>
  <c r="Y13" i="19"/>
  <c r="W13" i="19"/>
  <c r="U13" i="19"/>
  <c r="S13" i="19"/>
  <c r="Q13" i="19"/>
  <c r="O13" i="19"/>
  <c r="M13" i="19"/>
  <c r="K13" i="19"/>
  <c r="I13" i="19"/>
  <c r="G13" i="19"/>
  <c r="E13" i="19"/>
  <c r="AA14" i="19"/>
  <c r="Y14" i="19"/>
  <c r="W14" i="19"/>
  <c r="U14" i="19"/>
  <c r="S14" i="19"/>
  <c r="Q14" i="19"/>
  <c r="O14" i="19"/>
  <c r="M14" i="19"/>
  <c r="K14" i="19"/>
  <c r="I14" i="19"/>
  <c r="G14" i="19"/>
  <c r="E14" i="19"/>
  <c r="AA6" i="19"/>
  <c r="Y6" i="19"/>
  <c r="W6" i="19"/>
  <c r="U6" i="19"/>
  <c r="S6" i="19"/>
  <c r="Q6" i="19"/>
  <c r="O6" i="19"/>
  <c r="M6" i="19"/>
  <c r="K6" i="19"/>
  <c r="I6" i="19"/>
  <c r="G6" i="19"/>
  <c r="E6" i="19"/>
  <c r="AA5" i="19"/>
  <c r="Y5" i="19"/>
  <c r="W5" i="19"/>
  <c r="U5" i="19"/>
  <c r="S5" i="19"/>
  <c r="Q5" i="19"/>
  <c r="O5" i="19"/>
  <c r="M5" i="19"/>
  <c r="K5" i="19"/>
  <c r="I5" i="19"/>
  <c r="G5" i="19"/>
  <c r="E5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AA12" i="19"/>
  <c r="Y12" i="19"/>
  <c r="W12" i="19"/>
  <c r="U12" i="19"/>
  <c r="S12" i="19"/>
  <c r="Q12" i="19"/>
  <c r="O12" i="19"/>
  <c r="M12" i="19"/>
  <c r="K12" i="19"/>
  <c r="I12" i="19"/>
  <c r="G12" i="19"/>
  <c r="E12" i="19"/>
  <c r="AA11" i="19"/>
  <c r="Y11" i="19"/>
  <c r="W11" i="19"/>
  <c r="U11" i="19"/>
  <c r="S11" i="19"/>
  <c r="Q11" i="19"/>
  <c r="O11" i="19"/>
  <c r="M11" i="19"/>
  <c r="K11" i="19"/>
  <c r="I11" i="19"/>
  <c r="G11" i="19"/>
  <c r="E11" i="19"/>
  <c r="AA18" i="19"/>
  <c r="Y18" i="19"/>
  <c r="W18" i="19"/>
  <c r="U18" i="19"/>
  <c r="S18" i="19"/>
  <c r="Q18" i="19"/>
  <c r="O18" i="19"/>
  <c r="M18" i="19"/>
  <c r="K18" i="19"/>
  <c r="I18" i="19"/>
  <c r="G18" i="19"/>
  <c r="E18" i="19"/>
  <c r="AA19" i="19"/>
  <c r="Y19" i="19"/>
  <c r="W19" i="19"/>
  <c r="U19" i="19"/>
  <c r="S19" i="19"/>
  <c r="Q19" i="19"/>
  <c r="O19" i="19"/>
  <c r="M19" i="19"/>
  <c r="K19" i="19"/>
  <c r="I19" i="19"/>
  <c r="G19" i="19"/>
  <c r="E19" i="19"/>
  <c r="AA10" i="19"/>
  <c r="Y10" i="19"/>
  <c r="W10" i="19"/>
  <c r="U10" i="19"/>
  <c r="S10" i="19"/>
  <c r="Q10" i="19"/>
  <c r="O10" i="19"/>
  <c r="M10" i="19"/>
  <c r="K10" i="19"/>
  <c r="I10" i="19"/>
  <c r="G10" i="19"/>
  <c r="E10" i="19"/>
  <c r="AA17" i="19"/>
  <c r="Y17" i="19"/>
  <c r="W17" i="19"/>
  <c r="U17" i="19"/>
  <c r="S17" i="19"/>
  <c r="Q17" i="19"/>
  <c r="O17" i="19"/>
  <c r="M17" i="19"/>
  <c r="K17" i="19"/>
  <c r="I17" i="19"/>
  <c r="G17" i="19"/>
  <c r="E17" i="19"/>
  <c r="AA15" i="19"/>
  <c r="Y15" i="19"/>
  <c r="W15" i="19"/>
  <c r="U15" i="19"/>
  <c r="S15" i="19"/>
  <c r="Q15" i="19"/>
  <c r="O15" i="19"/>
  <c r="M15" i="19"/>
  <c r="K15" i="19"/>
  <c r="I15" i="19"/>
  <c r="G15" i="19"/>
  <c r="E15" i="19"/>
  <c r="AB15" i="19" l="1"/>
  <c r="AB17" i="19"/>
  <c r="AB10" i="19"/>
  <c r="AB19" i="19"/>
  <c r="AB18" i="19"/>
  <c r="AB11" i="19"/>
  <c r="AB12" i="19"/>
  <c r="AB16" i="19"/>
  <c r="AB5" i="19"/>
  <c r="AB6" i="19"/>
  <c r="AB14" i="19"/>
  <c r="AB13" i="19"/>
  <c r="AB7" i="19"/>
  <c r="AB20" i="19"/>
  <c r="AB8" i="19"/>
  <c r="AB9" i="19"/>
  <c r="AB21" i="19"/>
  <c r="A21" i="19" s="1"/>
  <c r="AB22" i="19"/>
  <c r="A22" i="19" s="1"/>
  <c r="AB23" i="19"/>
  <c r="A23" i="19" s="1"/>
  <c r="AB24" i="19"/>
  <c r="A24" i="19" s="1"/>
  <c r="AB25" i="19"/>
  <c r="AB26" i="19"/>
  <c r="AB27" i="19"/>
  <c r="AB29" i="19"/>
  <c r="A29" i="19" s="1"/>
  <c r="A22" i="21"/>
  <c r="A19" i="21"/>
  <c r="A18" i="21"/>
  <c r="A10" i="21"/>
  <c r="A15" i="21"/>
  <c r="A13" i="21"/>
  <c r="A12" i="21"/>
  <c r="A8" i="21"/>
  <c r="A23" i="21"/>
  <c r="A9" i="21"/>
  <c r="A5" i="21"/>
  <c r="A17" i="21"/>
  <c r="A20" i="21"/>
  <c r="A11" i="21"/>
  <c r="A14" i="21"/>
  <c r="A21" i="21"/>
  <c r="A6" i="21"/>
  <c r="A7" i="21"/>
  <c r="A28" i="21"/>
  <c r="A16" i="21"/>
  <c r="AB30" i="21"/>
  <c r="E30" i="19"/>
  <c r="G30" i="19"/>
  <c r="I30" i="19"/>
  <c r="K30" i="19"/>
  <c r="M30" i="19"/>
  <c r="O30" i="19"/>
  <c r="Q30" i="19"/>
  <c r="S30" i="19"/>
  <c r="U30" i="19"/>
  <c r="W30" i="19"/>
  <c r="Y30" i="19"/>
  <c r="AA30" i="19"/>
  <c r="A11" i="19" l="1"/>
  <c r="A15" i="19"/>
  <c r="A8" i="19"/>
  <c r="A28" i="19"/>
  <c r="A19" i="19"/>
  <c r="A7" i="19"/>
  <c r="A14" i="19"/>
  <c r="A17" i="19"/>
  <c r="A5" i="19"/>
  <c r="A12" i="19"/>
  <c r="AB30" i="19"/>
  <c r="A18" i="19"/>
  <c r="A9" i="19"/>
  <c r="A10" i="19"/>
  <c r="A20" i="19"/>
  <c r="A13" i="19"/>
  <c r="A6" i="19"/>
  <c r="A16" i="19"/>
  <c r="Z30" i="18"/>
  <c r="O31" i="18" s="1"/>
  <c r="X30" i="18"/>
  <c r="N31" i="18" s="1"/>
  <c r="V30" i="18"/>
  <c r="M31" i="18" s="1"/>
  <c r="T30" i="18"/>
  <c r="L31" i="18" s="1"/>
  <c r="R30" i="18"/>
  <c r="K31" i="18" s="1"/>
  <c r="P30" i="18"/>
  <c r="J31" i="18" s="1"/>
  <c r="N30" i="18"/>
  <c r="I31" i="18" s="1"/>
  <c r="L30" i="18"/>
  <c r="H31" i="18" s="1"/>
  <c r="J30" i="18"/>
  <c r="G31" i="18" s="1"/>
  <c r="H30" i="18"/>
  <c r="F31" i="18" s="1"/>
  <c r="F30" i="18"/>
  <c r="E31" i="18" s="1"/>
  <c r="D30" i="18"/>
  <c r="D31" i="18" s="1"/>
  <c r="AA29" i="18"/>
  <c r="Y29" i="18"/>
  <c r="W29" i="18"/>
  <c r="U29" i="18"/>
  <c r="S29" i="18"/>
  <c r="Q29" i="18"/>
  <c r="O29" i="18"/>
  <c r="M29" i="18"/>
  <c r="K29" i="18"/>
  <c r="I29" i="18"/>
  <c r="G29" i="18"/>
  <c r="E29" i="18"/>
  <c r="AA28" i="18"/>
  <c r="Y28" i="18"/>
  <c r="W28" i="18"/>
  <c r="U28" i="18"/>
  <c r="S28" i="18"/>
  <c r="Q28" i="18"/>
  <c r="O28" i="18"/>
  <c r="M28" i="18"/>
  <c r="K28" i="18"/>
  <c r="I28" i="18"/>
  <c r="G28" i="18"/>
  <c r="E28" i="18"/>
  <c r="AA27" i="18"/>
  <c r="Y27" i="18"/>
  <c r="W27" i="18"/>
  <c r="U27" i="18"/>
  <c r="S27" i="18"/>
  <c r="Q27" i="18"/>
  <c r="O27" i="18"/>
  <c r="M27" i="18"/>
  <c r="K27" i="18"/>
  <c r="I27" i="18"/>
  <c r="G27" i="18"/>
  <c r="E27" i="18"/>
  <c r="AA26" i="18"/>
  <c r="Y26" i="18"/>
  <c r="W26" i="18"/>
  <c r="U26" i="18"/>
  <c r="S26" i="18"/>
  <c r="Q26" i="18"/>
  <c r="O26" i="18"/>
  <c r="M26" i="18"/>
  <c r="K26" i="18"/>
  <c r="I26" i="18"/>
  <c r="G26" i="18"/>
  <c r="E26" i="18"/>
  <c r="AA25" i="18"/>
  <c r="Y25" i="18"/>
  <c r="W25" i="18"/>
  <c r="U25" i="18"/>
  <c r="S25" i="18"/>
  <c r="Q25" i="18"/>
  <c r="O25" i="18"/>
  <c r="M25" i="18"/>
  <c r="K25" i="18"/>
  <c r="I25" i="18"/>
  <c r="G25" i="18"/>
  <c r="E25" i="18"/>
  <c r="AA24" i="18"/>
  <c r="Y24" i="18"/>
  <c r="W24" i="18"/>
  <c r="U24" i="18"/>
  <c r="S24" i="18"/>
  <c r="Q24" i="18"/>
  <c r="O24" i="18"/>
  <c r="M24" i="18"/>
  <c r="K24" i="18"/>
  <c r="I24" i="18"/>
  <c r="G24" i="18"/>
  <c r="E24" i="18"/>
  <c r="AA23" i="18"/>
  <c r="Y23" i="18"/>
  <c r="W23" i="18"/>
  <c r="U23" i="18"/>
  <c r="S23" i="18"/>
  <c r="Q23" i="18"/>
  <c r="O23" i="18"/>
  <c r="M23" i="18"/>
  <c r="K23" i="18"/>
  <c r="I23" i="18"/>
  <c r="G23" i="18"/>
  <c r="E23" i="18"/>
  <c r="AA22" i="18"/>
  <c r="Y22" i="18"/>
  <c r="W22" i="18"/>
  <c r="U22" i="18"/>
  <c r="S22" i="18"/>
  <c r="Q22" i="18"/>
  <c r="O22" i="18"/>
  <c r="M22" i="18"/>
  <c r="K22" i="18"/>
  <c r="I22" i="18"/>
  <c r="G22" i="18"/>
  <c r="E22" i="18"/>
  <c r="AA21" i="18"/>
  <c r="Y21" i="18"/>
  <c r="W21" i="18"/>
  <c r="U21" i="18"/>
  <c r="S21" i="18"/>
  <c r="Q21" i="18"/>
  <c r="O21" i="18"/>
  <c r="M21" i="18"/>
  <c r="K21" i="18"/>
  <c r="I21" i="18"/>
  <c r="G21" i="18"/>
  <c r="E21" i="18"/>
  <c r="AA20" i="18"/>
  <c r="Y20" i="18"/>
  <c r="W20" i="18"/>
  <c r="U20" i="18"/>
  <c r="S20" i="18"/>
  <c r="Q20" i="18"/>
  <c r="O20" i="18"/>
  <c r="M20" i="18"/>
  <c r="K20" i="18"/>
  <c r="I20" i="18"/>
  <c r="G20" i="18"/>
  <c r="E20" i="18"/>
  <c r="AA6" i="18"/>
  <c r="Y6" i="18"/>
  <c r="W6" i="18"/>
  <c r="U6" i="18"/>
  <c r="S6" i="18"/>
  <c r="Q6" i="18"/>
  <c r="O6" i="18"/>
  <c r="M6" i="18"/>
  <c r="K6" i="18"/>
  <c r="I6" i="18"/>
  <c r="G6" i="18"/>
  <c r="E6" i="18"/>
  <c r="AA10" i="18"/>
  <c r="Y10" i="18"/>
  <c r="W10" i="18"/>
  <c r="U10" i="18"/>
  <c r="S10" i="18"/>
  <c r="Q10" i="18"/>
  <c r="O10" i="18"/>
  <c r="M10" i="18"/>
  <c r="K10" i="18"/>
  <c r="I10" i="18"/>
  <c r="G10" i="18"/>
  <c r="E10" i="18"/>
  <c r="AA18" i="18"/>
  <c r="Y18" i="18"/>
  <c r="W18" i="18"/>
  <c r="U18" i="18"/>
  <c r="S18" i="18"/>
  <c r="Q18" i="18"/>
  <c r="O18" i="18"/>
  <c r="M18" i="18"/>
  <c r="K18" i="18"/>
  <c r="I18" i="18"/>
  <c r="G18" i="18"/>
  <c r="E18" i="18"/>
  <c r="AA9" i="18"/>
  <c r="Y9" i="18"/>
  <c r="W9" i="18"/>
  <c r="U9" i="18"/>
  <c r="S9" i="18"/>
  <c r="Q9" i="18"/>
  <c r="O9" i="18"/>
  <c r="M9" i="18"/>
  <c r="K9" i="18"/>
  <c r="I9" i="18"/>
  <c r="G9" i="18"/>
  <c r="E9" i="18"/>
  <c r="AA16" i="18"/>
  <c r="Y16" i="18"/>
  <c r="W16" i="18"/>
  <c r="U16" i="18"/>
  <c r="S16" i="18"/>
  <c r="Q16" i="18"/>
  <c r="O16" i="18"/>
  <c r="M16" i="18"/>
  <c r="K16" i="18"/>
  <c r="I16" i="18"/>
  <c r="G16" i="18"/>
  <c r="E16" i="18"/>
  <c r="AA11" i="18"/>
  <c r="Y11" i="18"/>
  <c r="W11" i="18"/>
  <c r="U11" i="18"/>
  <c r="S11" i="18"/>
  <c r="Q11" i="18"/>
  <c r="O11" i="18"/>
  <c r="M11" i="18"/>
  <c r="K11" i="18"/>
  <c r="I11" i="18"/>
  <c r="G11" i="18"/>
  <c r="E11" i="18"/>
  <c r="AA15" i="18"/>
  <c r="Y15" i="18"/>
  <c r="W15" i="18"/>
  <c r="U15" i="18"/>
  <c r="S15" i="18"/>
  <c r="Q15" i="18"/>
  <c r="O15" i="18"/>
  <c r="M15" i="18"/>
  <c r="K15" i="18"/>
  <c r="I15" i="18"/>
  <c r="G15" i="18"/>
  <c r="E15" i="18"/>
  <c r="AA17" i="18"/>
  <c r="Y17" i="18"/>
  <c r="W17" i="18"/>
  <c r="U17" i="18"/>
  <c r="S17" i="18"/>
  <c r="Q17" i="18"/>
  <c r="O17" i="18"/>
  <c r="M17" i="18"/>
  <c r="K17" i="18"/>
  <c r="I17" i="18"/>
  <c r="G17" i="18"/>
  <c r="E17" i="18"/>
  <c r="AA14" i="18"/>
  <c r="Y14" i="18"/>
  <c r="W14" i="18"/>
  <c r="U14" i="18"/>
  <c r="S14" i="18"/>
  <c r="Q14" i="18"/>
  <c r="O14" i="18"/>
  <c r="M14" i="18"/>
  <c r="K14" i="18"/>
  <c r="I14" i="18"/>
  <c r="G14" i="18"/>
  <c r="E14" i="18"/>
  <c r="AA12" i="18"/>
  <c r="Y12" i="18"/>
  <c r="W12" i="18"/>
  <c r="U12" i="18"/>
  <c r="S12" i="18"/>
  <c r="Q12" i="18"/>
  <c r="O12" i="18"/>
  <c r="M12" i="18"/>
  <c r="K12" i="18"/>
  <c r="I12" i="18"/>
  <c r="G12" i="18"/>
  <c r="E12" i="18"/>
  <c r="AA8" i="18"/>
  <c r="Y8" i="18"/>
  <c r="W8" i="18"/>
  <c r="U8" i="18"/>
  <c r="S8" i="18"/>
  <c r="Q8" i="18"/>
  <c r="O8" i="18"/>
  <c r="M8" i="18"/>
  <c r="K8" i="18"/>
  <c r="I8" i="18"/>
  <c r="G8" i="18"/>
  <c r="E8" i="18"/>
  <c r="AA19" i="18"/>
  <c r="Y19" i="18"/>
  <c r="W19" i="18"/>
  <c r="U19" i="18"/>
  <c r="S19" i="18"/>
  <c r="Q19" i="18"/>
  <c r="O19" i="18"/>
  <c r="M19" i="18"/>
  <c r="K19" i="18"/>
  <c r="I19" i="18"/>
  <c r="G19" i="18"/>
  <c r="E19" i="18"/>
  <c r="AA5" i="18"/>
  <c r="Y5" i="18"/>
  <c r="W5" i="18"/>
  <c r="U5" i="18"/>
  <c r="S5" i="18"/>
  <c r="Q5" i="18"/>
  <c r="O5" i="18"/>
  <c r="M5" i="18"/>
  <c r="K5" i="18"/>
  <c r="I5" i="18"/>
  <c r="G5" i="18"/>
  <c r="E5" i="18"/>
  <c r="AA7" i="18"/>
  <c r="Y7" i="18"/>
  <c r="W7" i="18"/>
  <c r="U7" i="18"/>
  <c r="S7" i="18"/>
  <c r="Q7" i="18"/>
  <c r="O7" i="18"/>
  <c r="M7" i="18"/>
  <c r="K7" i="18"/>
  <c r="I7" i="18"/>
  <c r="G7" i="18"/>
  <c r="E7" i="18"/>
  <c r="AA13" i="18"/>
  <c r="Y13" i="18"/>
  <c r="W13" i="18"/>
  <c r="U13" i="18"/>
  <c r="S13" i="18"/>
  <c r="G13" i="18"/>
  <c r="E13" i="18"/>
  <c r="AB13" i="18" l="1"/>
  <c r="AB7" i="18"/>
  <c r="AB5" i="18"/>
  <c r="AB19" i="18"/>
  <c r="AB8" i="18"/>
  <c r="AB12" i="18"/>
  <c r="AB14" i="18"/>
  <c r="AB17" i="18"/>
  <c r="AB15" i="18"/>
  <c r="AB11" i="18"/>
  <c r="AB16" i="18"/>
  <c r="AB9" i="18"/>
  <c r="AB18" i="18"/>
  <c r="AB10" i="18"/>
  <c r="AB6" i="18"/>
  <c r="AB20" i="18"/>
  <c r="A20" i="18" s="1"/>
  <c r="AB21" i="18"/>
  <c r="A21" i="18" s="1"/>
  <c r="AB22" i="18"/>
  <c r="A22" i="18" s="1"/>
  <c r="AB23" i="18"/>
  <c r="A23" i="18" s="1"/>
  <c r="AB24" i="18"/>
  <c r="A24" i="18" s="1"/>
  <c r="AB25" i="18"/>
  <c r="AB26" i="18"/>
  <c r="AB27" i="18"/>
  <c r="AB29" i="18"/>
  <c r="A29" i="18" s="1"/>
  <c r="E30" i="18"/>
  <c r="G30" i="18"/>
  <c r="I30" i="18"/>
  <c r="K30" i="18"/>
  <c r="M30" i="18"/>
  <c r="O30" i="18"/>
  <c r="Q30" i="18"/>
  <c r="S30" i="18"/>
  <c r="U30" i="18"/>
  <c r="W30" i="18"/>
  <c r="Y30" i="18"/>
  <c r="AA30" i="18"/>
  <c r="A13" i="18" l="1"/>
  <c r="A28" i="18"/>
  <c r="A10" i="18"/>
  <c r="A6" i="18"/>
  <c r="A18" i="18"/>
  <c r="A16" i="18"/>
  <c r="A15" i="18"/>
  <c r="A19" i="18"/>
  <c r="A14" i="18"/>
  <c r="A8" i="18"/>
  <c r="A9" i="18"/>
  <c r="A5" i="18"/>
  <c r="A11" i="18"/>
  <c r="A17" i="18"/>
  <c r="A12" i="18"/>
  <c r="A7" i="18"/>
  <c r="AB30" i="18"/>
  <c r="C16" i="16" l="1"/>
  <c r="Z30" i="17"/>
  <c r="O31" i="17" s="1"/>
  <c r="X30" i="17"/>
  <c r="N31" i="17" s="1"/>
  <c r="V30" i="17"/>
  <c r="M31" i="17" s="1"/>
  <c r="T30" i="17"/>
  <c r="L31" i="17" s="1"/>
  <c r="R30" i="17"/>
  <c r="K31" i="17" s="1"/>
  <c r="P30" i="17"/>
  <c r="J31" i="17" s="1"/>
  <c r="N30" i="17"/>
  <c r="I31" i="17" s="1"/>
  <c r="L30" i="17"/>
  <c r="H31" i="17" s="1"/>
  <c r="J30" i="17"/>
  <c r="G31" i="17" s="1"/>
  <c r="H30" i="17"/>
  <c r="F31" i="17" s="1"/>
  <c r="F30" i="17"/>
  <c r="E31" i="17" s="1"/>
  <c r="D30" i="17"/>
  <c r="D31" i="17" s="1"/>
  <c r="AA29" i="17"/>
  <c r="Y29" i="17"/>
  <c r="W29" i="17"/>
  <c r="U29" i="17"/>
  <c r="S29" i="17"/>
  <c r="Q29" i="17"/>
  <c r="O29" i="17"/>
  <c r="M29" i="17"/>
  <c r="K29" i="17"/>
  <c r="I29" i="17"/>
  <c r="G29" i="17"/>
  <c r="E29" i="17"/>
  <c r="AA28" i="17"/>
  <c r="Y28" i="17"/>
  <c r="W28" i="17"/>
  <c r="U28" i="17"/>
  <c r="S28" i="17"/>
  <c r="Q28" i="17"/>
  <c r="O28" i="17"/>
  <c r="M28" i="17"/>
  <c r="K28" i="17"/>
  <c r="I28" i="17"/>
  <c r="G28" i="17"/>
  <c r="E28" i="17"/>
  <c r="AA27" i="17"/>
  <c r="Y27" i="17"/>
  <c r="W27" i="17"/>
  <c r="U27" i="17"/>
  <c r="S27" i="17"/>
  <c r="Q27" i="17"/>
  <c r="O27" i="17"/>
  <c r="M27" i="17"/>
  <c r="K27" i="17"/>
  <c r="I27" i="17"/>
  <c r="G27" i="17"/>
  <c r="E27" i="17"/>
  <c r="AA26" i="17"/>
  <c r="Y26" i="17"/>
  <c r="W26" i="17"/>
  <c r="U26" i="17"/>
  <c r="S26" i="17"/>
  <c r="Q26" i="17"/>
  <c r="O26" i="17"/>
  <c r="M26" i="17"/>
  <c r="K26" i="17"/>
  <c r="I26" i="17"/>
  <c r="G26" i="17"/>
  <c r="E26" i="17"/>
  <c r="AA25" i="17"/>
  <c r="Y25" i="17"/>
  <c r="W25" i="17"/>
  <c r="U25" i="17"/>
  <c r="S25" i="17"/>
  <c r="Q25" i="17"/>
  <c r="O25" i="17"/>
  <c r="M25" i="17"/>
  <c r="K25" i="17"/>
  <c r="I25" i="17"/>
  <c r="G25" i="17"/>
  <c r="E25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AA23" i="17"/>
  <c r="Y23" i="17"/>
  <c r="W23" i="17"/>
  <c r="U23" i="17"/>
  <c r="S23" i="17"/>
  <c r="Q23" i="17"/>
  <c r="O23" i="17"/>
  <c r="M23" i="17"/>
  <c r="K23" i="17"/>
  <c r="I23" i="17"/>
  <c r="G23" i="17"/>
  <c r="E23" i="17"/>
  <c r="AA22" i="17"/>
  <c r="Y22" i="17"/>
  <c r="W22" i="17"/>
  <c r="U22" i="17"/>
  <c r="S22" i="17"/>
  <c r="Q22" i="17"/>
  <c r="O22" i="17"/>
  <c r="M22" i="17"/>
  <c r="K22" i="17"/>
  <c r="I22" i="17"/>
  <c r="G22" i="17"/>
  <c r="E22" i="17"/>
  <c r="AA21" i="17"/>
  <c r="Y21" i="17"/>
  <c r="W21" i="17"/>
  <c r="U21" i="17"/>
  <c r="S21" i="17"/>
  <c r="Q21" i="17"/>
  <c r="O21" i="17"/>
  <c r="M21" i="17"/>
  <c r="K21" i="17"/>
  <c r="I21" i="17"/>
  <c r="G21" i="17"/>
  <c r="E21" i="17"/>
  <c r="AA20" i="17"/>
  <c r="Y20" i="17"/>
  <c r="W20" i="17"/>
  <c r="U20" i="17"/>
  <c r="S20" i="17"/>
  <c r="Q20" i="17"/>
  <c r="O20" i="17"/>
  <c r="M20" i="17"/>
  <c r="K20" i="17"/>
  <c r="I20" i="17"/>
  <c r="G20" i="17"/>
  <c r="E20" i="17"/>
  <c r="AA19" i="17"/>
  <c r="Y19" i="17"/>
  <c r="W19" i="17"/>
  <c r="U19" i="17"/>
  <c r="S19" i="17"/>
  <c r="Q19" i="17"/>
  <c r="O19" i="17"/>
  <c r="M19" i="17"/>
  <c r="K19" i="17"/>
  <c r="I19" i="17"/>
  <c r="G19" i="17"/>
  <c r="E19" i="17"/>
  <c r="AA18" i="17"/>
  <c r="Y18" i="17"/>
  <c r="W18" i="17"/>
  <c r="U18" i="17"/>
  <c r="S18" i="17"/>
  <c r="Q18" i="17"/>
  <c r="O18" i="17"/>
  <c r="M18" i="17"/>
  <c r="K18" i="17"/>
  <c r="I18" i="17"/>
  <c r="G18" i="17"/>
  <c r="E18" i="17"/>
  <c r="AA17" i="17"/>
  <c r="Y17" i="17"/>
  <c r="W17" i="17"/>
  <c r="U17" i="17"/>
  <c r="S17" i="17"/>
  <c r="Q17" i="17"/>
  <c r="O17" i="17"/>
  <c r="M17" i="17"/>
  <c r="K17" i="17"/>
  <c r="I17" i="17"/>
  <c r="G17" i="17"/>
  <c r="E17" i="17"/>
  <c r="AA13" i="17"/>
  <c r="Y13" i="17"/>
  <c r="W13" i="17"/>
  <c r="U13" i="17"/>
  <c r="S13" i="17"/>
  <c r="Q13" i="17"/>
  <c r="O13" i="17"/>
  <c r="M13" i="17"/>
  <c r="K13" i="17"/>
  <c r="I13" i="17"/>
  <c r="G13" i="17"/>
  <c r="E13" i="17"/>
  <c r="AA8" i="17"/>
  <c r="Y8" i="17"/>
  <c r="W8" i="17"/>
  <c r="U8" i="17"/>
  <c r="S8" i="17"/>
  <c r="Q8" i="17"/>
  <c r="O8" i="17"/>
  <c r="M8" i="17"/>
  <c r="K8" i="17"/>
  <c r="I8" i="17"/>
  <c r="G8" i="17"/>
  <c r="E8" i="17"/>
  <c r="AA9" i="17"/>
  <c r="Y9" i="17"/>
  <c r="W9" i="17"/>
  <c r="U9" i="17"/>
  <c r="S9" i="17"/>
  <c r="Q9" i="17"/>
  <c r="O9" i="17"/>
  <c r="M9" i="17"/>
  <c r="K9" i="17"/>
  <c r="I9" i="17"/>
  <c r="G9" i="17"/>
  <c r="E9" i="17"/>
  <c r="AA6" i="17"/>
  <c r="Y6" i="17"/>
  <c r="W6" i="17"/>
  <c r="U6" i="17"/>
  <c r="S6" i="17"/>
  <c r="Q6" i="17"/>
  <c r="O6" i="17"/>
  <c r="M6" i="17"/>
  <c r="K6" i="17"/>
  <c r="I6" i="17"/>
  <c r="G6" i="17"/>
  <c r="E6" i="17"/>
  <c r="AA16" i="17"/>
  <c r="Y16" i="17"/>
  <c r="W16" i="17"/>
  <c r="U16" i="17"/>
  <c r="S16" i="17"/>
  <c r="Q16" i="17"/>
  <c r="O16" i="17"/>
  <c r="M16" i="17"/>
  <c r="K16" i="17"/>
  <c r="I16" i="17"/>
  <c r="G16" i="17"/>
  <c r="E16" i="17"/>
  <c r="AA5" i="17"/>
  <c r="Y5" i="17"/>
  <c r="W5" i="17"/>
  <c r="U5" i="17"/>
  <c r="S5" i="17"/>
  <c r="Q5" i="17"/>
  <c r="O5" i="17"/>
  <c r="M5" i="17"/>
  <c r="K5" i="17"/>
  <c r="I5" i="17"/>
  <c r="G5" i="17"/>
  <c r="E5" i="17"/>
  <c r="AA7" i="17"/>
  <c r="Y7" i="17"/>
  <c r="W7" i="17"/>
  <c r="U7" i="17"/>
  <c r="S7" i="17"/>
  <c r="Q7" i="17"/>
  <c r="O7" i="17"/>
  <c r="M7" i="17"/>
  <c r="K7" i="17"/>
  <c r="I7" i="17"/>
  <c r="G7" i="17"/>
  <c r="E7" i="17"/>
  <c r="AA10" i="17"/>
  <c r="Y10" i="17"/>
  <c r="W10" i="17"/>
  <c r="U10" i="17"/>
  <c r="S10" i="17"/>
  <c r="Q10" i="17"/>
  <c r="O10" i="17"/>
  <c r="M10" i="17"/>
  <c r="K10" i="17"/>
  <c r="I10" i="17"/>
  <c r="G10" i="17"/>
  <c r="E10" i="17"/>
  <c r="AA14" i="17"/>
  <c r="Y14" i="17"/>
  <c r="W14" i="17"/>
  <c r="U14" i="17"/>
  <c r="S14" i="17"/>
  <c r="Q14" i="17"/>
  <c r="O14" i="17"/>
  <c r="M14" i="17"/>
  <c r="K14" i="17"/>
  <c r="I14" i="17"/>
  <c r="G14" i="17"/>
  <c r="E14" i="17"/>
  <c r="AA11" i="17"/>
  <c r="Y11" i="17"/>
  <c r="W11" i="17"/>
  <c r="U11" i="17"/>
  <c r="S11" i="17"/>
  <c r="Q11" i="17"/>
  <c r="O11" i="17"/>
  <c r="M11" i="17"/>
  <c r="K11" i="17"/>
  <c r="I11" i="17"/>
  <c r="G11" i="17"/>
  <c r="E11" i="17"/>
  <c r="AA15" i="17"/>
  <c r="Y15" i="17"/>
  <c r="W15" i="17"/>
  <c r="U15" i="17"/>
  <c r="S15" i="17"/>
  <c r="Q15" i="17"/>
  <c r="O15" i="17"/>
  <c r="M15" i="17"/>
  <c r="K15" i="17"/>
  <c r="I15" i="17"/>
  <c r="G15" i="17"/>
  <c r="E15" i="17"/>
  <c r="AA12" i="17"/>
  <c r="Y12" i="17"/>
  <c r="W12" i="17"/>
  <c r="U12" i="17"/>
  <c r="S12" i="17"/>
  <c r="Q12" i="17"/>
  <c r="O12" i="17"/>
  <c r="M12" i="17"/>
  <c r="K12" i="17"/>
  <c r="I12" i="17"/>
  <c r="G12" i="17"/>
  <c r="E12" i="17"/>
  <c r="AB12" i="17" l="1"/>
  <c r="AB15" i="17"/>
  <c r="AB11" i="17"/>
  <c r="AB14" i="17"/>
  <c r="AB10" i="17"/>
  <c r="AB7" i="17"/>
  <c r="AB5" i="17"/>
  <c r="AB16" i="17"/>
  <c r="AB6" i="17"/>
  <c r="AB9" i="17"/>
  <c r="AB8" i="17"/>
  <c r="AB13" i="17"/>
  <c r="AB17" i="17"/>
  <c r="A17" i="17" s="1"/>
  <c r="AB18" i="17"/>
  <c r="A18" i="17" s="1"/>
  <c r="AB19" i="17"/>
  <c r="A19" i="17" s="1"/>
  <c r="AB20" i="17"/>
  <c r="A20" i="17" s="1"/>
  <c r="AB21" i="17"/>
  <c r="A21" i="17" s="1"/>
  <c r="AB22" i="17"/>
  <c r="A22" i="17" s="1"/>
  <c r="AB23" i="17"/>
  <c r="A23" i="17" s="1"/>
  <c r="AB24" i="17"/>
  <c r="A24" i="17" s="1"/>
  <c r="AB26" i="17"/>
  <c r="AB27" i="17"/>
  <c r="AB29" i="17"/>
  <c r="A29" i="17" s="1"/>
  <c r="AB25" i="17"/>
  <c r="E30" i="17"/>
  <c r="G30" i="17"/>
  <c r="I30" i="17"/>
  <c r="K30" i="17"/>
  <c r="M30" i="17"/>
  <c r="O30" i="17"/>
  <c r="Q30" i="17"/>
  <c r="S30" i="17"/>
  <c r="U30" i="17"/>
  <c r="W30" i="17"/>
  <c r="Y30" i="17"/>
  <c r="AA30" i="17"/>
  <c r="Z30" i="16"/>
  <c r="O31" i="16" s="1"/>
  <c r="X30" i="16"/>
  <c r="N31" i="16" s="1"/>
  <c r="V30" i="16"/>
  <c r="M31" i="16" s="1"/>
  <c r="T30" i="16"/>
  <c r="L31" i="16" s="1"/>
  <c r="R30" i="16"/>
  <c r="K31" i="16" s="1"/>
  <c r="P30" i="16"/>
  <c r="J31" i="16" s="1"/>
  <c r="N30" i="16"/>
  <c r="I31" i="16" s="1"/>
  <c r="L30" i="16"/>
  <c r="H31" i="16" s="1"/>
  <c r="J30" i="16"/>
  <c r="G31" i="16" s="1"/>
  <c r="H30" i="16"/>
  <c r="F31" i="16" s="1"/>
  <c r="F30" i="16"/>
  <c r="E31" i="16" s="1"/>
  <c r="D30" i="16"/>
  <c r="D31" i="16" s="1"/>
  <c r="AA29" i="16"/>
  <c r="Y29" i="16"/>
  <c r="W29" i="16"/>
  <c r="U29" i="16"/>
  <c r="S29" i="16"/>
  <c r="Q29" i="16"/>
  <c r="O29" i="16"/>
  <c r="M29" i="16"/>
  <c r="K29" i="16"/>
  <c r="I29" i="16"/>
  <c r="G29" i="16"/>
  <c r="E29" i="16"/>
  <c r="AA28" i="16"/>
  <c r="Y28" i="16"/>
  <c r="W28" i="16"/>
  <c r="U28" i="16"/>
  <c r="S28" i="16"/>
  <c r="Q28" i="16"/>
  <c r="O28" i="16"/>
  <c r="M28" i="16"/>
  <c r="K28" i="16"/>
  <c r="I28" i="16"/>
  <c r="G28" i="16"/>
  <c r="E28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AA25" i="16"/>
  <c r="Y25" i="16"/>
  <c r="W25" i="16"/>
  <c r="U25" i="16"/>
  <c r="S25" i="16"/>
  <c r="Q25" i="16"/>
  <c r="O25" i="16"/>
  <c r="M25" i="16"/>
  <c r="K25" i="16"/>
  <c r="I25" i="16"/>
  <c r="G25" i="16"/>
  <c r="E25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AA9" i="16"/>
  <c r="Y9" i="16"/>
  <c r="W9" i="16"/>
  <c r="U9" i="16"/>
  <c r="S9" i="16"/>
  <c r="Q9" i="16"/>
  <c r="O9" i="16"/>
  <c r="M9" i="16"/>
  <c r="K9" i="16"/>
  <c r="I9" i="16"/>
  <c r="G9" i="16"/>
  <c r="E9" i="16"/>
  <c r="AA8" i="16"/>
  <c r="Y8" i="16"/>
  <c r="W8" i="16"/>
  <c r="U8" i="16"/>
  <c r="S8" i="16"/>
  <c r="Q8" i="16"/>
  <c r="O8" i="16"/>
  <c r="M8" i="16"/>
  <c r="K8" i="16"/>
  <c r="I8" i="16"/>
  <c r="G8" i="16"/>
  <c r="E8" i="16"/>
  <c r="AA5" i="16"/>
  <c r="Y5" i="16"/>
  <c r="W5" i="16"/>
  <c r="U5" i="16"/>
  <c r="S5" i="16"/>
  <c r="Q5" i="16"/>
  <c r="O5" i="16"/>
  <c r="M5" i="16"/>
  <c r="K5" i="16"/>
  <c r="I5" i="16"/>
  <c r="G5" i="16"/>
  <c r="E5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AA7" i="16"/>
  <c r="Y7" i="16"/>
  <c r="W7" i="16"/>
  <c r="U7" i="16"/>
  <c r="S7" i="16"/>
  <c r="Q7" i="16"/>
  <c r="O7" i="16"/>
  <c r="M7" i="16"/>
  <c r="K7" i="16"/>
  <c r="I7" i="16"/>
  <c r="G7" i="16"/>
  <c r="E7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AA6" i="16"/>
  <c r="Y6" i="16"/>
  <c r="W6" i="16"/>
  <c r="U6" i="16"/>
  <c r="S6" i="16"/>
  <c r="Q6" i="16"/>
  <c r="O6" i="16"/>
  <c r="M6" i="16"/>
  <c r="K6" i="16"/>
  <c r="I6" i="16"/>
  <c r="G6" i="16"/>
  <c r="E6" i="16"/>
  <c r="A28" i="17" l="1"/>
  <c r="A11" i="17"/>
  <c r="A13" i="17"/>
  <c r="A9" i="17"/>
  <c r="A8" i="17"/>
  <c r="A16" i="17"/>
  <c r="A12" i="17"/>
  <c r="A6" i="17"/>
  <c r="A5" i="17"/>
  <c r="A7" i="17"/>
  <c r="A10" i="17"/>
  <c r="A15" i="17"/>
  <c r="A14" i="17"/>
  <c r="AB30" i="17"/>
  <c r="AB6" i="16"/>
  <c r="AB11" i="16"/>
  <c r="AB7" i="16"/>
  <c r="AB15" i="16"/>
  <c r="AB12" i="16"/>
  <c r="AB10" i="16"/>
  <c r="AB13" i="16"/>
  <c r="AB14" i="16"/>
  <c r="AB5" i="16"/>
  <c r="AB8" i="16"/>
  <c r="AB16" i="16"/>
  <c r="AB17" i="16"/>
  <c r="A17" i="16" s="1"/>
  <c r="AB18" i="16"/>
  <c r="A18" i="16" s="1"/>
  <c r="AB19" i="16"/>
  <c r="A19" i="16" s="1"/>
  <c r="AB9" i="16"/>
  <c r="AB20" i="16"/>
  <c r="A20" i="16" s="1"/>
  <c r="AB21" i="16"/>
  <c r="A21" i="16" s="1"/>
  <c r="AB22" i="16"/>
  <c r="A22" i="16" s="1"/>
  <c r="AB23" i="16"/>
  <c r="A23" i="16" s="1"/>
  <c r="AB24" i="16"/>
  <c r="A24" i="16" s="1"/>
  <c r="AB25" i="16"/>
  <c r="AB26" i="16"/>
  <c r="AB27" i="16"/>
  <c r="AB29" i="16"/>
  <c r="A29" i="16" s="1"/>
  <c r="E30" i="16"/>
  <c r="G30" i="16"/>
  <c r="I30" i="16"/>
  <c r="K30" i="16"/>
  <c r="M30" i="16"/>
  <c r="O30" i="16"/>
  <c r="Q30" i="16"/>
  <c r="S30" i="16"/>
  <c r="U30" i="16"/>
  <c r="W30" i="16"/>
  <c r="Y30" i="16"/>
  <c r="AA30" i="16"/>
  <c r="Z30" i="14"/>
  <c r="O31" i="14" s="1"/>
  <c r="X30" i="14"/>
  <c r="N31" i="14" s="1"/>
  <c r="V30" i="14"/>
  <c r="M31" i="14" s="1"/>
  <c r="T30" i="14"/>
  <c r="L31" i="14" s="1"/>
  <c r="R30" i="14"/>
  <c r="K31" i="14" s="1"/>
  <c r="P30" i="14"/>
  <c r="J31" i="14" s="1"/>
  <c r="N30" i="14"/>
  <c r="I31" i="14" s="1"/>
  <c r="L30" i="14"/>
  <c r="H31" i="14" s="1"/>
  <c r="J30" i="14"/>
  <c r="G31" i="14" s="1"/>
  <c r="H30" i="14"/>
  <c r="F31" i="14" s="1"/>
  <c r="F30" i="14"/>
  <c r="E31" i="14" s="1"/>
  <c r="D30" i="14"/>
  <c r="D31" i="14" s="1"/>
  <c r="AA29" i="14"/>
  <c r="Y29" i="14"/>
  <c r="W29" i="14"/>
  <c r="U29" i="14"/>
  <c r="S29" i="14"/>
  <c r="Q29" i="14"/>
  <c r="O29" i="14"/>
  <c r="M29" i="14"/>
  <c r="K29" i="14"/>
  <c r="I29" i="14"/>
  <c r="G29" i="14"/>
  <c r="E29" i="14"/>
  <c r="AA28" i="14"/>
  <c r="Y28" i="14"/>
  <c r="W28" i="14"/>
  <c r="U28" i="14"/>
  <c r="S28" i="14"/>
  <c r="Q28" i="14"/>
  <c r="O28" i="14"/>
  <c r="M28" i="14"/>
  <c r="K28" i="14"/>
  <c r="I28" i="14"/>
  <c r="G28" i="14"/>
  <c r="E28" i="14"/>
  <c r="AA27" i="14"/>
  <c r="Y27" i="14"/>
  <c r="W27" i="14"/>
  <c r="U27" i="14"/>
  <c r="S27" i="14"/>
  <c r="Q27" i="14"/>
  <c r="O27" i="14"/>
  <c r="M27" i="14"/>
  <c r="K27" i="14"/>
  <c r="I27" i="14"/>
  <c r="G27" i="14"/>
  <c r="E27" i="14"/>
  <c r="AA26" i="14"/>
  <c r="Y26" i="14"/>
  <c r="W26" i="14"/>
  <c r="U26" i="14"/>
  <c r="S26" i="14"/>
  <c r="Q26" i="14"/>
  <c r="O26" i="14"/>
  <c r="M26" i="14"/>
  <c r="K26" i="14"/>
  <c r="I26" i="14"/>
  <c r="G26" i="14"/>
  <c r="E26" i="14"/>
  <c r="AA25" i="14"/>
  <c r="Y25" i="14"/>
  <c r="W25" i="14"/>
  <c r="U25" i="14"/>
  <c r="S25" i="14"/>
  <c r="Q25" i="14"/>
  <c r="O25" i="14"/>
  <c r="M25" i="14"/>
  <c r="K25" i="14"/>
  <c r="I25" i="14"/>
  <c r="G25" i="14"/>
  <c r="E25" i="14"/>
  <c r="AA24" i="14"/>
  <c r="Y24" i="14"/>
  <c r="W24" i="14"/>
  <c r="U24" i="14"/>
  <c r="S24" i="14"/>
  <c r="Q24" i="14"/>
  <c r="O24" i="14"/>
  <c r="M24" i="14"/>
  <c r="K24" i="14"/>
  <c r="I24" i="14"/>
  <c r="G24" i="14"/>
  <c r="E24" i="14"/>
  <c r="AA23" i="14"/>
  <c r="Y23" i="14"/>
  <c r="W23" i="14"/>
  <c r="U23" i="14"/>
  <c r="S23" i="14"/>
  <c r="Q23" i="14"/>
  <c r="O23" i="14"/>
  <c r="M23" i="14"/>
  <c r="K23" i="14"/>
  <c r="I23" i="14"/>
  <c r="G23" i="14"/>
  <c r="E23" i="14"/>
  <c r="AA22" i="14"/>
  <c r="Y22" i="14"/>
  <c r="W22" i="14"/>
  <c r="U22" i="14"/>
  <c r="S22" i="14"/>
  <c r="Q22" i="14"/>
  <c r="O22" i="14"/>
  <c r="M22" i="14"/>
  <c r="K22" i="14"/>
  <c r="I22" i="14"/>
  <c r="G22" i="14"/>
  <c r="E22" i="14"/>
  <c r="AA21" i="14"/>
  <c r="Y21" i="14"/>
  <c r="W21" i="14"/>
  <c r="U21" i="14"/>
  <c r="S21" i="14"/>
  <c r="Q21" i="14"/>
  <c r="O21" i="14"/>
  <c r="M21" i="14"/>
  <c r="K21" i="14"/>
  <c r="I21" i="14"/>
  <c r="G21" i="14"/>
  <c r="E21" i="14"/>
  <c r="AA20" i="14"/>
  <c r="Y20" i="14"/>
  <c r="W20" i="14"/>
  <c r="U20" i="14"/>
  <c r="S20" i="14"/>
  <c r="Q20" i="14"/>
  <c r="O20" i="14"/>
  <c r="M20" i="14"/>
  <c r="K20" i="14"/>
  <c r="I20" i="14"/>
  <c r="G20" i="14"/>
  <c r="E20" i="14"/>
  <c r="AA10" i="14"/>
  <c r="Y10" i="14"/>
  <c r="W10" i="14"/>
  <c r="U10" i="14"/>
  <c r="S10" i="14"/>
  <c r="Q10" i="14"/>
  <c r="O10" i="14"/>
  <c r="M10" i="14"/>
  <c r="K10" i="14"/>
  <c r="I10" i="14"/>
  <c r="G10" i="14"/>
  <c r="E10" i="14"/>
  <c r="AA16" i="14"/>
  <c r="Y16" i="14"/>
  <c r="W16" i="14"/>
  <c r="U16" i="14"/>
  <c r="S16" i="14"/>
  <c r="Q16" i="14"/>
  <c r="O16" i="14"/>
  <c r="M16" i="14"/>
  <c r="K16" i="14"/>
  <c r="I16" i="14"/>
  <c r="G16" i="14"/>
  <c r="E16" i="14"/>
  <c r="AA7" i="14"/>
  <c r="Y7" i="14"/>
  <c r="W7" i="14"/>
  <c r="U7" i="14"/>
  <c r="S7" i="14"/>
  <c r="Q7" i="14"/>
  <c r="O7" i="14"/>
  <c r="M7" i="14"/>
  <c r="K7" i="14"/>
  <c r="I7" i="14"/>
  <c r="G7" i="14"/>
  <c r="E7" i="14"/>
  <c r="AA18" i="14"/>
  <c r="Y18" i="14"/>
  <c r="W18" i="14"/>
  <c r="U18" i="14"/>
  <c r="S18" i="14"/>
  <c r="Q18" i="14"/>
  <c r="O18" i="14"/>
  <c r="M18" i="14"/>
  <c r="K18" i="14"/>
  <c r="I18" i="14"/>
  <c r="G18" i="14"/>
  <c r="E18" i="14"/>
  <c r="AA6" i="14"/>
  <c r="Y6" i="14"/>
  <c r="W6" i="14"/>
  <c r="U6" i="14"/>
  <c r="S6" i="14"/>
  <c r="Q6" i="14"/>
  <c r="O6" i="14"/>
  <c r="M6" i="14"/>
  <c r="K6" i="14"/>
  <c r="I6" i="14"/>
  <c r="G6" i="14"/>
  <c r="E6" i="14"/>
  <c r="AA13" i="14"/>
  <c r="Y13" i="14"/>
  <c r="W13" i="14"/>
  <c r="U13" i="14"/>
  <c r="S13" i="14"/>
  <c r="Q13" i="14"/>
  <c r="O13" i="14"/>
  <c r="M13" i="14"/>
  <c r="K13" i="14"/>
  <c r="I13" i="14"/>
  <c r="G13" i="14"/>
  <c r="E13" i="14"/>
  <c r="AA11" i="14"/>
  <c r="Y11" i="14"/>
  <c r="W11" i="14"/>
  <c r="U11" i="14"/>
  <c r="S11" i="14"/>
  <c r="Q11" i="14"/>
  <c r="O11" i="14"/>
  <c r="M11" i="14"/>
  <c r="K11" i="14"/>
  <c r="I11" i="14"/>
  <c r="G11" i="14"/>
  <c r="E11" i="14"/>
  <c r="AA14" i="14"/>
  <c r="Y14" i="14"/>
  <c r="W14" i="14"/>
  <c r="U14" i="14"/>
  <c r="S14" i="14"/>
  <c r="Q14" i="14"/>
  <c r="O14" i="14"/>
  <c r="M14" i="14"/>
  <c r="K14" i="14"/>
  <c r="I14" i="14"/>
  <c r="G14" i="14"/>
  <c r="E14" i="14"/>
  <c r="AA8" i="14"/>
  <c r="Y8" i="14"/>
  <c r="W8" i="14"/>
  <c r="U8" i="14"/>
  <c r="S8" i="14"/>
  <c r="Q8" i="14"/>
  <c r="O8" i="14"/>
  <c r="M8" i="14"/>
  <c r="K8" i="14"/>
  <c r="I8" i="14"/>
  <c r="G8" i="14"/>
  <c r="E8" i="14"/>
  <c r="AA15" i="14"/>
  <c r="Y15" i="14"/>
  <c r="W15" i="14"/>
  <c r="U15" i="14"/>
  <c r="S15" i="14"/>
  <c r="Q15" i="14"/>
  <c r="O15" i="14"/>
  <c r="M15" i="14"/>
  <c r="K15" i="14"/>
  <c r="I15" i="14"/>
  <c r="G15" i="14"/>
  <c r="E15" i="14"/>
  <c r="AA19" i="14"/>
  <c r="Y19" i="14"/>
  <c r="W19" i="14"/>
  <c r="U19" i="14"/>
  <c r="S19" i="14"/>
  <c r="Q19" i="14"/>
  <c r="O19" i="14"/>
  <c r="M19" i="14"/>
  <c r="K19" i="14"/>
  <c r="I19" i="14"/>
  <c r="G19" i="14"/>
  <c r="E19" i="14"/>
  <c r="AA17" i="14"/>
  <c r="Y17" i="14"/>
  <c r="W17" i="14"/>
  <c r="U17" i="14"/>
  <c r="S17" i="14"/>
  <c r="Q17" i="14"/>
  <c r="O17" i="14"/>
  <c r="M17" i="14"/>
  <c r="K17" i="14"/>
  <c r="I17" i="14"/>
  <c r="G17" i="14"/>
  <c r="E17" i="14"/>
  <c r="AA9" i="14"/>
  <c r="Y9" i="14"/>
  <c r="W9" i="14"/>
  <c r="U9" i="14"/>
  <c r="S9" i="14"/>
  <c r="Q9" i="14"/>
  <c r="O9" i="14"/>
  <c r="M9" i="14"/>
  <c r="K9" i="14"/>
  <c r="I9" i="14"/>
  <c r="G9" i="14"/>
  <c r="E9" i="14"/>
  <c r="AA5" i="14"/>
  <c r="Y5" i="14"/>
  <c r="W5" i="14"/>
  <c r="U5" i="14"/>
  <c r="S5" i="14"/>
  <c r="Q5" i="14"/>
  <c r="O5" i="14"/>
  <c r="M5" i="14"/>
  <c r="K5" i="14"/>
  <c r="I5" i="14"/>
  <c r="G5" i="14"/>
  <c r="E5" i="14"/>
  <c r="AA12" i="14"/>
  <c r="Y12" i="14"/>
  <c r="W12" i="14"/>
  <c r="U12" i="14"/>
  <c r="S12" i="14"/>
  <c r="Q12" i="14"/>
  <c r="O12" i="14"/>
  <c r="M12" i="14"/>
  <c r="K12" i="14"/>
  <c r="I12" i="14"/>
  <c r="G12" i="14"/>
  <c r="E12" i="14"/>
  <c r="A11" i="16" l="1"/>
  <c r="A9" i="16"/>
  <c r="A6" i="16"/>
  <c r="A28" i="16"/>
  <c r="A16" i="16"/>
  <c r="A15" i="16"/>
  <c r="A13" i="16"/>
  <c r="A5" i="16"/>
  <c r="A7" i="16"/>
  <c r="A12" i="16"/>
  <c r="A10" i="16"/>
  <c r="A14" i="16"/>
  <c r="A8" i="16"/>
  <c r="AB30" i="16"/>
  <c r="AB12" i="14"/>
  <c r="AB5" i="14"/>
  <c r="AB9" i="14"/>
  <c r="AB17" i="14"/>
  <c r="AB19" i="14"/>
  <c r="AB8" i="14"/>
  <c r="AB14" i="14"/>
  <c r="AB11" i="14"/>
  <c r="AB13" i="14"/>
  <c r="AB6" i="14"/>
  <c r="AB7" i="14"/>
  <c r="AB16" i="14"/>
  <c r="AB10" i="14"/>
  <c r="AB20" i="14"/>
  <c r="A20" i="14" s="1"/>
  <c r="AB21" i="14"/>
  <c r="A21" i="14" s="1"/>
  <c r="AB15" i="14"/>
  <c r="AB18" i="14"/>
  <c r="AB22" i="14"/>
  <c r="A22" i="14" s="1"/>
  <c r="AB23" i="14"/>
  <c r="A23" i="14" s="1"/>
  <c r="AB24" i="14"/>
  <c r="A24" i="14" s="1"/>
  <c r="AB25" i="14"/>
  <c r="AB26" i="14"/>
  <c r="AB27" i="14"/>
  <c r="AB29" i="14"/>
  <c r="A29" i="14" s="1"/>
  <c r="E30" i="14"/>
  <c r="G30" i="14"/>
  <c r="I30" i="14"/>
  <c r="K30" i="14"/>
  <c r="M30" i="14"/>
  <c r="O30" i="14"/>
  <c r="Q30" i="14"/>
  <c r="S30" i="14"/>
  <c r="U30" i="14"/>
  <c r="W30" i="14"/>
  <c r="Y30" i="14"/>
  <c r="AA30" i="14"/>
  <c r="Z30" i="13"/>
  <c r="O31" i="13" s="1"/>
  <c r="X30" i="13"/>
  <c r="N31" i="13" s="1"/>
  <c r="V30" i="13"/>
  <c r="M31" i="13" s="1"/>
  <c r="T30" i="13"/>
  <c r="L31" i="13" s="1"/>
  <c r="R30" i="13"/>
  <c r="K31" i="13" s="1"/>
  <c r="P30" i="13"/>
  <c r="J31" i="13" s="1"/>
  <c r="N30" i="13"/>
  <c r="I31" i="13" s="1"/>
  <c r="L30" i="13"/>
  <c r="H31" i="13" s="1"/>
  <c r="J30" i="13"/>
  <c r="G31" i="13" s="1"/>
  <c r="H30" i="13"/>
  <c r="F31" i="13" s="1"/>
  <c r="F30" i="13"/>
  <c r="E31" i="13" s="1"/>
  <c r="D30" i="13"/>
  <c r="D31" i="13" s="1"/>
  <c r="AA29" i="13"/>
  <c r="Y29" i="13"/>
  <c r="W29" i="13"/>
  <c r="U29" i="13"/>
  <c r="S29" i="13"/>
  <c r="Q29" i="13"/>
  <c r="O29" i="13"/>
  <c r="M29" i="13"/>
  <c r="K29" i="13"/>
  <c r="I29" i="13"/>
  <c r="G29" i="13"/>
  <c r="E29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10" i="13"/>
  <c r="Y10" i="13"/>
  <c r="W10" i="13"/>
  <c r="U10" i="13"/>
  <c r="S10" i="13"/>
  <c r="Q10" i="13"/>
  <c r="O10" i="13"/>
  <c r="M10" i="13"/>
  <c r="K10" i="13"/>
  <c r="I10" i="13"/>
  <c r="G10" i="13"/>
  <c r="E10" i="13"/>
  <c r="AA15" i="13"/>
  <c r="Y15" i="13"/>
  <c r="W15" i="13"/>
  <c r="U15" i="13"/>
  <c r="S15" i="13"/>
  <c r="Q15" i="13"/>
  <c r="O15" i="13"/>
  <c r="M15" i="13"/>
  <c r="K15" i="13"/>
  <c r="I15" i="13"/>
  <c r="G15" i="13"/>
  <c r="E15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9" i="13"/>
  <c r="Y9" i="13"/>
  <c r="W9" i="13"/>
  <c r="U9" i="13"/>
  <c r="S9" i="13"/>
  <c r="Q9" i="13"/>
  <c r="O9" i="13"/>
  <c r="M9" i="13"/>
  <c r="K9" i="13"/>
  <c r="I9" i="13"/>
  <c r="G9" i="13"/>
  <c r="E9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8" i="13"/>
  <c r="Y8" i="13"/>
  <c r="W8" i="13"/>
  <c r="U8" i="13"/>
  <c r="S8" i="13"/>
  <c r="Q8" i="13"/>
  <c r="O8" i="13"/>
  <c r="M8" i="13"/>
  <c r="K8" i="13"/>
  <c r="I8" i="13"/>
  <c r="G8" i="13"/>
  <c r="E8" i="13"/>
  <c r="AA5" i="13"/>
  <c r="Y5" i="13"/>
  <c r="W5" i="13"/>
  <c r="U5" i="13"/>
  <c r="S5" i="13"/>
  <c r="Q5" i="13"/>
  <c r="O5" i="13"/>
  <c r="M5" i="13"/>
  <c r="K5" i="13"/>
  <c r="I5" i="13"/>
  <c r="G5" i="13"/>
  <c r="E5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7" i="13"/>
  <c r="Y7" i="13"/>
  <c r="W7" i="13"/>
  <c r="U7" i="13"/>
  <c r="S7" i="13"/>
  <c r="Q7" i="13"/>
  <c r="O7" i="13"/>
  <c r="M7" i="13"/>
  <c r="K7" i="13"/>
  <c r="I7" i="13"/>
  <c r="G7" i="13"/>
  <c r="E7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A6" i="13"/>
  <c r="Y6" i="13"/>
  <c r="W6" i="13"/>
  <c r="U6" i="13"/>
  <c r="S6" i="13"/>
  <c r="Q6" i="13"/>
  <c r="O6" i="13"/>
  <c r="M6" i="13"/>
  <c r="K6" i="13"/>
  <c r="I6" i="13"/>
  <c r="G6" i="13"/>
  <c r="E6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12" i="14" l="1"/>
  <c r="A11" i="14"/>
  <c r="A28" i="14"/>
  <c r="A18" i="14"/>
  <c r="A9" i="14"/>
  <c r="A16" i="14"/>
  <c r="A17" i="14"/>
  <c r="A14" i="14"/>
  <c r="A15" i="14"/>
  <c r="A6" i="14"/>
  <c r="A5" i="14"/>
  <c r="A19" i="14"/>
  <c r="A8" i="14"/>
  <c r="A13" i="14"/>
  <c r="A7" i="14"/>
  <c r="A10" i="14"/>
  <c r="AB30" i="14"/>
  <c r="AB13" i="13"/>
  <c r="AB6" i="13"/>
  <c r="AB14" i="13"/>
  <c r="AB18" i="13"/>
  <c r="AB17" i="13"/>
  <c r="AB7" i="13"/>
  <c r="AB23" i="13"/>
  <c r="AB16" i="13"/>
  <c r="AB5" i="13"/>
  <c r="AB8" i="13"/>
  <c r="AB21" i="13"/>
  <c r="AB11" i="13"/>
  <c r="AB9" i="13"/>
  <c r="AB20" i="13"/>
  <c r="AB19" i="13"/>
  <c r="AB12" i="13"/>
  <c r="AB15" i="13"/>
  <c r="AB10" i="13"/>
  <c r="AB22" i="13"/>
  <c r="AB24" i="13"/>
  <c r="A24" i="13" s="1"/>
  <c r="AB25" i="13"/>
  <c r="AB26" i="13"/>
  <c r="AB27" i="13"/>
  <c r="AB29" i="13"/>
  <c r="A29" i="13" s="1"/>
  <c r="E30" i="13"/>
  <c r="G30" i="13"/>
  <c r="I30" i="13"/>
  <c r="K30" i="13"/>
  <c r="M30" i="13"/>
  <c r="O30" i="13"/>
  <c r="Q30" i="13"/>
  <c r="S30" i="13"/>
  <c r="U30" i="13"/>
  <c r="W30" i="13"/>
  <c r="Y30" i="13"/>
  <c r="AA30" i="13"/>
  <c r="Y24" i="10"/>
  <c r="A22" i="13" l="1"/>
  <c r="A15" i="13"/>
  <c r="A20" i="13"/>
  <c r="A10" i="13"/>
  <c r="A12" i="13"/>
  <c r="A21" i="13"/>
  <c r="A11" i="13"/>
  <c r="A16" i="13"/>
  <c r="A28" i="13"/>
  <c r="A17" i="13"/>
  <c r="A8" i="13"/>
  <c r="A6" i="13"/>
  <c r="A13" i="13"/>
  <c r="AB30" i="13"/>
  <c r="A19" i="13"/>
  <c r="A9" i="13"/>
  <c r="A5" i="13"/>
  <c r="A23" i="13"/>
  <c r="A14" i="13"/>
  <c r="A7" i="13"/>
  <c r="A18" i="13"/>
  <c r="Z30" i="12"/>
  <c r="O31" i="12" s="1"/>
  <c r="X30" i="12"/>
  <c r="N31" i="12" s="1"/>
  <c r="V30" i="12"/>
  <c r="M31" i="12" s="1"/>
  <c r="T30" i="12"/>
  <c r="L31" i="12" s="1"/>
  <c r="R30" i="12"/>
  <c r="K31" i="12" s="1"/>
  <c r="P30" i="12"/>
  <c r="J31" i="12" s="1"/>
  <c r="N30" i="12"/>
  <c r="I31" i="12" s="1"/>
  <c r="L30" i="12"/>
  <c r="H31" i="12" s="1"/>
  <c r="J30" i="12"/>
  <c r="G31" i="12" s="1"/>
  <c r="H30" i="12"/>
  <c r="F31" i="12" s="1"/>
  <c r="F30" i="12"/>
  <c r="E31" i="12" s="1"/>
  <c r="D30" i="12"/>
  <c r="D31" i="12" s="1"/>
  <c r="AA29" i="12"/>
  <c r="Y29" i="12"/>
  <c r="W29" i="12"/>
  <c r="U29" i="12"/>
  <c r="S29" i="12"/>
  <c r="Q29" i="12"/>
  <c r="O29" i="12"/>
  <c r="M29" i="12"/>
  <c r="K29" i="12"/>
  <c r="I29" i="12"/>
  <c r="G29" i="12"/>
  <c r="E29" i="12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A25" i="12"/>
  <c r="Y25" i="12"/>
  <c r="W25" i="12"/>
  <c r="U25" i="12"/>
  <c r="S25" i="12"/>
  <c r="Q25" i="12"/>
  <c r="O25" i="12"/>
  <c r="M25" i="12"/>
  <c r="K25" i="12"/>
  <c r="I25" i="12"/>
  <c r="G25" i="12"/>
  <c r="E25" i="12"/>
  <c r="AA24" i="12"/>
  <c r="Y24" i="12"/>
  <c r="W24" i="12"/>
  <c r="U24" i="12"/>
  <c r="S24" i="12"/>
  <c r="Q24" i="12"/>
  <c r="O24" i="12"/>
  <c r="M24" i="12"/>
  <c r="K24" i="12"/>
  <c r="I24" i="12"/>
  <c r="G24" i="12"/>
  <c r="E24" i="12"/>
  <c r="AA23" i="12"/>
  <c r="Y23" i="12"/>
  <c r="W23" i="12"/>
  <c r="U23" i="12"/>
  <c r="S23" i="12"/>
  <c r="Q23" i="12"/>
  <c r="O23" i="12"/>
  <c r="M23" i="12"/>
  <c r="K23" i="12"/>
  <c r="I23" i="12"/>
  <c r="G23" i="12"/>
  <c r="E23" i="12"/>
  <c r="AA9" i="12"/>
  <c r="Y9" i="12"/>
  <c r="W9" i="12"/>
  <c r="U9" i="12"/>
  <c r="S9" i="12"/>
  <c r="Q9" i="12"/>
  <c r="O9" i="12"/>
  <c r="M9" i="12"/>
  <c r="K9" i="12"/>
  <c r="I9" i="12"/>
  <c r="G9" i="12"/>
  <c r="E9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A5" i="12"/>
  <c r="Y5" i="12"/>
  <c r="W5" i="12"/>
  <c r="U5" i="12"/>
  <c r="S5" i="12"/>
  <c r="Q5" i="12"/>
  <c r="O5" i="12"/>
  <c r="M5" i="12"/>
  <c r="K5" i="12"/>
  <c r="I5" i="12"/>
  <c r="G5" i="12"/>
  <c r="E5" i="12"/>
  <c r="AA12" i="12"/>
  <c r="Y12" i="12"/>
  <c r="W12" i="12"/>
  <c r="U12" i="12"/>
  <c r="S12" i="12"/>
  <c r="Q12" i="12"/>
  <c r="O12" i="12"/>
  <c r="M12" i="12"/>
  <c r="K12" i="12"/>
  <c r="I12" i="12"/>
  <c r="G12" i="12"/>
  <c r="E12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A8" i="12"/>
  <c r="Y8" i="12"/>
  <c r="W8" i="12"/>
  <c r="U8" i="12"/>
  <c r="S8" i="12"/>
  <c r="Q8" i="12"/>
  <c r="O8" i="12"/>
  <c r="M8" i="12"/>
  <c r="K8" i="12"/>
  <c r="I8" i="12"/>
  <c r="G8" i="12"/>
  <c r="E8" i="12"/>
  <c r="AA14" i="12"/>
  <c r="Y14" i="12"/>
  <c r="W14" i="12"/>
  <c r="U14" i="12"/>
  <c r="S14" i="12"/>
  <c r="Q14" i="12"/>
  <c r="O14" i="12"/>
  <c r="M14" i="12"/>
  <c r="K14" i="12"/>
  <c r="I14" i="12"/>
  <c r="G14" i="12"/>
  <c r="E14" i="12"/>
  <c r="AA15" i="12"/>
  <c r="Y15" i="12"/>
  <c r="W15" i="12"/>
  <c r="U15" i="12"/>
  <c r="S15" i="12"/>
  <c r="Q15" i="12"/>
  <c r="O15" i="12"/>
  <c r="M15" i="12"/>
  <c r="K15" i="12"/>
  <c r="I15" i="12"/>
  <c r="G15" i="12"/>
  <c r="E15" i="12"/>
  <c r="AA6" i="12"/>
  <c r="Y6" i="12"/>
  <c r="W6" i="12"/>
  <c r="U6" i="12"/>
  <c r="S6" i="12"/>
  <c r="Q6" i="12"/>
  <c r="O6" i="12"/>
  <c r="M6" i="12"/>
  <c r="K6" i="12"/>
  <c r="I6" i="12"/>
  <c r="G6" i="12"/>
  <c r="E6" i="12"/>
  <c r="AA11" i="12"/>
  <c r="Y11" i="12"/>
  <c r="W11" i="12"/>
  <c r="U11" i="12"/>
  <c r="S11" i="12"/>
  <c r="Q11" i="12"/>
  <c r="O11" i="12"/>
  <c r="M11" i="12"/>
  <c r="K11" i="12"/>
  <c r="I11" i="12"/>
  <c r="G11" i="12"/>
  <c r="E11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A16" i="12"/>
  <c r="Y16" i="12"/>
  <c r="W16" i="12"/>
  <c r="U16" i="12"/>
  <c r="S16" i="12"/>
  <c r="Q16" i="12"/>
  <c r="O16" i="12"/>
  <c r="M16" i="12"/>
  <c r="K16" i="12"/>
  <c r="I16" i="12"/>
  <c r="G16" i="12"/>
  <c r="E16" i="12"/>
  <c r="AA10" i="12"/>
  <c r="Y10" i="12"/>
  <c r="W10" i="12"/>
  <c r="U10" i="12"/>
  <c r="S10" i="12"/>
  <c r="Q10" i="12"/>
  <c r="O10" i="12"/>
  <c r="M10" i="12"/>
  <c r="K10" i="12"/>
  <c r="I10" i="12"/>
  <c r="G10" i="12"/>
  <c r="E10" i="12"/>
  <c r="AA7" i="12"/>
  <c r="Y7" i="12"/>
  <c r="W7" i="12"/>
  <c r="U7" i="12"/>
  <c r="S7" i="12"/>
  <c r="Q7" i="12"/>
  <c r="O7" i="12"/>
  <c r="M7" i="12"/>
  <c r="K7" i="12"/>
  <c r="I7" i="12"/>
  <c r="G7" i="12"/>
  <c r="E7" i="12"/>
  <c r="AA13" i="12"/>
  <c r="Y13" i="12"/>
  <c r="W13" i="12"/>
  <c r="U13" i="12"/>
  <c r="S13" i="12"/>
  <c r="Q13" i="12"/>
  <c r="O13" i="12"/>
  <c r="M13" i="12"/>
  <c r="K13" i="12"/>
  <c r="I13" i="12"/>
  <c r="G13" i="12"/>
  <c r="E13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B6" i="12" l="1"/>
  <c r="AB21" i="12"/>
  <c r="AB20" i="12"/>
  <c r="AB13" i="12"/>
  <c r="AB7" i="12"/>
  <c r="AB10" i="12"/>
  <c r="AB16" i="12"/>
  <c r="AB22" i="12"/>
  <c r="AB11" i="12"/>
  <c r="AB15" i="12"/>
  <c r="AB14" i="12"/>
  <c r="AB8" i="12"/>
  <c r="AB19" i="12"/>
  <c r="AB12" i="12"/>
  <c r="AB5" i="12"/>
  <c r="AB18" i="12"/>
  <c r="AB9" i="12"/>
  <c r="AB23" i="12"/>
  <c r="AB24" i="12"/>
  <c r="A24" i="12" s="1"/>
  <c r="AB25" i="12"/>
  <c r="AB27" i="12"/>
  <c r="AB26" i="12"/>
  <c r="AB29" i="12"/>
  <c r="A29" i="12" s="1"/>
  <c r="AB17" i="12"/>
  <c r="E30" i="12"/>
  <c r="G30" i="12"/>
  <c r="I30" i="12"/>
  <c r="K30" i="12"/>
  <c r="M30" i="12"/>
  <c r="O30" i="12"/>
  <c r="Q30" i="12"/>
  <c r="S30" i="12"/>
  <c r="U30" i="12"/>
  <c r="W30" i="12"/>
  <c r="Y30" i="12"/>
  <c r="AA30" i="12"/>
  <c r="Z30" i="11"/>
  <c r="O31" i="11" s="1"/>
  <c r="X30" i="11"/>
  <c r="N31" i="11" s="1"/>
  <c r="V30" i="11"/>
  <c r="M31" i="11" s="1"/>
  <c r="T30" i="11"/>
  <c r="L31" i="11" s="1"/>
  <c r="R30" i="11"/>
  <c r="K31" i="11" s="1"/>
  <c r="P30" i="11"/>
  <c r="J31" i="11" s="1"/>
  <c r="N30" i="11"/>
  <c r="I31" i="11" s="1"/>
  <c r="L30" i="11"/>
  <c r="H31" i="11" s="1"/>
  <c r="J30" i="11"/>
  <c r="G31" i="11" s="1"/>
  <c r="H30" i="11"/>
  <c r="F31" i="11" s="1"/>
  <c r="F30" i="11"/>
  <c r="E31" i="11" s="1"/>
  <c r="D30" i="11"/>
  <c r="D31" i="11" s="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A5" i="11"/>
  <c r="Y5" i="11"/>
  <c r="W5" i="11"/>
  <c r="U5" i="11"/>
  <c r="S5" i="11"/>
  <c r="Q5" i="11"/>
  <c r="O5" i="11"/>
  <c r="M5" i="11"/>
  <c r="K5" i="11"/>
  <c r="I5" i="11"/>
  <c r="G5" i="11"/>
  <c r="E5" i="11"/>
  <c r="AA8" i="11"/>
  <c r="Y8" i="11"/>
  <c r="W8" i="11"/>
  <c r="U8" i="11"/>
  <c r="S8" i="11"/>
  <c r="Q8" i="11"/>
  <c r="O8" i="11"/>
  <c r="M8" i="11"/>
  <c r="K8" i="11"/>
  <c r="I8" i="11"/>
  <c r="G8" i="11"/>
  <c r="E8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A6" i="11"/>
  <c r="Y6" i="11"/>
  <c r="W6" i="11"/>
  <c r="U6" i="11"/>
  <c r="S6" i="11"/>
  <c r="Q6" i="11"/>
  <c r="O6" i="11"/>
  <c r="M6" i="11"/>
  <c r="K6" i="11"/>
  <c r="I6" i="11"/>
  <c r="G6" i="11"/>
  <c r="E6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A7" i="11"/>
  <c r="Y7" i="11"/>
  <c r="W7" i="11"/>
  <c r="U7" i="11"/>
  <c r="S7" i="11"/>
  <c r="Q7" i="11"/>
  <c r="O7" i="11"/>
  <c r="M7" i="11"/>
  <c r="K7" i="11"/>
  <c r="I7" i="11"/>
  <c r="G7" i="11"/>
  <c r="E7" i="11"/>
  <c r="AA9" i="11"/>
  <c r="Y9" i="11"/>
  <c r="W9" i="11"/>
  <c r="U9" i="11"/>
  <c r="S9" i="11"/>
  <c r="Q9" i="11"/>
  <c r="O9" i="11"/>
  <c r="M9" i="11"/>
  <c r="K9" i="11"/>
  <c r="I9" i="11"/>
  <c r="G9" i="11"/>
  <c r="E9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5" i="12" l="1"/>
  <c r="A9" i="12"/>
  <c r="A12" i="12"/>
  <c r="A8" i="12"/>
  <c r="A6" i="12"/>
  <c r="A16" i="12"/>
  <c r="A13" i="12"/>
  <c r="A21" i="12"/>
  <c r="A23" i="12"/>
  <c r="A18" i="12"/>
  <c r="AB30" i="12"/>
  <c r="A19" i="12"/>
  <c r="A14" i="12"/>
  <c r="A15" i="12"/>
  <c r="A10" i="12"/>
  <c r="A22" i="12"/>
  <c r="A11" i="12"/>
  <c r="A20" i="12"/>
  <c r="A7" i="12"/>
  <c r="A17" i="12"/>
  <c r="A28" i="12"/>
  <c r="AB18" i="11"/>
  <c r="AB14" i="11"/>
  <c r="AB9" i="11"/>
  <c r="AB7" i="11"/>
  <c r="AB13" i="11"/>
  <c r="AB12" i="11"/>
  <c r="AB6" i="11"/>
  <c r="AB10" i="11"/>
  <c r="AB11" i="11"/>
  <c r="AB16" i="11"/>
  <c r="AB17" i="11"/>
  <c r="AB15" i="11"/>
  <c r="AB8" i="11"/>
  <c r="AB5" i="11"/>
  <c r="AB19" i="11"/>
  <c r="AB20" i="11"/>
  <c r="A20" i="11" s="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9" i="11"/>
  <c r="A29" i="11" s="1"/>
  <c r="E30" i="11"/>
  <c r="G30" i="11"/>
  <c r="I30" i="11"/>
  <c r="K30" i="11"/>
  <c r="M30" i="11"/>
  <c r="O30" i="11"/>
  <c r="Q30" i="11"/>
  <c r="S30" i="11"/>
  <c r="U30" i="11"/>
  <c r="W30" i="11"/>
  <c r="Y30" i="11"/>
  <c r="AA30" i="11"/>
  <c r="A19" i="11" l="1"/>
  <c r="A16" i="11"/>
  <c r="A5" i="11"/>
  <c r="A15" i="11"/>
  <c r="A13" i="11"/>
  <c r="A8" i="11"/>
  <c r="A18" i="11"/>
  <c r="A17" i="11"/>
  <c r="A9" i="11"/>
  <c r="A28" i="11"/>
  <c r="A11" i="11"/>
  <c r="A6" i="11"/>
  <c r="A10" i="11"/>
  <c r="A14" i="11"/>
  <c r="A12" i="11"/>
  <c r="A7" i="11"/>
  <c r="AB30" i="11"/>
  <c r="Z29" i="10" l="1"/>
  <c r="O30" i="10" s="1"/>
  <c r="X29" i="10"/>
  <c r="N30" i="10" s="1"/>
  <c r="V29" i="10"/>
  <c r="M30" i="10" s="1"/>
  <c r="T29" i="10"/>
  <c r="L30" i="10" s="1"/>
  <c r="R29" i="10"/>
  <c r="K30" i="10" s="1"/>
  <c r="P29" i="10"/>
  <c r="J30" i="10" s="1"/>
  <c r="N29" i="10"/>
  <c r="I30" i="10" s="1"/>
  <c r="L29" i="10"/>
  <c r="H30" i="10" s="1"/>
  <c r="J29" i="10"/>
  <c r="G30" i="10" s="1"/>
  <c r="H29" i="10"/>
  <c r="F30" i="10" s="1"/>
  <c r="F29" i="10"/>
  <c r="E30" i="10" s="1"/>
  <c r="D29" i="10"/>
  <c r="D30" i="10" s="1"/>
  <c r="AA5" i="10"/>
  <c r="Y5" i="10"/>
  <c r="W5" i="10"/>
  <c r="U5" i="10"/>
  <c r="S5" i="10"/>
  <c r="Q5" i="10"/>
  <c r="O5" i="10"/>
  <c r="M5" i="10"/>
  <c r="K5" i="10"/>
  <c r="I5" i="10"/>
  <c r="G5" i="10"/>
  <c r="E5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A7" i="10"/>
  <c r="Y7" i="10"/>
  <c r="W7" i="10"/>
  <c r="U7" i="10"/>
  <c r="S7" i="10"/>
  <c r="Q7" i="10"/>
  <c r="O7" i="10"/>
  <c r="M7" i="10"/>
  <c r="K7" i="10"/>
  <c r="I7" i="10"/>
  <c r="G7" i="10"/>
  <c r="E7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AA21" i="10"/>
  <c r="Y21" i="10"/>
  <c r="W21" i="10"/>
  <c r="U21" i="10"/>
  <c r="S21" i="10"/>
  <c r="Q21" i="10"/>
  <c r="O21" i="10"/>
  <c r="M21" i="10"/>
  <c r="K21" i="10"/>
  <c r="I21" i="10"/>
  <c r="G21" i="10"/>
  <c r="E21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A17" i="10"/>
  <c r="Y17" i="10"/>
  <c r="W17" i="10"/>
  <c r="U17" i="10"/>
  <c r="S17" i="10"/>
  <c r="Q17" i="10"/>
  <c r="O17" i="10"/>
  <c r="M17" i="10"/>
  <c r="K17" i="10"/>
  <c r="I17" i="10"/>
  <c r="G17" i="10"/>
  <c r="E17" i="10"/>
  <c r="AA18" i="10"/>
  <c r="Y18" i="10"/>
  <c r="W18" i="10"/>
  <c r="U18" i="10"/>
  <c r="S18" i="10"/>
  <c r="Q18" i="10"/>
  <c r="O18" i="10"/>
  <c r="M18" i="10"/>
  <c r="K18" i="10"/>
  <c r="I18" i="10"/>
  <c r="G18" i="10"/>
  <c r="E18" i="10"/>
  <c r="AA19" i="10"/>
  <c r="Y19" i="10"/>
  <c r="W19" i="10"/>
  <c r="U19" i="10"/>
  <c r="S19" i="10"/>
  <c r="Q19" i="10"/>
  <c r="O19" i="10"/>
  <c r="M19" i="10"/>
  <c r="K19" i="10"/>
  <c r="I19" i="10"/>
  <c r="G19" i="10"/>
  <c r="E19" i="10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A14" i="10"/>
  <c r="Y14" i="10"/>
  <c r="W14" i="10"/>
  <c r="U14" i="10"/>
  <c r="S14" i="10"/>
  <c r="Q14" i="10"/>
  <c r="O14" i="10"/>
  <c r="M14" i="10"/>
  <c r="K14" i="10"/>
  <c r="I14" i="10"/>
  <c r="G14" i="10"/>
  <c r="E14" i="10"/>
  <c r="AA9" i="10"/>
  <c r="Y9" i="10"/>
  <c r="W9" i="10"/>
  <c r="U9" i="10"/>
  <c r="S9" i="10"/>
  <c r="Q9" i="10"/>
  <c r="O9" i="10"/>
  <c r="M9" i="10"/>
  <c r="K9" i="10"/>
  <c r="I9" i="10"/>
  <c r="G9" i="10"/>
  <c r="E9" i="10"/>
  <c r="AA26" i="10"/>
  <c r="Y26" i="10"/>
  <c r="W26" i="10"/>
  <c r="U26" i="10"/>
  <c r="S26" i="10"/>
  <c r="Q26" i="10"/>
  <c r="O26" i="10"/>
  <c r="M26" i="10"/>
  <c r="K26" i="10"/>
  <c r="I26" i="10"/>
  <c r="G26" i="10"/>
  <c r="E26" i="10"/>
  <c r="AA15" i="10"/>
  <c r="Y15" i="10"/>
  <c r="W15" i="10"/>
  <c r="U15" i="10"/>
  <c r="S15" i="10"/>
  <c r="Q15" i="10"/>
  <c r="O15" i="10"/>
  <c r="M15" i="10"/>
  <c r="K15" i="10"/>
  <c r="I15" i="10"/>
  <c r="G15" i="10"/>
  <c r="E15" i="10"/>
  <c r="AA6" i="10"/>
  <c r="Y6" i="10"/>
  <c r="W6" i="10"/>
  <c r="U6" i="10"/>
  <c r="S6" i="10"/>
  <c r="Q6" i="10"/>
  <c r="O6" i="10"/>
  <c r="M6" i="10"/>
  <c r="K6" i="10"/>
  <c r="I6" i="10"/>
  <c r="G6" i="10"/>
  <c r="E6" i="10"/>
  <c r="AA28" i="10"/>
  <c r="Y28" i="10"/>
  <c r="W28" i="10"/>
  <c r="U28" i="10"/>
  <c r="S28" i="10"/>
  <c r="Q28" i="10"/>
  <c r="O28" i="10"/>
  <c r="M28" i="10"/>
  <c r="K28" i="10"/>
  <c r="I28" i="10"/>
  <c r="G28" i="10"/>
  <c r="E28" i="10"/>
  <c r="AA10" i="10"/>
  <c r="Y10" i="10"/>
  <c r="W10" i="10"/>
  <c r="U10" i="10"/>
  <c r="S10" i="10"/>
  <c r="Q10" i="10"/>
  <c r="O10" i="10"/>
  <c r="M10" i="10"/>
  <c r="K10" i="10"/>
  <c r="I10" i="10"/>
  <c r="G10" i="10"/>
  <c r="E10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AA8" i="10"/>
  <c r="Y8" i="10"/>
  <c r="W8" i="10"/>
  <c r="U8" i="10"/>
  <c r="S8" i="10"/>
  <c r="Q8" i="10"/>
  <c r="O8" i="10"/>
  <c r="M8" i="10"/>
  <c r="K8" i="10"/>
  <c r="I8" i="10"/>
  <c r="G8" i="10"/>
  <c r="E8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AA24" i="10"/>
  <c r="W24" i="10"/>
  <c r="U24" i="10"/>
  <c r="S24" i="10"/>
  <c r="Q24" i="10"/>
  <c r="O24" i="10"/>
  <c r="M24" i="10"/>
  <c r="K24" i="10"/>
  <c r="I24" i="10"/>
  <c r="G24" i="10"/>
  <c r="E24" i="10"/>
  <c r="Z30" i="9"/>
  <c r="O31" i="9" s="1"/>
  <c r="X30" i="9"/>
  <c r="N31" i="9" s="1"/>
  <c r="V30" i="9"/>
  <c r="M31" i="9" s="1"/>
  <c r="T30" i="9"/>
  <c r="L31" i="9" s="1"/>
  <c r="R30" i="9"/>
  <c r="K31" i="9" s="1"/>
  <c r="P30" i="9"/>
  <c r="J31" i="9" s="1"/>
  <c r="N30" i="9"/>
  <c r="I31" i="9" s="1"/>
  <c r="L30" i="9"/>
  <c r="H31" i="9" s="1"/>
  <c r="J30" i="9"/>
  <c r="G31" i="9" s="1"/>
  <c r="H30" i="9"/>
  <c r="F31" i="9" s="1"/>
  <c r="F30" i="9"/>
  <c r="E31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B24" i="10" l="1"/>
  <c r="AB20" i="10"/>
  <c r="AB12" i="10"/>
  <c r="AB8" i="10"/>
  <c r="AB16" i="10"/>
  <c r="AB10" i="10"/>
  <c r="AB28" i="10"/>
  <c r="AB6" i="10"/>
  <c r="AB15" i="10"/>
  <c r="AB5" i="10"/>
  <c r="AB26" i="10"/>
  <c r="AB9" i="10"/>
  <c r="AB14" i="10"/>
  <c r="AB22" i="10"/>
  <c r="AB23" i="10"/>
  <c r="AB19" i="10"/>
  <c r="AB18" i="10"/>
  <c r="AB17" i="10"/>
  <c r="AB25" i="10"/>
  <c r="AB11" i="10"/>
  <c r="AB13" i="10"/>
  <c r="AB27" i="10"/>
  <c r="AB7" i="10"/>
  <c r="AB21" i="10"/>
  <c r="AB29" i="9"/>
  <c r="A29" i="9" s="1"/>
  <c r="AB10" i="9"/>
  <c r="E29" i="10"/>
  <c r="G29" i="10"/>
  <c r="I29" i="10"/>
  <c r="K29" i="10"/>
  <c r="M29" i="10"/>
  <c r="O29" i="10"/>
  <c r="Q29" i="10"/>
  <c r="S29" i="10"/>
  <c r="U29" i="10"/>
  <c r="W29" i="10"/>
  <c r="Y29" i="10"/>
  <c r="AA29" i="10"/>
  <c r="A11" i="9"/>
  <c r="E30" i="9"/>
  <c r="G30" i="9"/>
  <c r="I30" i="9"/>
  <c r="K30" i="9"/>
  <c r="M30" i="9"/>
  <c r="O30" i="9"/>
  <c r="Q30" i="9"/>
  <c r="S30" i="9"/>
  <c r="U30" i="9"/>
  <c r="W30" i="9"/>
  <c r="Y30" i="9"/>
  <c r="AA30" i="9"/>
  <c r="A7" i="10" l="1"/>
  <c r="A13" i="10"/>
  <c r="A11" i="10"/>
  <c r="A17" i="10"/>
  <c r="A9" i="10"/>
  <c r="A5" i="10"/>
  <c r="A6" i="10"/>
  <c r="A10" i="10"/>
  <c r="A8" i="10"/>
  <c r="A14" i="10"/>
  <c r="A15" i="10"/>
  <c r="A16" i="10"/>
  <c r="A12" i="10"/>
  <c r="AB29" i="10"/>
  <c r="AB30" i="9"/>
  <c r="A9" i="9"/>
  <c r="A6" i="9"/>
  <c r="A28" i="9"/>
  <c r="A8" i="9"/>
  <c r="A10" i="9"/>
  <c r="A7" i="9"/>
  <c r="A5" i="9"/>
  <c r="W7" i="8" l="1"/>
  <c r="Z30" i="8"/>
  <c r="O31" i="8" s="1"/>
  <c r="X30" i="8"/>
  <c r="N31" i="8" s="1"/>
  <c r="V30" i="8"/>
  <c r="M31" i="8" s="1"/>
  <c r="T30" i="8"/>
  <c r="L31" i="8" s="1"/>
  <c r="R30" i="8"/>
  <c r="K31" i="8" s="1"/>
  <c r="P30" i="8"/>
  <c r="J31" i="8" s="1"/>
  <c r="N30" i="8"/>
  <c r="I31" i="8" s="1"/>
  <c r="L30" i="8"/>
  <c r="H31" i="8" s="1"/>
  <c r="J30" i="8"/>
  <c r="G31" i="8" s="1"/>
  <c r="H30" i="8"/>
  <c r="F31" i="8" s="1"/>
  <c r="F30" i="8"/>
  <c r="E31" i="8" s="1"/>
  <c r="D30" i="8"/>
  <c r="D31" i="8" s="1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7" i="8"/>
  <c r="Y7" i="8"/>
  <c r="U7" i="8"/>
  <c r="S7" i="8"/>
  <c r="Q7" i="8"/>
  <c r="O7" i="8"/>
  <c r="M7" i="8"/>
  <c r="K7" i="8"/>
  <c r="I7" i="8"/>
  <c r="G7" i="8"/>
  <c r="E7" i="8"/>
  <c r="AA5" i="8"/>
  <c r="Y5" i="8"/>
  <c r="W5" i="8"/>
  <c r="U5" i="8"/>
  <c r="S5" i="8"/>
  <c r="Q5" i="8"/>
  <c r="O5" i="8"/>
  <c r="M5" i="8"/>
  <c r="K5" i="8"/>
  <c r="I5" i="8"/>
  <c r="G5" i="8"/>
  <c r="E5" i="8"/>
  <c r="AA8" i="8"/>
  <c r="Y8" i="8"/>
  <c r="W8" i="8"/>
  <c r="U8" i="8"/>
  <c r="S8" i="8"/>
  <c r="Q8" i="8"/>
  <c r="O8" i="8"/>
  <c r="M8" i="8"/>
  <c r="K8" i="8"/>
  <c r="I8" i="8"/>
  <c r="G8" i="8"/>
  <c r="E8" i="8"/>
  <c r="AB8" i="8" l="1"/>
  <c r="AB5" i="8"/>
  <c r="AB7" i="8"/>
  <c r="AB9" i="8"/>
  <c r="AB11" i="8"/>
  <c r="AB10" i="8"/>
  <c r="AB12" i="8"/>
  <c r="A12" i="8" s="1"/>
  <c r="AB13" i="8"/>
  <c r="A13" i="8" s="1"/>
  <c r="AB14" i="8"/>
  <c r="A14" i="8" s="1"/>
  <c r="AB15" i="8"/>
  <c r="A15" i="8" s="1"/>
  <c r="AB16" i="8"/>
  <c r="A16" i="8" s="1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B26" i="8"/>
  <c r="AB27" i="8"/>
  <c r="AB29" i="8"/>
  <c r="A29" i="8" s="1"/>
  <c r="E30" i="8"/>
  <c r="G30" i="8"/>
  <c r="I30" i="8"/>
  <c r="K30" i="8"/>
  <c r="M30" i="8"/>
  <c r="O30" i="8"/>
  <c r="Q30" i="8"/>
  <c r="S30" i="8"/>
  <c r="U30" i="8"/>
  <c r="W30" i="8"/>
  <c r="Y30" i="8"/>
  <c r="AA30" i="8"/>
  <c r="E28" i="7"/>
  <c r="G28" i="7"/>
  <c r="I28" i="7"/>
  <c r="K28" i="7"/>
  <c r="M28" i="7"/>
  <c r="O28" i="7"/>
  <c r="Q28" i="7"/>
  <c r="S28" i="7"/>
  <c r="U28" i="7"/>
  <c r="W28" i="7"/>
  <c r="Y28" i="7"/>
  <c r="AA28" i="7"/>
  <c r="E29" i="7"/>
  <c r="G29" i="7"/>
  <c r="I29" i="7"/>
  <c r="K29" i="7"/>
  <c r="M29" i="7"/>
  <c r="O29" i="7"/>
  <c r="Q29" i="7"/>
  <c r="S29" i="7"/>
  <c r="U29" i="7"/>
  <c r="W29" i="7"/>
  <c r="Y29" i="7"/>
  <c r="AA29" i="7"/>
  <c r="AB5" i="6"/>
  <c r="Z30" i="7"/>
  <c r="O31" i="7" s="1"/>
  <c r="X30" i="7"/>
  <c r="N31" i="7" s="1"/>
  <c r="V30" i="7"/>
  <c r="M31" i="7" s="1"/>
  <c r="T30" i="7"/>
  <c r="L31" i="7" s="1"/>
  <c r="R30" i="7"/>
  <c r="K31" i="7" s="1"/>
  <c r="P30" i="7"/>
  <c r="J31" i="7" s="1"/>
  <c r="N30" i="7"/>
  <c r="I31" i="7" s="1"/>
  <c r="L30" i="7"/>
  <c r="H31" i="7" s="1"/>
  <c r="J30" i="7"/>
  <c r="G31" i="7" s="1"/>
  <c r="H30" i="7"/>
  <c r="F31" i="7" s="1"/>
  <c r="F30" i="7"/>
  <c r="E31" i="7" s="1"/>
  <c r="D30" i="7"/>
  <c r="D31" i="7" s="1"/>
  <c r="AA21" i="7"/>
  <c r="Y21" i="7"/>
  <c r="W21" i="7"/>
  <c r="U21" i="7"/>
  <c r="S21" i="7"/>
  <c r="Q21" i="7"/>
  <c r="O21" i="7"/>
  <c r="M21" i="7"/>
  <c r="K21" i="7"/>
  <c r="I21" i="7"/>
  <c r="G21" i="7"/>
  <c r="E21" i="7"/>
  <c r="AA24" i="7"/>
  <c r="Y24" i="7"/>
  <c r="W24" i="7"/>
  <c r="U24" i="7"/>
  <c r="S24" i="7"/>
  <c r="Q24" i="7"/>
  <c r="O24" i="7"/>
  <c r="M24" i="7"/>
  <c r="K24" i="7"/>
  <c r="I24" i="7"/>
  <c r="G24" i="7"/>
  <c r="E24" i="7"/>
  <c r="AA14" i="7"/>
  <c r="Y14" i="7"/>
  <c r="W14" i="7"/>
  <c r="U14" i="7"/>
  <c r="S14" i="7"/>
  <c r="Q14" i="7"/>
  <c r="O14" i="7"/>
  <c r="M14" i="7"/>
  <c r="K14" i="7"/>
  <c r="I14" i="7"/>
  <c r="G14" i="7"/>
  <c r="E14" i="7"/>
  <c r="AA5" i="7"/>
  <c r="Y5" i="7"/>
  <c r="W5" i="7"/>
  <c r="U5" i="7"/>
  <c r="S5" i="7"/>
  <c r="Q5" i="7"/>
  <c r="O5" i="7"/>
  <c r="M5" i="7"/>
  <c r="K5" i="7"/>
  <c r="I5" i="7"/>
  <c r="G5" i="7"/>
  <c r="E5" i="7"/>
  <c r="AA8" i="7"/>
  <c r="Y8" i="7"/>
  <c r="W8" i="7"/>
  <c r="U8" i="7"/>
  <c r="S8" i="7"/>
  <c r="Q8" i="7"/>
  <c r="O8" i="7"/>
  <c r="M8" i="7"/>
  <c r="K8" i="7"/>
  <c r="I8" i="7"/>
  <c r="G8" i="7"/>
  <c r="E8" i="7"/>
  <c r="AA9" i="7"/>
  <c r="Y9" i="7"/>
  <c r="W9" i="7"/>
  <c r="U9" i="7"/>
  <c r="S9" i="7"/>
  <c r="Q9" i="7"/>
  <c r="O9" i="7"/>
  <c r="M9" i="7"/>
  <c r="K9" i="7"/>
  <c r="I9" i="7"/>
  <c r="G9" i="7"/>
  <c r="E9" i="7"/>
  <c r="AA23" i="7"/>
  <c r="Y23" i="7"/>
  <c r="W23" i="7"/>
  <c r="U23" i="7"/>
  <c r="S23" i="7"/>
  <c r="Q23" i="7"/>
  <c r="O23" i="7"/>
  <c r="M23" i="7"/>
  <c r="K23" i="7"/>
  <c r="I23" i="7"/>
  <c r="G23" i="7"/>
  <c r="E23" i="7"/>
  <c r="AA15" i="7"/>
  <c r="Y15" i="7"/>
  <c r="W15" i="7"/>
  <c r="U15" i="7"/>
  <c r="S15" i="7"/>
  <c r="Q15" i="7"/>
  <c r="O15" i="7"/>
  <c r="M15" i="7"/>
  <c r="K15" i="7"/>
  <c r="I15" i="7"/>
  <c r="G15" i="7"/>
  <c r="E15" i="7"/>
  <c r="AA19" i="7"/>
  <c r="Y19" i="7"/>
  <c r="W19" i="7"/>
  <c r="U19" i="7"/>
  <c r="S19" i="7"/>
  <c r="Q19" i="7"/>
  <c r="O19" i="7"/>
  <c r="M19" i="7"/>
  <c r="K19" i="7"/>
  <c r="I19" i="7"/>
  <c r="G19" i="7"/>
  <c r="E19" i="7"/>
  <c r="AA10" i="7"/>
  <c r="Y10" i="7"/>
  <c r="W10" i="7"/>
  <c r="U10" i="7"/>
  <c r="S10" i="7"/>
  <c r="Q10" i="7"/>
  <c r="O10" i="7"/>
  <c r="M10" i="7"/>
  <c r="K10" i="7"/>
  <c r="I10" i="7"/>
  <c r="G10" i="7"/>
  <c r="E10" i="7"/>
  <c r="AA11" i="7"/>
  <c r="Y11" i="7"/>
  <c r="W11" i="7"/>
  <c r="U11" i="7"/>
  <c r="S11" i="7"/>
  <c r="Q11" i="7"/>
  <c r="O11" i="7"/>
  <c r="M11" i="7"/>
  <c r="K11" i="7"/>
  <c r="I11" i="7"/>
  <c r="G11" i="7"/>
  <c r="E11" i="7"/>
  <c r="AA18" i="7"/>
  <c r="Y18" i="7"/>
  <c r="W18" i="7"/>
  <c r="U18" i="7"/>
  <c r="S18" i="7"/>
  <c r="Q18" i="7"/>
  <c r="O18" i="7"/>
  <c r="M18" i="7"/>
  <c r="K18" i="7"/>
  <c r="I18" i="7"/>
  <c r="G18" i="7"/>
  <c r="E18" i="7"/>
  <c r="AA16" i="7"/>
  <c r="Y16" i="7"/>
  <c r="W16" i="7"/>
  <c r="U16" i="7"/>
  <c r="S16" i="7"/>
  <c r="Q16" i="7"/>
  <c r="O16" i="7"/>
  <c r="M16" i="7"/>
  <c r="K16" i="7"/>
  <c r="I16" i="7"/>
  <c r="G16" i="7"/>
  <c r="E16" i="7"/>
  <c r="AA6" i="7"/>
  <c r="Y6" i="7"/>
  <c r="W6" i="7"/>
  <c r="U6" i="7"/>
  <c r="S6" i="7"/>
  <c r="Q6" i="7"/>
  <c r="O6" i="7"/>
  <c r="M6" i="7"/>
  <c r="K6" i="7"/>
  <c r="I6" i="7"/>
  <c r="G6" i="7"/>
  <c r="E6" i="7"/>
  <c r="AA22" i="7"/>
  <c r="Y22" i="7"/>
  <c r="W22" i="7"/>
  <c r="U22" i="7"/>
  <c r="S22" i="7"/>
  <c r="Q22" i="7"/>
  <c r="O22" i="7"/>
  <c r="M22" i="7"/>
  <c r="K22" i="7"/>
  <c r="I22" i="7"/>
  <c r="G22" i="7"/>
  <c r="E22" i="7"/>
  <c r="AA17" i="7"/>
  <c r="Y17" i="7"/>
  <c r="W17" i="7"/>
  <c r="U17" i="7"/>
  <c r="S17" i="7"/>
  <c r="Q17" i="7"/>
  <c r="O17" i="7"/>
  <c r="M17" i="7"/>
  <c r="K17" i="7"/>
  <c r="I17" i="7"/>
  <c r="G17" i="7"/>
  <c r="E17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13" i="7"/>
  <c r="Y13" i="7"/>
  <c r="W13" i="7"/>
  <c r="U13" i="7"/>
  <c r="S13" i="7"/>
  <c r="Q13" i="7"/>
  <c r="O13" i="7"/>
  <c r="M13" i="7"/>
  <c r="K13" i="7"/>
  <c r="I13" i="7"/>
  <c r="G13" i="7"/>
  <c r="E13" i="7"/>
  <c r="AA25" i="7"/>
  <c r="Y25" i="7"/>
  <c r="W25" i="7"/>
  <c r="U25" i="7"/>
  <c r="S25" i="7"/>
  <c r="Q25" i="7"/>
  <c r="O25" i="7"/>
  <c r="M25" i="7"/>
  <c r="K25" i="7"/>
  <c r="I25" i="7"/>
  <c r="G25" i="7"/>
  <c r="E25" i="7"/>
  <c r="AA12" i="7"/>
  <c r="Y12" i="7"/>
  <c r="W12" i="7"/>
  <c r="U12" i="7"/>
  <c r="S12" i="7"/>
  <c r="Q12" i="7"/>
  <c r="O12" i="7"/>
  <c r="M12" i="7"/>
  <c r="K12" i="7"/>
  <c r="I12" i="7"/>
  <c r="G12" i="7"/>
  <c r="E12" i="7"/>
  <c r="AA20" i="7"/>
  <c r="Y20" i="7"/>
  <c r="W20" i="7"/>
  <c r="U20" i="7"/>
  <c r="S20" i="7"/>
  <c r="Q20" i="7"/>
  <c r="O20" i="7"/>
  <c r="M20" i="7"/>
  <c r="K20" i="7"/>
  <c r="I20" i="7"/>
  <c r="G20" i="7"/>
  <c r="E20" i="7"/>
  <c r="AA7" i="7"/>
  <c r="Y7" i="7"/>
  <c r="W7" i="7"/>
  <c r="U7" i="7"/>
  <c r="S7" i="7"/>
  <c r="Q7" i="7"/>
  <c r="O7" i="7"/>
  <c r="M7" i="7"/>
  <c r="K7" i="7"/>
  <c r="I7" i="7"/>
  <c r="G7" i="7"/>
  <c r="E7" i="7"/>
  <c r="A8" i="8" l="1"/>
  <c r="AB30" i="8"/>
  <c r="A11" i="8"/>
  <c r="A6" i="8"/>
  <c r="A10" i="8"/>
  <c r="A28" i="8"/>
  <c r="A9" i="8"/>
  <c r="A7" i="8"/>
  <c r="A5" i="8"/>
  <c r="AB5" i="7"/>
  <c r="AB29" i="7"/>
  <c r="A29" i="7" s="1"/>
  <c r="AB7" i="7"/>
  <c r="AB20" i="7"/>
  <c r="AB12" i="7"/>
  <c r="AB25" i="7"/>
  <c r="AB13" i="7"/>
  <c r="AB26" i="7"/>
  <c r="AB27" i="7"/>
  <c r="AB17" i="7"/>
  <c r="AB22" i="7"/>
  <c r="AB6" i="7"/>
  <c r="AB16" i="7"/>
  <c r="AB18" i="7"/>
  <c r="AB11" i="7"/>
  <c r="AB10" i="7"/>
  <c r="AB19" i="7"/>
  <c r="AB15" i="7"/>
  <c r="AB23" i="7"/>
  <c r="AB9" i="7"/>
  <c r="AB8" i="7"/>
  <c r="AB14" i="7"/>
  <c r="AB24" i="7"/>
  <c r="AB21" i="7"/>
  <c r="E30" i="7"/>
  <c r="G30" i="7"/>
  <c r="I30" i="7"/>
  <c r="K30" i="7"/>
  <c r="M30" i="7"/>
  <c r="O30" i="7"/>
  <c r="Q30" i="7"/>
  <c r="S30" i="7"/>
  <c r="U30" i="7"/>
  <c r="W30" i="7"/>
  <c r="Y30" i="7"/>
  <c r="AA30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7" i="6"/>
  <c r="Y7" i="6"/>
  <c r="W7" i="6"/>
  <c r="U7" i="6"/>
  <c r="S7" i="6"/>
  <c r="Q7" i="6"/>
  <c r="O7" i="6"/>
  <c r="M7" i="6"/>
  <c r="K7" i="6"/>
  <c r="I7" i="6"/>
  <c r="G7" i="6"/>
  <c r="E7" i="6"/>
  <c r="AA8" i="6"/>
  <c r="Y8" i="6"/>
  <c r="W8" i="6"/>
  <c r="U8" i="6"/>
  <c r="S8" i="6"/>
  <c r="Q8" i="6"/>
  <c r="O8" i="6"/>
  <c r="M8" i="6"/>
  <c r="K8" i="6"/>
  <c r="I8" i="6"/>
  <c r="G8" i="6"/>
  <c r="E8" i="6"/>
  <c r="AA10" i="6"/>
  <c r="Y10" i="6"/>
  <c r="W10" i="6"/>
  <c r="U10" i="6"/>
  <c r="S10" i="6"/>
  <c r="Q10" i="6"/>
  <c r="O10" i="6"/>
  <c r="M10" i="6"/>
  <c r="K10" i="6"/>
  <c r="I10" i="6"/>
  <c r="G10" i="6"/>
  <c r="E10" i="6"/>
  <c r="AA21" i="6"/>
  <c r="Y21" i="6"/>
  <c r="W21" i="6"/>
  <c r="U21" i="6"/>
  <c r="S21" i="6"/>
  <c r="Q21" i="6"/>
  <c r="O21" i="6"/>
  <c r="M21" i="6"/>
  <c r="K21" i="6"/>
  <c r="I21" i="6"/>
  <c r="G21" i="6"/>
  <c r="E21" i="6"/>
  <c r="AA22" i="6"/>
  <c r="Y22" i="6"/>
  <c r="W22" i="6"/>
  <c r="U22" i="6"/>
  <c r="S22" i="6"/>
  <c r="Q22" i="6"/>
  <c r="O22" i="6"/>
  <c r="M22" i="6"/>
  <c r="K22" i="6"/>
  <c r="I22" i="6"/>
  <c r="G22" i="6"/>
  <c r="E22" i="6"/>
  <c r="AA24" i="6"/>
  <c r="Y24" i="6"/>
  <c r="W24" i="6"/>
  <c r="U24" i="6"/>
  <c r="S24" i="6"/>
  <c r="Q24" i="6"/>
  <c r="O24" i="6"/>
  <c r="M24" i="6"/>
  <c r="K24" i="6"/>
  <c r="I24" i="6"/>
  <c r="G24" i="6"/>
  <c r="E24" i="6"/>
  <c r="AA20" i="6"/>
  <c r="Y20" i="6"/>
  <c r="W20" i="6"/>
  <c r="U20" i="6"/>
  <c r="S20" i="6"/>
  <c r="Q20" i="6"/>
  <c r="O20" i="6"/>
  <c r="M20" i="6"/>
  <c r="K20" i="6"/>
  <c r="I20" i="6"/>
  <c r="G20" i="6"/>
  <c r="E20" i="6"/>
  <c r="AA5" i="6"/>
  <c r="Y5" i="6"/>
  <c r="W5" i="6"/>
  <c r="U5" i="6"/>
  <c r="S5" i="6"/>
  <c r="Q5" i="6"/>
  <c r="O5" i="6"/>
  <c r="M5" i="6"/>
  <c r="K5" i="6"/>
  <c r="I5" i="6"/>
  <c r="G5" i="6"/>
  <c r="E5" i="6"/>
  <c r="AA23" i="6"/>
  <c r="Y23" i="6"/>
  <c r="W23" i="6"/>
  <c r="U23" i="6"/>
  <c r="S23" i="6"/>
  <c r="Q23" i="6"/>
  <c r="O23" i="6"/>
  <c r="M23" i="6"/>
  <c r="K23" i="6"/>
  <c r="I23" i="6"/>
  <c r="G23" i="6"/>
  <c r="E23" i="6"/>
  <c r="AA18" i="6"/>
  <c r="Y18" i="6"/>
  <c r="W18" i="6"/>
  <c r="U18" i="6"/>
  <c r="S18" i="6"/>
  <c r="Q18" i="6"/>
  <c r="O18" i="6"/>
  <c r="M18" i="6"/>
  <c r="K18" i="6"/>
  <c r="I18" i="6"/>
  <c r="G18" i="6"/>
  <c r="E18" i="6"/>
  <c r="AA14" i="6"/>
  <c r="Y14" i="6"/>
  <c r="W14" i="6"/>
  <c r="U14" i="6"/>
  <c r="S14" i="6"/>
  <c r="Q14" i="6"/>
  <c r="O14" i="6"/>
  <c r="M14" i="6"/>
  <c r="K14" i="6"/>
  <c r="I14" i="6"/>
  <c r="G14" i="6"/>
  <c r="E14" i="6"/>
  <c r="AA19" i="6"/>
  <c r="Y19" i="6"/>
  <c r="W19" i="6"/>
  <c r="U19" i="6"/>
  <c r="S19" i="6"/>
  <c r="Q19" i="6"/>
  <c r="O19" i="6"/>
  <c r="M19" i="6"/>
  <c r="K19" i="6"/>
  <c r="I19" i="6"/>
  <c r="G19" i="6"/>
  <c r="E19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6" i="6"/>
  <c r="Y6" i="6"/>
  <c r="W6" i="6"/>
  <c r="U6" i="6"/>
  <c r="S6" i="6"/>
  <c r="Q6" i="6"/>
  <c r="O6" i="6"/>
  <c r="M6" i="6"/>
  <c r="K6" i="6"/>
  <c r="I6" i="6"/>
  <c r="G6" i="6"/>
  <c r="E6" i="6"/>
  <c r="AA12" i="6"/>
  <c r="Y12" i="6"/>
  <c r="W12" i="6"/>
  <c r="U12" i="6"/>
  <c r="S12" i="6"/>
  <c r="Q12" i="6"/>
  <c r="O12" i="6"/>
  <c r="M12" i="6"/>
  <c r="K12" i="6"/>
  <c r="I12" i="6"/>
  <c r="G12" i="6"/>
  <c r="E12" i="6"/>
  <c r="AA11" i="6"/>
  <c r="Y11" i="6"/>
  <c r="W11" i="6"/>
  <c r="U11" i="6"/>
  <c r="S11" i="6"/>
  <c r="Q11" i="6"/>
  <c r="O11" i="6"/>
  <c r="M11" i="6"/>
  <c r="K11" i="6"/>
  <c r="I11" i="6"/>
  <c r="G11" i="6"/>
  <c r="E11" i="6"/>
  <c r="AA16" i="6"/>
  <c r="Y16" i="6"/>
  <c r="W16" i="6"/>
  <c r="U16" i="6"/>
  <c r="S16" i="6"/>
  <c r="Q16" i="6"/>
  <c r="O16" i="6"/>
  <c r="M16" i="6"/>
  <c r="K16" i="6"/>
  <c r="I16" i="6"/>
  <c r="G16" i="6"/>
  <c r="E16" i="6"/>
  <c r="AA15" i="6"/>
  <c r="Y15" i="6"/>
  <c r="W15" i="6"/>
  <c r="U15" i="6"/>
  <c r="S15" i="6"/>
  <c r="Q15" i="6"/>
  <c r="O15" i="6"/>
  <c r="M15" i="6"/>
  <c r="K15" i="6"/>
  <c r="I15" i="6"/>
  <c r="G15" i="6"/>
  <c r="E15" i="6"/>
  <c r="AA9" i="6"/>
  <c r="Y9" i="6"/>
  <c r="W9" i="6"/>
  <c r="U9" i="6"/>
  <c r="S9" i="6"/>
  <c r="Q9" i="6"/>
  <c r="O9" i="6"/>
  <c r="M9" i="6"/>
  <c r="K9" i="6"/>
  <c r="I9" i="6"/>
  <c r="G9" i="6"/>
  <c r="E9" i="6"/>
  <c r="A24" i="7" l="1"/>
  <c r="A21" i="7"/>
  <c r="A14" i="7"/>
  <c r="A5" i="7"/>
  <c r="A28" i="7"/>
  <c r="A12" i="7"/>
  <c r="A17" i="7"/>
  <c r="A23" i="7"/>
  <c r="A19" i="7"/>
  <c r="A16" i="7"/>
  <c r="A7" i="7"/>
  <c r="A13" i="7"/>
  <c r="A10" i="7"/>
  <c r="A11" i="7"/>
  <c r="A8" i="7"/>
  <c r="A18" i="7"/>
  <c r="AB30" i="7"/>
  <c r="A6" i="7"/>
  <c r="A20" i="7"/>
  <c r="A9" i="7"/>
  <c r="A15" i="7"/>
  <c r="A22" i="7"/>
  <c r="AB15" i="6"/>
  <c r="AB9" i="6"/>
  <c r="AB16" i="6"/>
  <c r="AB11" i="6"/>
  <c r="AB12" i="6"/>
  <c r="AB6" i="6"/>
  <c r="AB13" i="6"/>
  <c r="AB17" i="6"/>
  <c r="AB19" i="6"/>
  <c r="AB14" i="6"/>
  <c r="AB18" i="6"/>
  <c r="AB23" i="6"/>
  <c r="AB20" i="6"/>
  <c r="AB24" i="6"/>
  <c r="AB22" i="6"/>
  <c r="AB21" i="6"/>
  <c r="AB10" i="6"/>
  <c r="AB8" i="6"/>
  <c r="AB7" i="6"/>
  <c r="AB26" i="6"/>
  <c r="A26" i="6" s="1"/>
  <c r="AB27" i="6"/>
  <c r="A27" i="6" s="1"/>
  <c r="AB28" i="6"/>
  <c r="A28" i="6" s="1"/>
  <c r="AB25" i="6"/>
  <c r="A25" i="6" s="1"/>
  <c r="E29" i="6"/>
  <c r="G29" i="6"/>
  <c r="I29" i="6"/>
  <c r="K29" i="6"/>
  <c r="M29" i="6"/>
  <c r="O29" i="6"/>
  <c r="Q29" i="6"/>
  <c r="S29" i="6"/>
  <c r="U29" i="6"/>
  <c r="W29" i="6"/>
  <c r="Y29" i="6"/>
  <c r="AA29" i="6"/>
  <c r="K22" i="5"/>
  <c r="A10" i="6" l="1"/>
  <c r="A9" i="6"/>
  <c r="A8" i="6"/>
  <c r="A21" i="6"/>
  <c r="A24" i="6"/>
  <c r="A20" i="6"/>
  <c r="A7" i="6"/>
  <c r="A23" i="6"/>
  <c r="A18" i="6"/>
  <c r="A6" i="6"/>
  <c r="A19" i="6"/>
  <c r="A22" i="6"/>
  <c r="A12" i="6"/>
  <c r="A17" i="6"/>
  <c r="A13" i="6"/>
  <c r="A11" i="6"/>
  <c r="A15" i="6"/>
  <c r="A14" i="6"/>
  <c r="A5" i="6"/>
  <c r="A16" i="6"/>
  <c r="AB29" i="6"/>
  <c r="E20" i="5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  <c r="A11" i="30" l="1"/>
  <c r="A8" i="30"/>
  <c r="A13" i="30"/>
  <c r="A12" i="30"/>
  <c r="A28" i="30"/>
  <c r="A5" i="30"/>
  <c r="A7" i="30"/>
  <c r="AB30" i="30"/>
  <c r="A10" i="30"/>
  <c r="A6" i="30"/>
  <c r="A9" i="30"/>
</calcChain>
</file>

<file path=xl/sharedStrings.xml><?xml version="1.0" encoding="utf-8"?>
<sst xmlns="http://schemas.openxmlformats.org/spreadsheetml/2006/main" count="999" uniqueCount="134">
  <si>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</si>
  <si>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</si>
  <si>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</si>
  <si>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</si>
  <si>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</si>
  <si>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</si>
  <si>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</si>
  <si>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</si>
  <si>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</si>
  <si>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</si>
  <si>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</si>
  <si>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</si>
  <si>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</si>
  <si>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</si>
  <si>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</si>
  <si>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</si>
  <si>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</si>
  <si>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</si>
  <si>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</si>
  <si>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</si>
  <si>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</si>
  <si>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</si>
  <si>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</si>
  <si>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</si>
  <si>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</si>
  <si>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</si>
  <si>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</si>
  <si>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</si>
  <si>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</si>
  <si>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</si>
  <si>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</si>
  <si>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</si>
  <si>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</si>
  <si>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</si>
  <si>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</si>
  <si>
    <t>ТАБЛИЦА ГОНКИ "БЫСТРЫЙ ГОНЗАЛЕС" 23.04.2018 конфиг  4r</t>
  </si>
  <si>
    <t>Мифтахутдив Ильяс</t>
  </si>
  <si>
    <t>Сомок Денис</t>
  </si>
  <si>
    <t>Чорномиз Виктор</t>
  </si>
  <si>
    <t>Фалько Константин</t>
  </si>
  <si>
    <t>Резников Иван</t>
  </si>
  <si>
    <t>Пикулин Павел</t>
  </si>
  <si>
    <t>Яремкович Дмитрий</t>
  </si>
  <si>
    <t>Криворучко Николай</t>
  </si>
  <si>
    <t>Францышко Андрей</t>
  </si>
  <si>
    <t>Наум</t>
  </si>
  <si>
    <t>Потапов Сергей</t>
  </si>
  <si>
    <t>ТАБЛИЦА ГОНКИ "БЫСТРЫЙ ГОНЗАЛЕС" 30.04.2018 конфиг  2</t>
  </si>
  <si>
    <t>Паненко Женя</t>
  </si>
  <si>
    <t>Загорулько Иван</t>
  </si>
  <si>
    <t>Юрченко Вова</t>
  </si>
  <si>
    <t>Новиков Герман</t>
  </si>
  <si>
    <t>Медведева Дарья</t>
  </si>
  <si>
    <t>Чорномыз Виктор</t>
  </si>
  <si>
    <t>Толоченко Саша</t>
  </si>
  <si>
    <t>Новицкий Саша</t>
  </si>
  <si>
    <t>Сомок Денес</t>
  </si>
  <si>
    <t>Шилеко Александр</t>
  </si>
  <si>
    <t>Мурыгин Сергей</t>
  </si>
  <si>
    <t>Звягин Григорий</t>
  </si>
  <si>
    <t>ТАБЛИЦА ГОНКИ "БЫСТРЫЙ ГОНЗАЛЕС" 07.05.2018 конфиг  9R</t>
  </si>
  <si>
    <t xml:space="preserve">Наум </t>
  </si>
  <si>
    <t>Смерчинский Александр</t>
  </si>
  <si>
    <t xml:space="preserve">Фалько Константин </t>
  </si>
  <si>
    <t>Стецык Сергей</t>
  </si>
  <si>
    <t>ТАБЛИЦА ГОНКИ "БЫСТРЫЙ ГОНЗАЛЕС" 14.05.2018 конфиг  11</t>
  </si>
  <si>
    <t>Тыщенко Миша</t>
  </si>
  <si>
    <t>ТАБЛИЦА ГОНКИ "БЫСТРЫЙ ГОНЗАЛЕС" 21.05.2018 конфиг 5</t>
  </si>
  <si>
    <t>Фалько Костя</t>
  </si>
  <si>
    <t>Линнык Володя</t>
  </si>
  <si>
    <t>Францишко Андрей</t>
  </si>
  <si>
    <t>ТАБЛИЦА ГОНКИ "БЫСТРЫЙ ГОНЗАЛЕС" 28.05.2018 конфиг  №6R</t>
  </si>
  <si>
    <t>Онащук Максим</t>
  </si>
  <si>
    <t>Лабинский Николай</t>
  </si>
  <si>
    <t>Морозова Юлия</t>
  </si>
  <si>
    <t>Шапошник Никита</t>
  </si>
  <si>
    <t>Веселов Антон</t>
  </si>
  <si>
    <t>Муляр Андрей</t>
  </si>
  <si>
    <t>Закалюк Женя</t>
  </si>
  <si>
    <t>Лихошеост Алексей</t>
  </si>
  <si>
    <t xml:space="preserve">ТАБЛИЦА ГОНКИ "БЫСТРЫЙ ГОНЗАЛЕС" 04.06.2018 конфиг </t>
  </si>
  <si>
    <t xml:space="preserve">Фурсов Никита </t>
  </si>
  <si>
    <t>Морокко Александр</t>
  </si>
  <si>
    <t>Пархомчук Александр</t>
  </si>
  <si>
    <t xml:space="preserve">Линнык Владимир </t>
  </si>
  <si>
    <t>Загирський Антон</t>
  </si>
  <si>
    <t>Шиленко Александр</t>
  </si>
  <si>
    <t>ТАБЛИЦА ГОНКИ "БЫСТРЫЙ ГОНЗАЛЕС" 11.06.2018 конфиг 8</t>
  </si>
  <si>
    <t>Житомирський Дима</t>
  </si>
  <si>
    <t>ТАБЛИЦА ГОНКИ "БЫСТРЫЙ ГОНЗАЛЕС" 18.06.2018 конфиг 5R</t>
  </si>
  <si>
    <t>Резнико Иван</t>
  </si>
  <si>
    <t>ТАБЛИЦА ГОНКИ "БЫСТРЫЙ ГОНЗАЛЕС" 25.06.2018 конфиг 1R</t>
  </si>
  <si>
    <t>Мифтахунов Ильяс</t>
  </si>
  <si>
    <t>Пархомчук Саша</t>
  </si>
  <si>
    <t>Яремкович Дима</t>
  </si>
  <si>
    <t>Шиленко Саша</t>
  </si>
  <si>
    <t>Чухаленко Дима</t>
  </si>
  <si>
    <t>Курош</t>
  </si>
  <si>
    <t>ТАБЛИЦА ГОНКИ "БЫСТРЫЙ ГОНЗАЛЕС" 02.07.2018 конфиг 3R</t>
  </si>
  <si>
    <t>Кузык Виктор</t>
  </si>
  <si>
    <t>Фотуна Таня</t>
  </si>
  <si>
    <t xml:space="preserve">ТАБЛИЦА ГОНКИ "БЫСТРЫЙ ГОНЗАЛЕС" 09.07.2018 конфиг 4 </t>
  </si>
  <si>
    <t>Гобади Курош</t>
  </si>
  <si>
    <t>Фуосов Никита</t>
  </si>
  <si>
    <t>Якусик Саша</t>
  </si>
  <si>
    <t>Житомирский Дима</t>
  </si>
  <si>
    <t>Лантушенко Игорь</t>
  </si>
  <si>
    <t xml:space="preserve">Сомок Денис </t>
  </si>
  <si>
    <t>Яценко Владимир</t>
  </si>
  <si>
    <t>ТАБЛИЦА ГОНКИ "БЫСТРЫЙ ГОНЗАЛЕС" 16.07.2018 конфиг 7</t>
  </si>
  <si>
    <t>Кузьменко Артем</t>
  </si>
  <si>
    <t>ТАБЛИЦА ГОНКИ "БЫСТРЫЙ ГОНЗАЛЕС" 23.07.2018 конфиг 2</t>
  </si>
  <si>
    <t>Паненко Евгений</t>
  </si>
  <si>
    <t>Майбродский Миша</t>
  </si>
  <si>
    <t>ТАБЛИЦА ГОНКИ "БЫСТРЫЙ ГОНЗАЛЕС" 30.07.2018 конфиг 11R</t>
  </si>
  <si>
    <t>Криворучко Коля</t>
  </si>
  <si>
    <t xml:space="preserve">ТАБЛИЦА ГОНКИ "БЫСТРЫЙ ГОНЗАЛЕС" 06.08.2018 конфиг 1 </t>
  </si>
  <si>
    <t>Якименко Дмитрий</t>
  </si>
  <si>
    <t xml:space="preserve">ТАБЛИЦА ГОНКИ "БЫСТРЫЙ ГОНЗАЛЕС" 13.08.2018 конфиг 9 </t>
  </si>
  <si>
    <t>Мифтахутдинов Ильс</t>
  </si>
  <si>
    <t>Якименко Дима</t>
  </si>
  <si>
    <t>ТАБЛИЦА ГОНКИ "БЫСТРЫЙ ГОНЗАЛЕС" 20.08.2018 конфиг  6</t>
  </si>
  <si>
    <t>Славик Дымко</t>
  </si>
  <si>
    <t>ТАБЛИЦА ГОНКИ "БЫСТРЫЙ ГОНЗАЛЕС" 27.08.2018 конфиг 10</t>
  </si>
  <si>
    <t>Яковлев Владлен</t>
  </si>
  <si>
    <t xml:space="preserve">Дио </t>
  </si>
  <si>
    <t>ТАБЛИЦА ГОНКИ "БЫСТРЫЙ ГОНЗАЛЕС" 03.09.2018 конфиг 11</t>
  </si>
  <si>
    <t>Лантушенко Мгорь</t>
  </si>
  <si>
    <t>ТАБЛИЦА ГОНКИ "БЫСТРЫЙ ГОНЗАЛЕС" 09.09.2018 конфиг 7r</t>
  </si>
  <si>
    <t xml:space="preserve">ТАБЛИЦА ГОНКИ "БЫСТРЫЙ ГОНЗАЛЕС" 17.09.2018 конфиг 5 </t>
  </si>
  <si>
    <t xml:space="preserve">Стоцкий Андрей </t>
  </si>
  <si>
    <t>Фортуна Татьяна</t>
  </si>
  <si>
    <t>Тихонов Вано</t>
  </si>
  <si>
    <t xml:space="preserve">ТАБЛИЦА ГОНКИ "БЫСТРЫЙ ГОНЗАЛЕС" 24.09.2018 конфиг 2R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</si>
</sst>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9FF99"/>
      <color rgb="FFF24848"/>
      <color rgb="FFFFCC99"/>
      <color rgb="FFFF99FF"/>
      <color rgb="FFCCFF66"/>
      <color rgb="FFCC66FF"/>
      <color rgb="FFFF7733"/>
      <color rgb="FF66FFFF"/>
      <color rgb="FFFF66CC"/>
      <color rgb="FFF7B9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D5" sqref="D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9.7109375" style="18" customWidth="1"/>
    <col min="5" max="5" width="7.14062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2" t="s">
        <v>0</v>
      </c>
      <c r="B3" s="94" t="s">
        <v>1</v>
      </c>
      <c r="C3" s="4"/>
      <c r="D3" s="96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5"/>
    </row>
    <row r="4" spans="1:29" ht="28.5" customHeight="1" thickBot="1" x14ac:dyDescent="0.25">
      <c r="A4" s="93"/>
      <c r="B4" s="95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97" t="s">
        <v>8</v>
      </c>
      <c r="B29" s="98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C32"/>
  <sheetViews>
    <sheetView topLeftCell="A3" zoomScale="60" zoomScaleNormal="60" workbookViewId="0">
      <selection activeCell="B11" sqref="B1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39.19</v>
      </c>
      <c r="E5" s="11">
        <f t="shared" ref="E5:E29" si="0">RANK(D5,D$5:D$29,1)</f>
        <v>2</v>
      </c>
      <c r="F5" s="14">
        <v>39.18</v>
      </c>
      <c r="G5" s="15">
        <f t="shared" ref="G5:G29" si="1">RANK(F5,F$5:F$29,1)</f>
        <v>1</v>
      </c>
      <c r="H5" s="16">
        <v>39.35</v>
      </c>
      <c r="I5" s="15">
        <f t="shared" ref="I5:I29" si="2">RANK(H5,H$5:H$29,1)</f>
        <v>2</v>
      </c>
      <c r="J5" s="16">
        <v>39.04</v>
      </c>
      <c r="K5" s="15">
        <f t="shared" ref="K5:K29" si="3">RANK(J5,J$5:J$29,1)</f>
        <v>1</v>
      </c>
      <c r="L5" s="16">
        <v>39.29</v>
      </c>
      <c r="M5" s="15">
        <f t="shared" ref="M5:M29" si="4">RANK(L5,L$5:L$29,1)</f>
        <v>1</v>
      </c>
      <c r="N5" s="14">
        <v>38.93</v>
      </c>
      <c r="O5" s="15">
        <f t="shared" ref="O5:O29" si="5">RANK(N5,N$5:N$29,1)</f>
        <v>1</v>
      </c>
      <c r="P5" s="16">
        <v>39.020000000000003</v>
      </c>
      <c r="Q5" s="15">
        <f t="shared" ref="Q5:Q29" si="6">RANK(P5,P$5:P$29,1)</f>
        <v>1</v>
      </c>
      <c r="R5" s="16">
        <v>39.11</v>
      </c>
      <c r="S5" s="15">
        <f t="shared" ref="S5:S29" si="7">RANK(R5,R$5:R$29,1)</f>
        <v>1</v>
      </c>
      <c r="T5" s="16">
        <v>39.08</v>
      </c>
      <c r="U5" s="15">
        <f t="shared" ref="U5:U29" si="8">RANK(T5,T$5:T$29,1)</f>
        <v>1</v>
      </c>
      <c r="V5" s="43">
        <v>38.79</v>
      </c>
      <c r="W5" s="15">
        <f t="shared" ref="W5:W29" si="9">RANK(V5,V$5:V$29,1)</f>
        <v>1</v>
      </c>
      <c r="X5" s="16">
        <v>39.200000000000003</v>
      </c>
      <c r="Y5" s="15">
        <f t="shared" ref="Y5:Y29" si="10">RANK(X5,X$5:X$29,1)</f>
        <v>3</v>
      </c>
      <c r="Z5" s="16">
        <v>39.270000000000003</v>
      </c>
      <c r="AA5" s="15">
        <f t="shared" ref="AA5:AA29" si="11">RANK(Z5,Z$5:Z$29,1)</f>
        <v>1</v>
      </c>
      <c r="AB5" s="61">
        <f t="shared" ref="AB5:AB27" si="12">AVERAGEIF(D5:AA5,"&gt;25")</f>
        <v>39.12083333333333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27</v>
      </c>
      <c r="C6" s="63">
        <v>12.5</v>
      </c>
      <c r="D6" s="21">
        <v>39.17</v>
      </c>
      <c r="E6" s="22">
        <f t="shared" si="0"/>
        <v>1</v>
      </c>
      <c r="F6" s="21">
        <v>39.28</v>
      </c>
      <c r="G6" s="23">
        <f t="shared" si="1"/>
        <v>2</v>
      </c>
      <c r="H6" s="25">
        <v>39.26</v>
      </c>
      <c r="I6" s="23">
        <f t="shared" si="2"/>
        <v>1</v>
      </c>
      <c r="J6" s="25">
        <v>39.29</v>
      </c>
      <c r="K6" s="23">
        <f t="shared" si="3"/>
        <v>3</v>
      </c>
      <c r="L6" s="25">
        <v>39.5</v>
      </c>
      <c r="M6" s="23">
        <f t="shared" si="4"/>
        <v>2</v>
      </c>
      <c r="N6" s="21">
        <v>39.090000000000003</v>
      </c>
      <c r="O6" s="84">
        <f t="shared" si="5"/>
        <v>3</v>
      </c>
      <c r="P6" s="25">
        <v>39.479999999999997</v>
      </c>
      <c r="Q6" s="23">
        <f t="shared" si="6"/>
        <v>7</v>
      </c>
      <c r="R6" s="25">
        <v>39.619999999999997</v>
      </c>
      <c r="S6" s="23">
        <f t="shared" si="7"/>
        <v>10</v>
      </c>
      <c r="T6" s="25">
        <v>39.57</v>
      </c>
      <c r="U6" s="23">
        <f t="shared" si="8"/>
        <v>5</v>
      </c>
      <c r="V6" s="21">
        <v>39</v>
      </c>
      <c r="W6" s="23">
        <f t="shared" si="9"/>
        <v>3</v>
      </c>
      <c r="X6" s="25">
        <v>39.200000000000003</v>
      </c>
      <c r="Y6" s="23">
        <f t="shared" si="10"/>
        <v>3</v>
      </c>
      <c r="Z6" s="25">
        <v>39.5</v>
      </c>
      <c r="AA6" s="23">
        <f t="shared" si="11"/>
        <v>5</v>
      </c>
      <c r="AB6" s="61">
        <f t="shared" si="12"/>
        <v>39.33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21">
        <v>39.39</v>
      </c>
      <c r="E7" s="22">
        <f t="shared" si="0"/>
        <v>4</v>
      </c>
      <c r="F7" s="21">
        <v>39.409999999999997</v>
      </c>
      <c r="G7" s="23">
        <f t="shared" si="1"/>
        <v>5</v>
      </c>
      <c r="H7" s="24">
        <v>39.83</v>
      </c>
      <c r="I7" s="23">
        <f t="shared" si="2"/>
        <v>11</v>
      </c>
      <c r="J7" s="25">
        <v>39.619999999999997</v>
      </c>
      <c r="K7" s="23">
        <f t="shared" si="3"/>
        <v>10</v>
      </c>
      <c r="L7" s="25">
        <v>39.97</v>
      </c>
      <c r="M7" s="23">
        <f t="shared" si="4"/>
        <v>10</v>
      </c>
      <c r="N7" s="21">
        <v>39.119999999999997</v>
      </c>
      <c r="O7" s="23">
        <f t="shared" si="5"/>
        <v>4</v>
      </c>
      <c r="P7" s="25">
        <v>39.409999999999997</v>
      </c>
      <c r="Q7" s="23">
        <f t="shared" si="6"/>
        <v>4</v>
      </c>
      <c r="R7" s="25">
        <v>39.340000000000003</v>
      </c>
      <c r="S7" s="23">
        <f t="shared" si="7"/>
        <v>3</v>
      </c>
      <c r="T7" s="25">
        <v>39.54</v>
      </c>
      <c r="U7" s="23">
        <f t="shared" si="8"/>
        <v>3</v>
      </c>
      <c r="V7" s="21">
        <v>39.06</v>
      </c>
      <c r="W7" s="23">
        <f t="shared" si="9"/>
        <v>6</v>
      </c>
      <c r="X7" s="25">
        <v>39.049999999999997</v>
      </c>
      <c r="Y7" s="23">
        <f t="shared" si="10"/>
        <v>1</v>
      </c>
      <c r="Z7" s="25">
        <v>39.28</v>
      </c>
      <c r="AA7" s="23">
        <f t="shared" si="11"/>
        <v>2</v>
      </c>
      <c r="AB7" s="61">
        <f t="shared" si="12"/>
        <v>39.418333333333344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/>
      <c r="D8" s="21">
        <v>39.58</v>
      </c>
      <c r="E8" s="22">
        <f t="shared" si="0"/>
        <v>6</v>
      </c>
      <c r="F8" s="21">
        <v>39.33</v>
      </c>
      <c r="G8" s="23">
        <f t="shared" si="1"/>
        <v>3</v>
      </c>
      <c r="H8" s="25">
        <v>39.42</v>
      </c>
      <c r="I8" s="23">
        <f t="shared" si="2"/>
        <v>3</v>
      </c>
      <c r="J8" s="25">
        <v>39.299999999999997</v>
      </c>
      <c r="K8" s="23">
        <f t="shared" si="3"/>
        <v>4</v>
      </c>
      <c r="L8" s="25">
        <v>39.94</v>
      </c>
      <c r="M8" s="23">
        <f t="shared" si="4"/>
        <v>9</v>
      </c>
      <c r="N8" s="21">
        <v>39.049999999999997</v>
      </c>
      <c r="O8" s="23">
        <f t="shared" si="5"/>
        <v>2</v>
      </c>
      <c r="P8" s="25">
        <v>39.32</v>
      </c>
      <c r="Q8" s="23">
        <f t="shared" si="6"/>
        <v>2</v>
      </c>
      <c r="R8" s="25">
        <v>39.119999999999997</v>
      </c>
      <c r="S8" s="84">
        <f t="shared" si="7"/>
        <v>2</v>
      </c>
      <c r="T8" s="25">
        <v>39.909999999999997</v>
      </c>
      <c r="U8" s="23">
        <f t="shared" si="8"/>
        <v>11</v>
      </c>
      <c r="V8" s="21">
        <v>39.18</v>
      </c>
      <c r="W8" s="23">
        <f t="shared" si="9"/>
        <v>8</v>
      </c>
      <c r="X8" s="25">
        <v>39.369999999999997</v>
      </c>
      <c r="Y8" s="23">
        <f t="shared" si="10"/>
        <v>9</v>
      </c>
      <c r="Z8" s="25">
        <v>39.630000000000003</v>
      </c>
      <c r="AA8" s="23">
        <f t="shared" si="11"/>
        <v>10</v>
      </c>
      <c r="AB8" s="61">
        <f t="shared" si="12"/>
        <v>39.429166666666667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73</v>
      </c>
      <c r="C9" s="63" t="s">
        <v>7</v>
      </c>
      <c r="D9" s="21">
        <v>39.770000000000003</v>
      </c>
      <c r="E9" s="22">
        <f t="shared" si="0"/>
        <v>10</v>
      </c>
      <c r="F9" s="21">
        <v>39.549999999999997</v>
      </c>
      <c r="G9" s="23">
        <f t="shared" si="1"/>
        <v>8</v>
      </c>
      <c r="H9" s="25">
        <v>39.61</v>
      </c>
      <c r="I9" s="23">
        <f t="shared" si="2"/>
        <v>7</v>
      </c>
      <c r="J9" s="25">
        <v>39.49</v>
      </c>
      <c r="K9" s="23">
        <f t="shared" si="3"/>
        <v>7</v>
      </c>
      <c r="L9" s="25">
        <v>39.56</v>
      </c>
      <c r="M9" s="23">
        <f t="shared" si="4"/>
        <v>3</v>
      </c>
      <c r="N9" s="21">
        <v>39.21</v>
      </c>
      <c r="O9" s="23">
        <f t="shared" si="5"/>
        <v>6</v>
      </c>
      <c r="P9" s="25">
        <v>39.36</v>
      </c>
      <c r="Q9" s="23">
        <f t="shared" si="6"/>
        <v>3</v>
      </c>
      <c r="R9" s="25">
        <v>39.51</v>
      </c>
      <c r="S9" s="23">
        <f t="shared" si="7"/>
        <v>7</v>
      </c>
      <c r="T9" s="25">
        <v>39.65</v>
      </c>
      <c r="U9" s="23">
        <f t="shared" si="8"/>
        <v>6</v>
      </c>
      <c r="V9" s="21">
        <v>38.909999999999997</v>
      </c>
      <c r="W9" s="23">
        <f t="shared" si="9"/>
        <v>2</v>
      </c>
      <c r="X9" s="25">
        <v>39.32</v>
      </c>
      <c r="Y9" s="84">
        <f t="shared" si="10"/>
        <v>6</v>
      </c>
      <c r="Z9" s="25">
        <v>39.58</v>
      </c>
      <c r="AA9" s="23">
        <f t="shared" si="11"/>
        <v>6</v>
      </c>
      <c r="AB9" s="61">
        <f t="shared" si="12"/>
        <v>39.46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30</v>
      </c>
      <c r="C10" s="63">
        <v>2.5</v>
      </c>
      <c r="D10" s="21">
        <v>39.380000000000003</v>
      </c>
      <c r="E10" s="22">
        <f t="shared" si="0"/>
        <v>3</v>
      </c>
      <c r="F10" s="21">
        <v>39.56</v>
      </c>
      <c r="G10" s="23">
        <f t="shared" si="1"/>
        <v>9</v>
      </c>
      <c r="H10" s="25">
        <v>39.5</v>
      </c>
      <c r="I10" s="23">
        <f t="shared" si="2"/>
        <v>5</v>
      </c>
      <c r="J10" s="24">
        <v>39.520000000000003</v>
      </c>
      <c r="K10" s="23">
        <f t="shared" si="3"/>
        <v>8</v>
      </c>
      <c r="L10" s="25">
        <v>40.07</v>
      </c>
      <c r="M10" s="23">
        <f t="shared" si="4"/>
        <v>12</v>
      </c>
      <c r="N10" s="21">
        <v>39.36</v>
      </c>
      <c r="O10" s="23">
        <f t="shared" si="5"/>
        <v>10</v>
      </c>
      <c r="P10" s="25">
        <v>39.479999999999997</v>
      </c>
      <c r="Q10" s="23">
        <f t="shared" si="6"/>
        <v>7</v>
      </c>
      <c r="R10" s="25">
        <v>39.35</v>
      </c>
      <c r="S10" s="23">
        <f t="shared" si="7"/>
        <v>4</v>
      </c>
      <c r="T10" s="25">
        <v>39.549999999999997</v>
      </c>
      <c r="U10" s="23">
        <f t="shared" si="8"/>
        <v>4</v>
      </c>
      <c r="V10" s="21">
        <v>39.06</v>
      </c>
      <c r="W10" s="23">
        <f t="shared" si="9"/>
        <v>6</v>
      </c>
      <c r="X10" s="25">
        <v>39.340000000000003</v>
      </c>
      <c r="Y10" s="23">
        <f t="shared" si="10"/>
        <v>7</v>
      </c>
      <c r="Z10" s="25">
        <v>39.49</v>
      </c>
      <c r="AA10" s="23">
        <f t="shared" si="11"/>
        <v>4</v>
      </c>
      <c r="AB10" s="61">
        <f t="shared" si="12"/>
        <v>39.471666666666671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24</v>
      </c>
      <c r="C11" s="63">
        <v>0</v>
      </c>
      <c r="D11" s="21">
        <v>39.58</v>
      </c>
      <c r="E11" s="22">
        <f t="shared" si="0"/>
        <v>6</v>
      </c>
      <c r="F11" s="21">
        <v>39.619999999999997</v>
      </c>
      <c r="G11" s="23">
        <f t="shared" si="1"/>
        <v>10</v>
      </c>
      <c r="H11" s="25">
        <v>39.57</v>
      </c>
      <c r="I11" s="23">
        <f t="shared" si="2"/>
        <v>6</v>
      </c>
      <c r="J11" s="25">
        <v>39.590000000000003</v>
      </c>
      <c r="K11" s="23">
        <f t="shared" si="3"/>
        <v>9</v>
      </c>
      <c r="L11" s="25">
        <v>39.65</v>
      </c>
      <c r="M11" s="23">
        <f t="shared" si="4"/>
        <v>4</v>
      </c>
      <c r="N11" s="26">
        <v>39.31</v>
      </c>
      <c r="O11" s="23">
        <f t="shared" si="5"/>
        <v>8</v>
      </c>
      <c r="P11" s="25">
        <v>39.76</v>
      </c>
      <c r="Q11" s="23">
        <f t="shared" si="6"/>
        <v>12</v>
      </c>
      <c r="R11" s="25">
        <v>39.74</v>
      </c>
      <c r="S11" s="23">
        <f t="shared" si="7"/>
        <v>11</v>
      </c>
      <c r="T11" s="25">
        <v>39.71</v>
      </c>
      <c r="U11" s="23">
        <f t="shared" si="8"/>
        <v>7</v>
      </c>
      <c r="V11" s="21">
        <v>39.020000000000003</v>
      </c>
      <c r="W11" s="23">
        <f t="shared" si="9"/>
        <v>5</v>
      </c>
      <c r="X11" s="25">
        <v>39.14</v>
      </c>
      <c r="Y11" s="23">
        <f t="shared" si="10"/>
        <v>2</v>
      </c>
      <c r="Z11" s="25">
        <v>39.590000000000003</v>
      </c>
      <c r="AA11" s="23">
        <f t="shared" si="11"/>
        <v>7</v>
      </c>
      <c r="AB11" s="61">
        <f t="shared" si="12"/>
        <v>39.523333333333333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21">
        <v>39.53</v>
      </c>
      <c r="E12" s="22">
        <f t="shared" si="0"/>
        <v>5</v>
      </c>
      <c r="F12" s="21">
        <v>39.54</v>
      </c>
      <c r="G12" s="23">
        <f t="shared" si="1"/>
        <v>7</v>
      </c>
      <c r="H12" s="25">
        <v>39.479999999999997</v>
      </c>
      <c r="I12" s="23">
        <f t="shared" si="2"/>
        <v>4</v>
      </c>
      <c r="J12" s="25">
        <v>39.450000000000003</v>
      </c>
      <c r="K12" s="23">
        <f t="shared" si="3"/>
        <v>5</v>
      </c>
      <c r="L12" s="25">
        <v>39.840000000000003</v>
      </c>
      <c r="M12" s="23">
        <f t="shared" si="4"/>
        <v>8</v>
      </c>
      <c r="N12" s="21">
        <v>39.18</v>
      </c>
      <c r="O12" s="23">
        <f t="shared" si="5"/>
        <v>5</v>
      </c>
      <c r="P12" s="25">
        <v>39.44</v>
      </c>
      <c r="Q12" s="23">
        <f t="shared" si="6"/>
        <v>5</v>
      </c>
      <c r="R12" s="25">
        <v>39.409999999999997</v>
      </c>
      <c r="S12" s="23">
        <f t="shared" si="7"/>
        <v>5</v>
      </c>
      <c r="T12" s="25">
        <v>39.94</v>
      </c>
      <c r="U12" s="84">
        <f t="shared" si="8"/>
        <v>13</v>
      </c>
      <c r="V12" s="21">
        <v>39.270000000000003</v>
      </c>
      <c r="W12" s="23">
        <f t="shared" si="9"/>
        <v>10</v>
      </c>
      <c r="X12" s="25">
        <v>39.69</v>
      </c>
      <c r="Y12" s="23">
        <f t="shared" si="10"/>
        <v>13</v>
      </c>
      <c r="Z12" s="25">
        <v>39.71</v>
      </c>
      <c r="AA12" s="23">
        <f t="shared" si="11"/>
        <v>12</v>
      </c>
      <c r="AB12" s="61">
        <f t="shared" si="12"/>
        <v>39.54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10</v>
      </c>
      <c r="D13" s="21">
        <v>39.78</v>
      </c>
      <c r="E13" s="22">
        <f t="shared" si="0"/>
        <v>11</v>
      </c>
      <c r="F13" s="21">
        <v>39.35</v>
      </c>
      <c r="G13" s="84">
        <f t="shared" si="1"/>
        <v>4</v>
      </c>
      <c r="H13" s="25">
        <v>39.89</v>
      </c>
      <c r="I13" s="23">
        <f t="shared" si="2"/>
        <v>12</v>
      </c>
      <c r="J13" s="25">
        <v>39.85</v>
      </c>
      <c r="K13" s="23">
        <f t="shared" si="3"/>
        <v>12</v>
      </c>
      <c r="L13" s="25">
        <v>39.81</v>
      </c>
      <c r="M13" s="23">
        <f t="shared" si="4"/>
        <v>7</v>
      </c>
      <c r="N13" s="21">
        <v>39.57</v>
      </c>
      <c r="O13" s="23">
        <f t="shared" si="5"/>
        <v>12</v>
      </c>
      <c r="P13" s="25">
        <v>39.53</v>
      </c>
      <c r="Q13" s="23">
        <f t="shared" si="6"/>
        <v>9</v>
      </c>
      <c r="R13" s="25">
        <v>39.47</v>
      </c>
      <c r="S13" s="23">
        <f t="shared" si="7"/>
        <v>6</v>
      </c>
      <c r="T13" s="25">
        <v>39.479999999999997</v>
      </c>
      <c r="U13" s="23">
        <f t="shared" si="8"/>
        <v>2</v>
      </c>
      <c r="V13" s="21">
        <v>39.33</v>
      </c>
      <c r="W13" s="23">
        <f t="shared" si="9"/>
        <v>13</v>
      </c>
      <c r="X13" s="25">
        <v>39.270000000000003</v>
      </c>
      <c r="Y13" s="23">
        <f t="shared" si="10"/>
        <v>5</v>
      </c>
      <c r="Z13" s="25">
        <v>39.380000000000003</v>
      </c>
      <c r="AA13" s="23">
        <f t="shared" si="11"/>
        <v>3</v>
      </c>
      <c r="AB13" s="61">
        <f t="shared" si="12"/>
        <v>39.559166666666663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14</v>
      </c>
      <c r="C14" s="63">
        <v>20</v>
      </c>
      <c r="D14" s="21">
        <v>39.69</v>
      </c>
      <c r="E14" s="22">
        <f t="shared" si="0"/>
        <v>8</v>
      </c>
      <c r="F14" s="21">
        <v>39.5</v>
      </c>
      <c r="G14" s="23">
        <f t="shared" si="1"/>
        <v>6</v>
      </c>
      <c r="H14" s="25">
        <v>39.72</v>
      </c>
      <c r="I14" s="23">
        <f t="shared" si="2"/>
        <v>9</v>
      </c>
      <c r="J14" s="25">
        <v>39.270000000000003</v>
      </c>
      <c r="K14" s="23">
        <f t="shared" si="3"/>
        <v>2</v>
      </c>
      <c r="L14" s="25">
        <v>40.090000000000003</v>
      </c>
      <c r="M14" s="23">
        <f t="shared" si="4"/>
        <v>13</v>
      </c>
      <c r="N14" s="21">
        <v>39.659999999999997</v>
      </c>
      <c r="O14" s="23">
        <f t="shared" si="5"/>
        <v>13</v>
      </c>
      <c r="P14" s="25">
        <v>39.71</v>
      </c>
      <c r="Q14" s="23">
        <f t="shared" si="6"/>
        <v>10</v>
      </c>
      <c r="R14" s="24">
        <v>39.76</v>
      </c>
      <c r="S14" s="23">
        <f t="shared" si="7"/>
        <v>12</v>
      </c>
      <c r="T14" s="25">
        <v>39.75</v>
      </c>
      <c r="U14" s="23">
        <f t="shared" si="8"/>
        <v>8</v>
      </c>
      <c r="V14" s="21">
        <v>39.31</v>
      </c>
      <c r="W14" s="23">
        <f t="shared" si="9"/>
        <v>12</v>
      </c>
      <c r="X14" s="25">
        <v>39.340000000000003</v>
      </c>
      <c r="Y14" s="23">
        <f t="shared" si="10"/>
        <v>7</v>
      </c>
      <c r="Z14" s="25">
        <v>39.61</v>
      </c>
      <c r="AA14" s="23">
        <f t="shared" si="11"/>
        <v>9</v>
      </c>
      <c r="AB14" s="61">
        <f t="shared" si="12"/>
        <v>39.6175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68</v>
      </c>
      <c r="C15" s="63" t="s">
        <v>7</v>
      </c>
      <c r="D15" s="21">
        <v>39.78</v>
      </c>
      <c r="E15" s="22">
        <f t="shared" si="0"/>
        <v>11</v>
      </c>
      <c r="F15" s="21">
        <v>39.82</v>
      </c>
      <c r="G15" s="23">
        <f t="shared" si="1"/>
        <v>13</v>
      </c>
      <c r="H15" s="25">
        <v>39.72</v>
      </c>
      <c r="I15" s="23">
        <f t="shared" si="2"/>
        <v>9</v>
      </c>
      <c r="J15" s="25">
        <v>39.64</v>
      </c>
      <c r="K15" s="23">
        <f t="shared" si="3"/>
        <v>11</v>
      </c>
      <c r="L15" s="25">
        <v>39.74</v>
      </c>
      <c r="M15" s="23">
        <f t="shared" si="4"/>
        <v>5</v>
      </c>
      <c r="N15" s="21">
        <v>39.270000000000003</v>
      </c>
      <c r="O15" s="23">
        <f t="shared" si="5"/>
        <v>7</v>
      </c>
      <c r="P15" s="24">
        <v>39.78</v>
      </c>
      <c r="Q15" s="23">
        <f t="shared" si="6"/>
        <v>13</v>
      </c>
      <c r="R15" s="25">
        <v>39.94</v>
      </c>
      <c r="S15" s="23">
        <f t="shared" si="7"/>
        <v>15</v>
      </c>
      <c r="T15" s="25">
        <v>39.96</v>
      </c>
      <c r="U15" s="23">
        <f t="shared" si="8"/>
        <v>14</v>
      </c>
      <c r="V15" s="21">
        <v>39.01</v>
      </c>
      <c r="W15" s="23">
        <f t="shared" si="9"/>
        <v>4</v>
      </c>
      <c r="X15" s="25">
        <v>39.61</v>
      </c>
      <c r="Y15" s="23">
        <f t="shared" si="10"/>
        <v>12</v>
      </c>
      <c r="Z15" s="25">
        <v>39.590000000000003</v>
      </c>
      <c r="AA15" s="23">
        <f t="shared" si="11"/>
        <v>7</v>
      </c>
      <c r="AB15" s="61">
        <f t="shared" si="12"/>
        <v>39.655000000000001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28</v>
      </c>
      <c r="C16" s="63" t="s">
        <v>7</v>
      </c>
      <c r="D16" s="21">
        <v>39.700000000000003</v>
      </c>
      <c r="E16" s="22">
        <f t="shared" si="0"/>
        <v>9</v>
      </c>
      <c r="F16" s="21">
        <v>39.74</v>
      </c>
      <c r="G16" s="23">
        <f t="shared" si="1"/>
        <v>11</v>
      </c>
      <c r="H16" s="25">
        <v>39.619999999999997</v>
      </c>
      <c r="I16" s="23">
        <f t="shared" si="2"/>
        <v>8</v>
      </c>
      <c r="J16" s="25">
        <v>39.450000000000003</v>
      </c>
      <c r="K16" s="84">
        <f t="shared" si="3"/>
        <v>5</v>
      </c>
      <c r="L16" s="25">
        <v>40.44</v>
      </c>
      <c r="M16" s="23">
        <f t="shared" si="4"/>
        <v>17</v>
      </c>
      <c r="N16" s="21">
        <v>39.340000000000003</v>
      </c>
      <c r="O16" s="23">
        <f t="shared" si="5"/>
        <v>9</v>
      </c>
      <c r="P16" s="25">
        <v>39.9</v>
      </c>
      <c r="Q16" s="23">
        <f t="shared" si="6"/>
        <v>15</v>
      </c>
      <c r="R16" s="25">
        <v>39.520000000000003</v>
      </c>
      <c r="S16" s="23">
        <f t="shared" si="7"/>
        <v>8</v>
      </c>
      <c r="T16" s="25">
        <v>39.92</v>
      </c>
      <c r="U16" s="23">
        <f t="shared" si="8"/>
        <v>12</v>
      </c>
      <c r="V16" s="21">
        <v>39.28</v>
      </c>
      <c r="W16" s="23">
        <f t="shared" si="9"/>
        <v>11</v>
      </c>
      <c r="X16" s="25">
        <v>39.42</v>
      </c>
      <c r="Y16" s="23">
        <f t="shared" si="10"/>
        <v>10</v>
      </c>
      <c r="Z16" s="25">
        <v>39.78</v>
      </c>
      <c r="AA16" s="23">
        <f t="shared" si="11"/>
        <v>13</v>
      </c>
      <c r="AB16" s="61">
        <f t="shared" si="12"/>
        <v>39.675833333333337</v>
      </c>
      <c r="AC16" s="18"/>
    </row>
    <row r="17" spans="1:29" ht="30" customHeight="1" thickBot="1" x14ac:dyDescent="0.25">
      <c r="A17" s="55">
        <f ca="1">RANK(AB17,AB$5:OFFSET(AB$5,0,0,COUNTA(B$5:B$27)),1)</f>
        <v>13</v>
      </c>
      <c r="B17" s="62" t="s">
        <v>26</v>
      </c>
      <c r="C17" s="63">
        <v>5</v>
      </c>
      <c r="D17" s="26">
        <v>39.79</v>
      </c>
      <c r="E17" s="22">
        <f t="shared" si="0"/>
        <v>13</v>
      </c>
      <c r="F17" s="21">
        <v>40.090000000000003</v>
      </c>
      <c r="G17" s="23">
        <f t="shared" si="1"/>
        <v>14</v>
      </c>
      <c r="H17" s="25">
        <v>40</v>
      </c>
      <c r="I17" s="23">
        <f t="shared" si="2"/>
        <v>15</v>
      </c>
      <c r="J17" s="25">
        <v>39.869999999999997</v>
      </c>
      <c r="K17" s="23">
        <f t="shared" si="3"/>
        <v>13</v>
      </c>
      <c r="L17" s="25">
        <v>39.799999999999997</v>
      </c>
      <c r="M17" s="23">
        <f t="shared" si="4"/>
        <v>6</v>
      </c>
      <c r="N17" s="21">
        <v>39.380000000000003</v>
      </c>
      <c r="O17" s="23">
        <f t="shared" si="5"/>
        <v>11</v>
      </c>
      <c r="P17" s="25">
        <v>39.450000000000003</v>
      </c>
      <c r="Q17" s="23">
        <f t="shared" si="6"/>
        <v>6</v>
      </c>
      <c r="R17" s="25">
        <v>39.9</v>
      </c>
      <c r="S17" s="23">
        <f t="shared" si="7"/>
        <v>14</v>
      </c>
      <c r="T17" s="25">
        <v>39.9</v>
      </c>
      <c r="U17" s="23">
        <f t="shared" si="8"/>
        <v>10</v>
      </c>
      <c r="V17" s="21">
        <v>39.42</v>
      </c>
      <c r="W17" s="23">
        <f t="shared" si="9"/>
        <v>14</v>
      </c>
      <c r="X17" s="25">
        <v>39.58</v>
      </c>
      <c r="Y17" s="23">
        <f t="shared" si="10"/>
        <v>11</v>
      </c>
      <c r="Z17" s="25">
        <v>39.630000000000003</v>
      </c>
      <c r="AA17" s="23">
        <f t="shared" si="11"/>
        <v>10</v>
      </c>
      <c r="AB17" s="61">
        <f t="shared" si="12"/>
        <v>39.73416666666666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43</v>
      </c>
      <c r="C18" s="63">
        <v>7.5</v>
      </c>
      <c r="D18" s="21">
        <v>40.42</v>
      </c>
      <c r="E18" s="22">
        <f t="shared" si="0"/>
        <v>17</v>
      </c>
      <c r="F18" s="21">
        <v>40.21</v>
      </c>
      <c r="G18" s="23">
        <f t="shared" si="1"/>
        <v>15</v>
      </c>
      <c r="H18" s="25">
        <v>39.92</v>
      </c>
      <c r="I18" s="23">
        <f t="shared" si="2"/>
        <v>13</v>
      </c>
      <c r="J18" s="25">
        <v>39.979999999999997</v>
      </c>
      <c r="K18" s="23">
        <f t="shared" si="3"/>
        <v>15</v>
      </c>
      <c r="L18" s="25">
        <v>39.97</v>
      </c>
      <c r="M18" s="23">
        <f t="shared" si="4"/>
        <v>10</v>
      </c>
      <c r="N18" s="21">
        <v>39.76</v>
      </c>
      <c r="O18" s="23">
        <f t="shared" si="5"/>
        <v>14</v>
      </c>
      <c r="P18" s="25">
        <v>39.75</v>
      </c>
      <c r="Q18" s="23">
        <f t="shared" si="6"/>
        <v>11</v>
      </c>
      <c r="R18" s="25">
        <v>39.61</v>
      </c>
      <c r="S18" s="23">
        <f t="shared" si="7"/>
        <v>9</v>
      </c>
      <c r="T18" s="25">
        <v>39.869999999999997</v>
      </c>
      <c r="U18" s="23">
        <f t="shared" si="8"/>
        <v>9</v>
      </c>
      <c r="V18" s="21">
        <v>39.24</v>
      </c>
      <c r="W18" s="23">
        <f t="shared" si="9"/>
        <v>9</v>
      </c>
      <c r="X18" s="24">
        <v>39.97</v>
      </c>
      <c r="Y18" s="23">
        <f t="shared" si="10"/>
        <v>16</v>
      </c>
      <c r="Z18" s="25">
        <v>39.909999999999997</v>
      </c>
      <c r="AA18" s="23">
        <f t="shared" si="11"/>
        <v>14</v>
      </c>
      <c r="AB18" s="61">
        <f t="shared" si="12"/>
        <v>39.884166666666665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76</v>
      </c>
      <c r="C19" s="63">
        <v>12.5</v>
      </c>
      <c r="D19" s="21">
        <v>39.86</v>
      </c>
      <c r="E19" s="22">
        <f t="shared" si="0"/>
        <v>14</v>
      </c>
      <c r="F19" s="21">
        <v>39.799999999999997</v>
      </c>
      <c r="G19" s="23">
        <f t="shared" si="1"/>
        <v>12</v>
      </c>
      <c r="H19" s="25">
        <v>39.979999999999997</v>
      </c>
      <c r="I19" s="23">
        <f t="shared" si="2"/>
        <v>14</v>
      </c>
      <c r="J19" s="25">
        <v>40.049999999999997</v>
      </c>
      <c r="K19" s="23">
        <f t="shared" si="3"/>
        <v>16</v>
      </c>
      <c r="L19" s="25">
        <v>40.25</v>
      </c>
      <c r="M19" s="23">
        <f t="shared" si="4"/>
        <v>14</v>
      </c>
      <c r="N19" s="21">
        <v>39.85</v>
      </c>
      <c r="O19" s="23">
        <f t="shared" si="5"/>
        <v>16</v>
      </c>
      <c r="P19" s="25">
        <v>40.229999999999997</v>
      </c>
      <c r="Q19" s="23">
        <f t="shared" si="6"/>
        <v>17</v>
      </c>
      <c r="R19" s="25">
        <v>39.81</v>
      </c>
      <c r="S19" s="23">
        <f t="shared" si="7"/>
        <v>13</v>
      </c>
      <c r="T19" s="24">
        <v>40.25</v>
      </c>
      <c r="U19" s="23">
        <f t="shared" si="8"/>
        <v>16</v>
      </c>
      <c r="V19" s="21">
        <v>39.659999999999997</v>
      </c>
      <c r="W19" s="23">
        <f t="shared" si="9"/>
        <v>17</v>
      </c>
      <c r="X19" s="25">
        <v>40.07</v>
      </c>
      <c r="Y19" s="23">
        <f t="shared" si="10"/>
        <v>17</v>
      </c>
      <c r="Z19" s="25">
        <v>40.07</v>
      </c>
      <c r="AA19" s="23">
        <f t="shared" si="11"/>
        <v>16</v>
      </c>
      <c r="AB19" s="61">
        <f t="shared" si="12"/>
        <v>39.99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15</v>
      </c>
      <c r="C20" s="68" t="s">
        <v>7</v>
      </c>
      <c r="D20" s="21">
        <v>39.92</v>
      </c>
      <c r="E20" s="22">
        <f t="shared" si="0"/>
        <v>15</v>
      </c>
      <c r="F20" s="26">
        <v>40.36</v>
      </c>
      <c r="G20" s="23">
        <f t="shared" si="1"/>
        <v>16</v>
      </c>
      <c r="H20" s="25">
        <v>40.26</v>
      </c>
      <c r="I20" s="23">
        <f t="shared" si="2"/>
        <v>16</v>
      </c>
      <c r="J20" s="25">
        <v>39.9</v>
      </c>
      <c r="K20" s="23">
        <f t="shared" si="3"/>
        <v>14</v>
      </c>
      <c r="L20" s="25">
        <v>40.43</v>
      </c>
      <c r="M20" s="23">
        <f t="shared" si="4"/>
        <v>16</v>
      </c>
      <c r="N20" s="21">
        <v>39.770000000000003</v>
      </c>
      <c r="O20" s="23">
        <f t="shared" si="5"/>
        <v>15</v>
      </c>
      <c r="P20" s="25">
        <v>39.79</v>
      </c>
      <c r="Q20" s="23">
        <f t="shared" si="6"/>
        <v>14</v>
      </c>
      <c r="R20" s="25">
        <v>39.99</v>
      </c>
      <c r="S20" s="23">
        <f t="shared" si="7"/>
        <v>16</v>
      </c>
      <c r="T20" s="25">
        <v>40.22</v>
      </c>
      <c r="U20" s="23">
        <f t="shared" si="8"/>
        <v>15</v>
      </c>
      <c r="V20" s="21">
        <v>39.56</v>
      </c>
      <c r="W20" s="23">
        <f t="shared" si="9"/>
        <v>15</v>
      </c>
      <c r="X20" s="25">
        <v>39.950000000000003</v>
      </c>
      <c r="Y20" s="23">
        <f t="shared" si="10"/>
        <v>15</v>
      </c>
      <c r="Z20" s="25">
        <v>40.19</v>
      </c>
      <c r="AA20" s="23">
        <f t="shared" si="11"/>
        <v>17</v>
      </c>
      <c r="AB20" s="61">
        <f t="shared" si="12"/>
        <v>40.028333333333329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78</v>
      </c>
      <c r="C21" s="68" t="s">
        <v>7</v>
      </c>
      <c r="D21" s="21">
        <v>39.979999999999997</v>
      </c>
      <c r="E21" s="85">
        <f t="shared" si="0"/>
        <v>16</v>
      </c>
      <c r="F21" s="21">
        <v>40.76</v>
      </c>
      <c r="G21" s="23">
        <f t="shared" si="1"/>
        <v>18</v>
      </c>
      <c r="H21" s="25">
        <v>40.31</v>
      </c>
      <c r="I21" s="23">
        <f t="shared" si="2"/>
        <v>17</v>
      </c>
      <c r="J21" s="25">
        <v>40.25</v>
      </c>
      <c r="K21" s="23">
        <f t="shared" si="3"/>
        <v>17</v>
      </c>
      <c r="L21" s="25">
        <v>40.4</v>
      </c>
      <c r="M21" s="23">
        <f t="shared" si="4"/>
        <v>15</v>
      </c>
      <c r="N21" s="21">
        <v>40.01</v>
      </c>
      <c r="O21" s="23">
        <f t="shared" si="5"/>
        <v>17</v>
      </c>
      <c r="P21" s="25">
        <v>40.11</v>
      </c>
      <c r="Q21" s="23">
        <f t="shared" si="6"/>
        <v>16</v>
      </c>
      <c r="R21" s="25">
        <v>40.130000000000003</v>
      </c>
      <c r="S21" s="23">
        <f t="shared" si="7"/>
        <v>17</v>
      </c>
      <c r="T21" s="25">
        <v>40.39</v>
      </c>
      <c r="U21" s="23">
        <f t="shared" si="8"/>
        <v>17</v>
      </c>
      <c r="V21" s="21">
        <v>39.57</v>
      </c>
      <c r="W21" s="23">
        <f t="shared" si="9"/>
        <v>16</v>
      </c>
      <c r="X21" s="25">
        <v>39.78</v>
      </c>
      <c r="Y21" s="23">
        <f t="shared" si="10"/>
        <v>14</v>
      </c>
      <c r="Z21" s="25">
        <v>39.99</v>
      </c>
      <c r="AA21" s="23">
        <f t="shared" si="11"/>
        <v>15</v>
      </c>
      <c r="AB21" s="61">
        <f t="shared" si="12"/>
        <v>40.139999999999993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88</v>
      </c>
      <c r="C22" s="68">
        <v>7.5</v>
      </c>
      <c r="D22" s="21">
        <v>40.869999999999997</v>
      </c>
      <c r="E22" s="22">
        <f t="shared" si="0"/>
        <v>18</v>
      </c>
      <c r="F22" s="21">
        <v>40.49</v>
      </c>
      <c r="G22" s="23">
        <f t="shared" si="1"/>
        <v>17</v>
      </c>
      <c r="H22" s="25">
        <v>40.76</v>
      </c>
      <c r="I22" s="23">
        <f t="shared" si="2"/>
        <v>18</v>
      </c>
      <c r="J22" s="25">
        <v>40.58</v>
      </c>
      <c r="K22" s="23">
        <f t="shared" si="3"/>
        <v>18</v>
      </c>
      <c r="L22" s="24">
        <v>41.41</v>
      </c>
      <c r="M22" s="23">
        <f t="shared" si="4"/>
        <v>19</v>
      </c>
      <c r="N22" s="21">
        <v>40.83</v>
      </c>
      <c r="O22" s="23">
        <f t="shared" si="5"/>
        <v>19</v>
      </c>
      <c r="P22" s="25">
        <v>40.69</v>
      </c>
      <c r="Q22" s="23">
        <f t="shared" si="6"/>
        <v>18</v>
      </c>
      <c r="R22" s="25">
        <v>40.78</v>
      </c>
      <c r="S22" s="23">
        <f t="shared" si="7"/>
        <v>19</v>
      </c>
      <c r="T22" s="25">
        <v>40.99</v>
      </c>
      <c r="U22" s="23">
        <f t="shared" si="8"/>
        <v>18</v>
      </c>
      <c r="V22" s="21">
        <v>39.909999999999997</v>
      </c>
      <c r="W22" s="23">
        <f t="shared" si="9"/>
        <v>18</v>
      </c>
      <c r="X22" s="25">
        <v>40.43</v>
      </c>
      <c r="Y22" s="23">
        <f t="shared" si="10"/>
        <v>18</v>
      </c>
      <c r="Z22" s="25">
        <v>40.61</v>
      </c>
      <c r="AA22" s="23">
        <f t="shared" si="11"/>
        <v>18</v>
      </c>
      <c r="AB22" s="61">
        <f t="shared" si="12"/>
        <v>40.695833333333333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74</v>
      </c>
      <c r="C23" s="63" t="s">
        <v>7</v>
      </c>
      <c r="D23" s="21">
        <v>41.75</v>
      </c>
      <c r="E23" s="22">
        <f t="shared" si="0"/>
        <v>19</v>
      </c>
      <c r="F23" s="21">
        <v>41.94</v>
      </c>
      <c r="G23" s="23">
        <f t="shared" si="1"/>
        <v>19</v>
      </c>
      <c r="H23" s="25">
        <v>41.52</v>
      </c>
      <c r="I23" s="23">
        <f t="shared" si="2"/>
        <v>19</v>
      </c>
      <c r="J23" s="25">
        <v>41.66</v>
      </c>
      <c r="K23" s="23">
        <f t="shared" si="3"/>
        <v>19</v>
      </c>
      <c r="L23" s="25">
        <v>41.34</v>
      </c>
      <c r="M23" s="23">
        <f t="shared" si="4"/>
        <v>18</v>
      </c>
      <c r="N23" s="21">
        <v>40.75</v>
      </c>
      <c r="O23" s="23">
        <f t="shared" si="5"/>
        <v>18</v>
      </c>
      <c r="P23" s="25">
        <v>40.78</v>
      </c>
      <c r="Q23" s="23">
        <f t="shared" si="6"/>
        <v>19</v>
      </c>
      <c r="R23" s="25">
        <v>40.57</v>
      </c>
      <c r="S23" s="23">
        <f t="shared" si="7"/>
        <v>18</v>
      </c>
      <c r="T23" s="25">
        <v>41.45</v>
      </c>
      <c r="U23" s="23">
        <f t="shared" si="8"/>
        <v>19</v>
      </c>
      <c r="V23" s="21">
        <v>40.61</v>
      </c>
      <c r="W23" s="23">
        <f t="shared" si="9"/>
        <v>19</v>
      </c>
      <c r="X23" s="25">
        <v>41.04</v>
      </c>
      <c r="Y23" s="23">
        <f t="shared" si="10"/>
        <v>19</v>
      </c>
      <c r="Z23" s="24">
        <v>41.66</v>
      </c>
      <c r="AA23" s="23">
        <f t="shared" si="11"/>
        <v>19</v>
      </c>
      <c r="AB23" s="61">
        <f t="shared" si="12"/>
        <v>41.255833333333335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23" t="e">
        <f t="shared" si="3"/>
        <v>#N/A</v>
      </c>
      <c r="L28" s="90"/>
      <c r="M28" s="23" t="e">
        <f t="shared" si="4"/>
        <v>#N/A</v>
      </c>
      <c r="N28" s="31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34" t="e">
        <f t="shared" si="3"/>
        <v>#N/A</v>
      </c>
      <c r="L29" s="35"/>
      <c r="M29" s="34" t="e">
        <f t="shared" si="4"/>
        <v>#N/A</v>
      </c>
      <c r="N29" s="33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39.506</v>
      </c>
      <c r="E30" s="79">
        <f ca="1">RANK(D30,$D31:$O31,1)</f>
        <v>9</v>
      </c>
      <c r="F30" s="78">
        <f ca="1">AVERAGEIF(OFFSET(F5,0,0,$C30), "&gt;25")</f>
        <v>39.432000000000002</v>
      </c>
      <c r="G30" s="79">
        <f ca="1">RANK(F30,$D31:$O31,1)</f>
        <v>4</v>
      </c>
      <c r="H30" s="80">
        <f ca="1">AVERAGEIF(OFFSET(H5,0,0,$C30), "&gt;25")</f>
        <v>39.563000000000002</v>
      </c>
      <c r="I30" s="79">
        <f ca="1">RANK(H30,$D31:$O31,1)</f>
        <v>10</v>
      </c>
      <c r="J30" s="78">
        <f ca="1">AVERAGEIF(OFFSET(J5,0,0,$C30), "&gt;25")</f>
        <v>39.442</v>
      </c>
      <c r="K30" s="38">
        <f ca="1">RANK(J30,$D31:$O31,1)</f>
        <v>5</v>
      </c>
      <c r="L30" s="39">
        <f ca="1">AVERAGEIF(OFFSET(L5,0,0,$C30), "&gt;25")</f>
        <v>39.771999999999991</v>
      </c>
      <c r="M30" s="38">
        <f ca="1">RANK(L30,$D31:$O31,1)</f>
        <v>12</v>
      </c>
      <c r="N30" s="37">
        <f ca="1">AVERAGEIF(OFFSET(N5,0,0,$C30), "&gt;25")</f>
        <v>39.248000000000005</v>
      </c>
      <c r="O30" s="79">
        <f ca="1">RANK(N30,$D31:$O31,1)</f>
        <v>2</v>
      </c>
      <c r="P30" s="80">
        <f ca="1">AVERAGEIF(OFFSET(P5,0,0,$C30), "&gt;25")</f>
        <v>39.450999999999993</v>
      </c>
      <c r="Q30" s="79">
        <f ca="1">RANK(P30,$D31:$O31,1)</f>
        <v>7</v>
      </c>
      <c r="R30" s="78">
        <f ca="1">AVERAGEIF(OFFSET(R5,0,0,$C30), "&gt;25")</f>
        <v>39.442999999999998</v>
      </c>
      <c r="S30" s="79">
        <f ca="1">RANK(R30,$D31:$O31,1)</f>
        <v>6</v>
      </c>
      <c r="T30" s="80">
        <f ca="1">AVERAGEIF(OFFSET(T5,0,0,$C30), "&gt;25")</f>
        <v>39.618000000000002</v>
      </c>
      <c r="U30" s="79">
        <f ca="1">RANK(T30,$D31:$O31,1)</f>
        <v>11</v>
      </c>
      <c r="V30" s="78">
        <f ca="1">AVERAGEIF(OFFSET(V5,0,0,$C30), "&gt;25")</f>
        <v>39.092999999999996</v>
      </c>
      <c r="W30" s="79">
        <f ca="1">RANK(V30,$D31:$O31,1)</f>
        <v>1</v>
      </c>
      <c r="X30" s="78">
        <f ca="1">AVERAGEIF(OFFSET(X5,0,0,$C30), "&gt;25")</f>
        <v>39.291999999999994</v>
      </c>
      <c r="Y30" s="79">
        <f ca="1">RANK(X30,$D31:$O31,1)</f>
        <v>3</v>
      </c>
      <c r="Z30" s="78">
        <f ca="1">AVERAGEIF(OFFSET(Z5,0,0,$C30), "&gt;25")</f>
        <v>39.504000000000005</v>
      </c>
      <c r="AA30" s="79">
        <f ca="1">RANK(Z30,$D31:$O31,1)</f>
        <v>8</v>
      </c>
      <c r="AB30" s="81">
        <f>AVERAGEIF(AB5:AB29, "&gt;25")</f>
        <v>39.76469298245614</v>
      </c>
    </row>
    <row r="31" spans="1:29" ht="30" customHeight="1" x14ac:dyDescent="0.2">
      <c r="A31" s="82"/>
      <c r="B31" s="82"/>
      <c r="C31" s="82"/>
      <c r="D31" s="83">
        <f ca="1">OFFSET($D$30,0,(COLUMN()-4)*2 )</f>
        <v>39.506</v>
      </c>
      <c r="E31" s="83">
        <f t="shared" ref="E31:O31" ca="1" si="13">OFFSET($D$30,0,(COLUMN()-4)*2 )</f>
        <v>39.432000000000002</v>
      </c>
      <c r="F31" s="83">
        <f t="shared" ca="1" si="13"/>
        <v>39.563000000000002</v>
      </c>
      <c r="G31" s="83">
        <f t="shared" ca="1" si="13"/>
        <v>39.442</v>
      </c>
      <c r="H31" s="83">
        <f t="shared" ca="1" si="13"/>
        <v>39.771999999999991</v>
      </c>
      <c r="I31" s="83">
        <f t="shared" ca="1" si="13"/>
        <v>39.248000000000005</v>
      </c>
      <c r="J31" s="83">
        <f t="shared" ca="1" si="13"/>
        <v>39.450999999999993</v>
      </c>
      <c r="K31" s="83">
        <f t="shared" ca="1" si="13"/>
        <v>39.442999999999998</v>
      </c>
      <c r="L31" s="83">
        <f t="shared" ca="1" si="13"/>
        <v>39.618000000000002</v>
      </c>
      <c r="M31" s="83">
        <f t="shared" ca="1" si="13"/>
        <v>39.092999999999996</v>
      </c>
      <c r="N31" s="83">
        <f t="shared" ca="1" si="13"/>
        <v>39.291999999999994</v>
      </c>
      <c r="O31" s="83">
        <f t="shared" ca="1" si="13"/>
        <v>39.504000000000005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C32"/>
  <sheetViews>
    <sheetView zoomScale="60" zoomScaleNormal="60" workbookViewId="0">
      <selection activeCell="B16" sqref="B16:C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42.27</v>
      </c>
      <c r="E5" s="11">
        <f t="shared" ref="E5:E19" si="0">RANK(D5,D$5:D$29,1)</f>
        <v>1</v>
      </c>
      <c r="F5" s="43">
        <v>42.54</v>
      </c>
      <c r="G5" s="15">
        <f t="shared" ref="G5:G19" si="1">RANK(F5,F$5:F$29,1)</f>
        <v>2</v>
      </c>
      <c r="H5" s="16">
        <v>42.45</v>
      </c>
      <c r="I5" s="15">
        <f t="shared" ref="I5:I19" si="2">RANK(H5,H$5:H$29,1)</f>
        <v>2</v>
      </c>
      <c r="J5" s="16">
        <v>42.33</v>
      </c>
      <c r="K5" s="15">
        <f t="shared" ref="K5:K19" si="3">RANK(J5,J$5:J$29,1)</f>
        <v>1</v>
      </c>
      <c r="L5" s="16">
        <v>41.93</v>
      </c>
      <c r="M5" s="15">
        <f t="shared" ref="M5:M19" si="4">RANK(L5,L$5:L$29,1)</f>
        <v>1</v>
      </c>
      <c r="N5" s="14">
        <v>42.71</v>
      </c>
      <c r="O5" s="15">
        <f t="shared" ref="O5:O19" si="5">RANK(N5,N$5:N$29,1)</f>
        <v>1</v>
      </c>
      <c r="P5" s="16">
        <v>42.15</v>
      </c>
      <c r="Q5" s="15">
        <f t="shared" ref="Q5:Q19" si="6">RANK(P5,P$5:P$29,1)</f>
        <v>1</v>
      </c>
      <c r="R5" s="16">
        <v>42.91</v>
      </c>
      <c r="S5" s="15">
        <f t="shared" ref="S5:S19" si="7">RANK(R5,R$5:R$29,1)</f>
        <v>4</v>
      </c>
      <c r="T5" s="16">
        <v>42.13</v>
      </c>
      <c r="U5" s="15">
        <f t="shared" ref="U5:U19" si="8">RANK(T5,T$5:T$29,1)</f>
        <v>1</v>
      </c>
      <c r="V5" s="14">
        <v>42.3</v>
      </c>
      <c r="W5" s="15">
        <f t="shared" ref="W5:W19" si="9">RANK(V5,V$5:V$29,1)</f>
        <v>3</v>
      </c>
      <c r="X5" s="16">
        <v>42.1</v>
      </c>
      <c r="Y5" s="15">
        <f t="shared" ref="Y5:Y19" si="10">RANK(X5,X$5:X$29,1)</f>
        <v>2</v>
      </c>
      <c r="Z5" s="16">
        <v>42.46</v>
      </c>
      <c r="AA5" s="15">
        <f t="shared" ref="AA5:AA19" si="11">RANK(Z5,Z$5:Z$29,1)</f>
        <v>2</v>
      </c>
      <c r="AB5" s="61">
        <f t="shared" ref="AB5:AB19" si="12">AVERAGEIF(D5:AA5,"&gt;25")</f>
        <v>42.356666666666662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42.83</v>
      </c>
      <c r="E6" s="22">
        <f t="shared" si="0"/>
        <v>7</v>
      </c>
      <c r="F6" s="21">
        <v>42.64</v>
      </c>
      <c r="G6" s="23">
        <f t="shared" si="1"/>
        <v>3</v>
      </c>
      <c r="H6" s="25">
        <v>42.56</v>
      </c>
      <c r="I6" s="23">
        <f t="shared" si="2"/>
        <v>3</v>
      </c>
      <c r="J6" s="25">
        <v>42.5</v>
      </c>
      <c r="K6" s="23">
        <f t="shared" si="3"/>
        <v>2</v>
      </c>
      <c r="L6" s="25">
        <v>42.26</v>
      </c>
      <c r="M6" s="23">
        <f t="shared" si="4"/>
        <v>4</v>
      </c>
      <c r="N6" s="21">
        <v>43.58</v>
      </c>
      <c r="O6" s="23">
        <f t="shared" si="5"/>
        <v>12</v>
      </c>
      <c r="P6" s="25">
        <v>42.49</v>
      </c>
      <c r="Q6" s="23">
        <f t="shared" si="6"/>
        <v>4</v>
      </c>
      <c r="R6" s="25">
        <v>43.29</v>
      </c>
      <c r="S6" s="23">
        <f t="shared" si="7"/>
        <v>8</v>
      </c>
      <c r="T6" s="24">
        <v>42.22</v>
      </c>
      <c r="U6" s="23">
        <f t="shared" si="8"/>
        <v>2</v>
      </c>
      <c r="V6" s="21">
        <v>42.19</v>
      </c>
      <c r="W6" s="23">
        <f t="shared" si="9"/>
        <v>2</v>
      </c>
      <c r="X6" s="25">
        <v>42.18</v>
      </c>
      <c r="Y6" s="23">
        <f t="shared" si="10"/>
        <v>3</v>
      </c>
      <c r="Z6" s="25">
        <v>42.74</v>
      </c>
      <c r="AA6" s="23">
        <f t="shared" si="11"/>
        <v>6</v>
      </c>
      <c r="AB6" s="61">
        <f t="shared" si="12"/>
        <v>42.623333333333335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32</v>
      </c>
      <c r="C7" s="63"/>
      <c r="D7" s="21">
        <v>42.64</v>
      </c>
      <c r="E7" s="22">
        <f t="shared" si="0"/>
        <v>4</v>
      </c>
      <c r="F7" s="21">
        <v>42.77</v>
      </c>
      <c r="G7" s="23">
        <f t="shared" si="1"/>
        <v>6</v>
      </c>
      <c r="H7" s="25">
        <v>42.26</v>
      </c>
      <c r="I7" s="23">
        <f t="shared" si="2"/>
        <v>1</v>
      </c>
      <c r="J7" s="25">
        <v>42.64</v>
      </c>
      <c r="K7" s="23">
        <f t="shared" si="3"/>
        <v>4</v>
      </c>
      <c r="L7" s="25">
        <v>42.45</v>
      </c>
      <c r="M7" s="23">
        <f t="shared" si="4"/>
        <v>7</v>
      </c>
      <c r="N7" s="21">
        <v>43.43</v>
      </c>
      <c r="O7" s="23">
        <f t="shared" si="5"/>
        <v>8</v>
      </c>
      <c r="P7" s="25">
        <v>42.73</v>
      </c>
      <c r="Q7" s="23">
        <f t="shared" si="6"/>
        <v>8</v>
      </c>
      <c r="R7" s="25">
        <v>43.05</v>
      </c>
      <c r="S7" s="23">
        <f t="shared" si="7"/>
        <v>5</v>
      </c>
      <c r="T7" s="25">
        <v>42.32</v>
      </c>
      <c r="U7" s="23">
        <f t="shared" si="8"/>
        <v>3</v>
      </c>
      <c r="V7" s="26">
        <v>42.53</v>
      </c>
      <c r="W7" s="23">
        <f t="shared" si="9"/>
        <v>6</v>
      </c>
      <c r="X7" s="25">
        <v>42.34</v>
      </c>
      <c r="Y7" s="23">
        <f t="shared" si="10"/>
        <v>4</v>
      </c>
      <c r="Z7" s="25">
        <v>42.61</v>
      </c>
      <c r="AA7" s="23">
        <f t="shared" si="11"/>
        <v>4</v>
      </c>
      <c r="AB7" s="61">
        <f t="shared" si="12"/>
        <v>42.647500000000008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24</v>
      </c>
      <c r="C8" s="63">
        <v>20</v>
      </c>
      <c r="D8" s="21">
        <v>42.38</v>
      </c>
      <c r="E8" s="22">
        <f t="shared" si="0"/>
        <v>2</v>
      </c>
      <c r="F8" s="21">
        <v>42.97</v>
      </c>
      <c r="G8" s="23">
        <f t="shared" si="1"/>
        <v>8</v>
      </c>
      <c r="H8" s="25">
        <v>42.84</v>
      </c>
      <c r="I8" s="23">
        <f t="shared" si="2"/>
        <v>7</v>
      </c>
      <c r="J8" s="25">
        <v>42.73</v>
      </c>
      <c r="K8" s="23">
        <f t="shared" si="3"/>
        <v>5</v>
      </c>
      <c r="L8" s="25">
        <v>42.56</v>
      </c>
      <c r="M8" s="23">
        <f t="shared" si="4"/>
        <v>9</v>
      </c>
      <c r="N8" s="26">
        <v>43.02</v>
      </c>
      <c r="O8" s="23">
        <f t="shared" si="5"/>
        <v>2</v>
      </c>
      <c r="P8" s="25">
        <v>42.4</v>
      </c>
      <c r="Q8" s="23">
        <f t="shared" si="6"/>
        <v>2</v>
      </c>
      <c r="R8" s="25">
        <v>43.14</v>
      </c>
      <c r="S8" s="23">
        <f t="shared" si="7"/>
        <v>7</v>
      </c>
      <c r="T8" s="25">
        <v>42.33</v>
      </c>
      <c r="U8" s="23">
        <f t="shared" si="8"/>
        <v>4</v>
      </c>
      <c r="V8" s="21">
        <v>42.48</v>
      </c>
      <c r="W8" s="23">
        <f t="shared" si="9"/>
        <v>5</v>
      </c>
      <c r="X8" s="25">
        <v>42.58</v>
      </c>
      <c r="Y8" s="23">
        <f t="shared" si="10"/>
        <v>8</v>
      </c>
      <c r="Z8" s="25">
        <v>42.94</v>
      </c>
      <c r="AA8" s="23">
        <f t="shared" si="11"/>
        <v>9</v>
      </c>
      <c r="AB8" s="61">
        <f t="shared" si="12"/>
        <v>42.697499999999991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30</v>
      </c>
      <c r="C9" s="63">
        <v>2.5</v>
      </c>
      <c r="D9" s="21">
        <v>42.68</v>
      </c>
      <c r="E9" s="22">
        <f t="shared" si="0"/>
        <v>5</v>
      </c>
      <c r="F9" s="21">
        <v>42.67</v>
      </c>
      <c r="G9" s="23">
        <f t="shared" si="1"/>
        <v>4</v>
      </c>
      <c r="H9" s="24">
        <v>42.8</v>
      </c>
      <c r="I9" s="23">
        <f t="shared" si="2"/>
        <v>6</v>
      </c>
      <c r="J9" s="25">
        <v>42.95</v>
      </c>
      <c r="K9" s="23">
        <f t="shared" si="3"/>
        <v>9</v>
      </c>
      <c r="L9" s="25">
        <v>42.22</v>
      </c>
      <c r="M9" s="23">
        <f t="shared" si="4"/>
        <v>2</v>
      </c>
      <c r="N9" s="21">
        <v>43.27</v>
      </c>
      <c r="O9" s="23">
        <f t="shared" si="5"/>
        <v>6</v>
      </c>
      <c r="P9" s="25">
        <v>42.44</v>
      </c>
      <c r="Q9" s="23">
        <f t="shared" si="6"/>
        <v>3</v>
      </c>
      <c r="R9" s="25">
        <v>43.41</v>
      </c>
      <c r="S9" s="23">
        <f t="shared" si="7"/>
        <v>10</v>
      </c>
      <c r="T9" s="25">
        <v>42.36</v>
      </c>
      <c r="U9" s="23">
        <f t="shared" si="8"/>
        <v>5</v>
      </c>
      <c r="V9" s="21">
        <v>42.62</v>
      </c>
      <c r="W9" s="23">
        <f t="shared" si="9"/>
        <v>9</v>
      </c>
      <c r="X9" s="25">
        <v>42.49</v>
      </c>
      <c r="Y9" s="23">
        <f t="shared" si="10"/>
        <v>7</v>
      </c>
      <c r="Z9" s="25">
        <v>42.52</v>
      </c>
      <c r="AA9" s="23">
        <f t="shared" si="11"/>
        <v>3</v>
      </c>
      <c r="AB9" s="61">
        <f t="shared" si="12"/>
        <v>42.702499999999993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21">
        <v>42.9</v>
      </c>
      <c r="E10" s="22">
        <f t="shared" si="0"/>
        <v>9</v>
      </c>
      <c r="F10" s="21">
        <v>42.7</v>
      </c>
      <c r="G10" s="23">
        <f t="shared" si="1"/>
        <v>5</v>
      </c>
      <c r="H10" s="25">
        <v>42.7</v>
      </c>
      <c r="I10" s="23">
        <f t="shared" si="2"/>
        <v>4</v>
      </c>
      <c r="J10" s="25">
        <v>42.76</v>
      </c>
      <c r="K10" s="23">
        <f t="shared" si="3"/>
        <v>6</v>
      </c>
      <c r="L10" s="25">
        <v>42.64</v>
      </c>
      <c r="M10" s="23">
        <f t="shared" si="4"/>
        <v>10</v>
      </c>
      <c r="N10" s="21">
        <v>43.1</v>
      </c>
      <c r="O10" s="23">
        <f t="shared" si="5"/>
        <v>4</v>
      </c>
      <c r="P10" s="25">
        <v>42.61</v>
      </c>
      <c r="Q10" s="23">
        <f t="shared" si="6"/>
        <v>5</v>
      </c>
      <c r="R10" s="25">
        <v>43.07</v>
      </c>
      <c r="S10" s="23">
        <f t="shared" si="7"/>
        <v>6</v>
      </c>
      <c r="T10" s="25">
        <v>42.75</v>
      </c>
      <c r="U10" s="23">
        <f t="shared" si="8"/>
        <v>11</v>
      </c>
      <c r="V10" s="21">
        <v>42.59</v>
      </c>
      <c r="W10" s="23">
        <f t="shared" si="9"/>
        <v>8</v>
      </c>
      <c r="X10" s="25">
        <v>42.35</v>
      </c>
      <c r="Y10" s="23">
        <f t="shared" si="10"/>
        <v>5</v>
      </c>
      <c r="Z10" s="24">
        <v>42.86</v>
      </c>
      <c r="AA10" s="23">
        <f t="shared" si="11"/>
        <v>8</v>
      </c>
      <c r="AB10" s="61">
        <f t="shared" si="12"/>
        <v>42.752500000000005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33</v>
      </c>
      <c r="C11" s="63">
        <v>7.5</v>
      </c>
      <c r="D11" s="21">
        <v>42.59</v>
      </c>
      <c r="E11" s="22">
        <f t="shared" si="0"/>
        <v>3</v>
      </c>
      <c r="F11" s="21">
        <v>42.97</v>
      </c>
      <c r="G11" s="23">
        <f t="shared" si="1"/>
        <v>8</v>
      </c>
      <c r="H11" s="25">
        <v>42.95</v>
      </c>
      <c r="I11" s="23">
        <f t="shared" si="2"/>
        <v>9</v>
      </c>
      <c r="J11" s="25">
        <v>42.56</v>
      </c>
      <c r="K11" s="23">
        <f t="shared" si="3"/>
        <v>3</v>
      </c>
      <c r="L11" s="25">
        <v>42.23</v>
      </c>
      <c r="M11" s="23">
        <f t="shared" si="4"/>
        <v>3</v>
      </c>
      <c r="N11" s="21">
        <v>43.62</v>
      </c>
      <c r="O11" s="23">
        <f t="shared" si="5"/>
        <v>13</v>
      </c>
      <c r="P11" s="24">
        <v>43.36</v>
      </c>
      <c r="Q11" s="23">
        <f t="shared" si="6"/>
        <v>15</v>
      </c>
      <c r="R11" s="25">
        <v>42.47</v>
      </c>
      <c r="S11" s="23">
        <f t="shared" si="7"/>
        <v>1</v>
      </c>
      <c r="T11" s="25">
        <v>42.41</v>
      </c>
      <c r="U11" s="23">
        <f t="shared" si="8"/>
        <v>6</v>
      </c>
      <c r="V11" s="21">
        <v>42.68</v>
      </c>
      <c r="W11" s="23">
        <f t="shared" si="9"/>
        <v>12</v>
      </c>
      <c r="X11" s="25">
        <v>42.68</v>
      </c>
      <c r="Y11" s="23">
        <f t="shared" si="10"/>
        <v>10</v>
      </c>
      <c r="Z11" s="25">
        <v>42.69</v>
      </c>
      <c r="AA11" s="23">
        <f t="shared" si="11"/>
        <v>5</v>
      </c>
      <c r="AB11" s="61">
        <f t="shared" si="12"/>
        <v>42.767500000000005</v>
      </c>
      <c r="AC11" s="18"/>
    </row>
    <row r="12" spans="1:29" ht="30" customHeight="1" thickBot="1" x14ac:dyDescent="0.25">
      <c r="A12" s="55">
        <f ca="1">RANK(AB12,AB$5:OFFSET(AB$5,0,0,COUNTA(B$5:B$27)),1)</f>
        <v>9</v>
      </c>
      <c r="B12" s="62" t="s">
        <v>68</v>
      </c>
      <c r="C12" s="63" t="s">
        <v>7</v>
      </c>
      <c r="D12" s="26">
        <v>43.12</v>
      </c>
      <c r="E12" s="22">
        <f t="shared" si="0"/>
        <v>11</v>
      </c>
      <c r="F12" s="21">
        <v>43.04</v>
      </c>
      <c r="G12" s="23">
        <f t="shared" si="1"/>
        <v>10</v>
      </c>
      <c r="H12" s="25">
        <v>42.77</v>
      </c>
      <c r="I12" s="23">
        <f t="shared" si="2"/>
        <v>5</v>
      </c>
      <c r="J12" s="25">
        <v>42.81</v>
      </c>
      <c r="K12" s="23">
        <f t="shared" si="3"/>
        <v>7</v>
      </c>
      <c r="L12" s="25">
        <v>42.36</v>
      </c>
      <c r="M12" s="23">
        <f t="shared" si="4"/>
        <v>5</v>
      </c>
      <c r="N12" s="21">
        <v>43.22</v>
      </c>
      <c r="O12" s="23">
        <f t="shared" si="5"/>
        <v>5</v>
      </c>
      <c r="P12" s="25">
        <v>42.75</v>
      </c>
      <c r="Q12" s="23">
        <f t="shared" si="6"/>
        <v>9</v>
      </c>
      <c r="R12" s="25">
        <v>43.39</v>
      </c>
      <c r="S12" s="23">
        <f t="shared" si="7"/>
        <v>9</v>
      </c>
      <c r="T12" s="25">
        <v>42.85</v>
      </c>
      <c r="U12" s="23">
        <f t="shared" si="8"/>
        <v>13</v>
      </c>
      <c r="V12" s="21">
        <v>42.46</v>
      </c>
      <c r="W12" s="23">
        <f t="shared" si="9"/>
        <v>4</v>
      </c>
      <c r="X12" s="25">
        <v>42.42</v>
      </c>
      <c r="Y12" s="23">
        <f t="shared" si="10"/>
        <v>6</v>
      </c>
      <c r="Z12" s="25">
        <v>42.43</v>
      </c>
      <c r="AA12" s="23">
        <f t="shared" si="11"/>
        <v>1</v>
      </c>
      <c r="AB12" s="61">
        <f t="shared" si="12"/>
        <v>42.801666666666669</v>
      </c>
      <c r="AC12" s="18"/>
    </row>
    <row r="13" spans="1:29" ht="30" customHeight="1" thickBot="1" x14ac:dyDescent="0.25">
      <c r="A13" s="55">
        <f ca="1">RANK(AB13,AB$5:OFFSET(AB$5,0,0,COUNTA(B$5:B$27)),1)</f>
        <v>8</v>
      </c>
      <c r="B13" s="62" t="s">
        <v>28</v>
      </c>
      <c r="C13" s="63"/>
      <c r="D13" s="21">
        <v>42.77</v>
      </c>
      <c r="E13" s="22">
        <f t="shared" si="0"/>
        <v>6</v>
      </c>
      <c r="F13" s="21">
        <v>42.79</v>
      </c>
      <c r="G13" s="23">
        <f t="shared" si="1"/>
        <v>7</v>
      </c>
      <c r="H13" s="25">
        <v>42.86</v>
      </c>
      <c r="I13" s="23">
        <f t="shared" si="2"/>
        <v>8</v>
      </c>
      <c r="J13" s="25">
        <v>42.96</v>
      </c>
      <c r="K13" s="23">
        <f t="shared" si="3"/>
        <v>10</v>
      </c>
      <c r="L13" s="25">
        <v>42.4</v>
      </c>
      <c r="M13" s="23">
        <f t="shared" si="4"/>
        <v>6</v>
      </c>
      <c r="N13" s="21">
        <v>43.48</v>
      </c>
      <c r="O13" s="23">
        <f t="shared" si="5"/>
        <v>9</v>
      </c>
      <c r="P13" s="25">
        <v>42.68</v>
      </c>
      <c r="Q13" s="23">
        <f t="shared" si="6"/>
        <v>7</v>
      </c>
      <c r="R13" s="24">
        <v>42.73</v>
      </c>
      <c r="S13" s="23">
        <f t="shared" si="7"/>
        <v>3</v>
      </c>
      <c r="T13" s="25">
        <v>42.64</v>
      </c>
      <c r="U13" s="23">
        <f t="shared" si="8"/>
        <v>9</v>
      </c>
      <c r="V13" s="21">
        <v>42.54</v>
      </c>
      <c r="W13" s="23">
        <f t="shared" si="9"/>
        <v>7</v>
      </c>
      <c r="X13" s="25">
        <v>42.6</v>
      </c>
      <c r="Y13" s="23">
        <f t="shared" si="10"/>
        <v>9</v>
      </c>
      <c r="Z13" s="25">
        <v>42.77</v>
      </c>
      <c r="AA13" s="23">
        <f t="shared" si="11"/>
        <v>7</v>
      </c>
      <c r="AB13" s="61">
        <f t="shared" si="12"/>
        <v>42.768333333333345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77</v>
      </c>
      <c r="C14" s="63" t="s">
        <v>7</v>
      </c>
      <c r="D14" s="21">
        <v>42.84</v>
      </c>
      <c r="E14" s="22">
        <f t="shared" si="0"/>
        <v>8</v>
      </c>
      <c r="F14" s="21">
        <v>42.2</v>
      </c>
      <c r="G14" s="23">
        <f t="shared" si="1"/>
        <v>1</v>
      </c>
      <c r="H14" s="25">
        <v>43.11</v>
      </c>
      <c r="I14" s="23">
        <f t="shared" si="2"/>
        <v>12</v>
      </c>
      <c r="J14" s="25">
        <v>43.45</v>
      </c>
      <c r="K14" s="23">
        <f t="shared" si="3"/>
        <v>14</v>
      </c>
      <c r="L14" s="25">
        <v>42.48</v>
      </c>
      <c r="M14" s="23">
        <f t="shared" si="4"/>
        <v>8</v>
      </c>
      <c r="N14" s="21">
        <v>43.51</v>
      </c>
      <c r="O14" s="84">
        <f t="shared" si="5"/>
        <v>10</v>
      </c>
      <c r="P14" s="25">
        <v>43.17</v>
      </c>
      <c r="Q14" s="23">
        <f t="shared" si="6"/>
        <v>13</v>
      </c>
      <c r="R14" s="25">
        <v>42.72</v>
      </c>
      <c r="S14" s="23">
        <f t="shared" si="7"/>
        <v>2</v>
      </c>
      <c r="T14" s="25">
        <v>42.58</v>
      </c>
      <c r="U14" s="23">
        <f t="shared" si="8"/>
        <v>8</v>
      </c>
      <c r="V14" s="21">
        <v>42.66</v>
      </c>
      <c r="W14" s="23">
        <f t="shared" si="9"/>
        <v>11</v>
      </c>
      <c r="X14" s="25">
        <v>42.72</v>
      </c>
      <c r="Y14" s="23">
        <f t="shared" si="10"/>
        <v>11</v>
      </c>
      <c r="Z14" s="25">
        <v>43.11</v>
      </c>
      <c r="AA14" s="23">
        <f t="shared" si="11"/>
        <v>13</v>
      </c>
      <c r="AB14" s="61">
        <f t="shared" si="12"/>
        <v>42.87916666666667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</v>
      </c>
      <c r="C15" s="63">
        <v>12.5</v>
      </c>
      <c r="D15" s="21">
        <v>42.92</v>
      </c>
      <c r="E15" s="22">
        <f t="shared" si="0"/>
        <v>10</v>
      </c>
      <c r="F15" s="21">
        <v>43.73</v>
      </c>
      <c r="G15" s="23">
        <f t="shared" si="1"/>
        <v>15</v>
      </c>
      <c r="H15" s="25">
        <v>43.35</v>
      </c>
      <c r="I15" s="23">
        <f t="shared" si="2"/>
        <v>14</v>
      </c>
      <c r="J15" s="25">
        <v>43.38</v>
      </c>
      <c r="K15" s="23">
        <f t="shared" si="3"/>
        <v>13</v>
      </c>
      <c r="L15" s="24">
        <v>42.98</v>
      </c>
      <c r="M15" s="23">
        <f t="shared" si="4"/>
        <v>14</v>
      </c>
      <c r="N15" s="21">
        <v>43.08</v>
      </c>
      <c r="O15" s="23">
        <f t="shared" si="5"/>
        <v>3</v>
      </c>
      <c r="P15" s="25">
        <v>43.29</v>
      </c>
      <c r="Q15" s="23">
        <f t="shared" si="6"/>
        <v>14</v>
      </c>
      <c r="R15" s="25">
        <v>43.49</v>
      </c>
      <c r="S15" s="23">
        <f t="shared" si="7"/>
        <v>12</v>
      </c>
      <c r="T15" s="25">
        <v>42.57</v>
      </c>
      <c r="U15" s="23">
        <f t="shared" si="8"/>
        <v>7</v>
      </c>
      <c r="V15" s="21">
        <v>42.84</v>
      </c>
      <c r="W15" s="23">
        <f t="shared" si="9"/>
        <v>13</v>
      </c>
      <c r="X15" s="25">
        <v>42.09</v>
      </c>
      <c r="Y15" s="23">
        <f t="shared" si="10"/>
        <v>1</v>
      </c>
      <c r="Z15" s="25">
        <v>43.1</v>
      </c>
      <c r="AA15" s="23">
        <f t="shared" si="11"/>
        <v>11</v>
      </c>
      <c r="AB15" s="61">
        <f t="shared" si="12"/>
        <v>43.068333333333335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13</v>
      </c>
      <c r="C16" s="63">
        <v>15</v>
      </c>
      <c r="D16" s="21">
        <v>43.21</v>
      </c>
      <c r="E16" s="22">
        <f t="shared" si="0"/>
        <v>12</v>
      </c>
      <c r="F16" s="21">
        <v>43.21</v>
      </c>
      <c r="G16" s="23">
        <f t="shared" si="1"/>
        <v>13</v>
      </c>
      <c r="H16" s="25">
        <v>43.08</v>
      </c>
      <c r="I16" s="23">
        <f t="shared" si="2"/>
        <v>11</v>
      </c>
      <c r="J16" s="25">
        <v>42.83</v>
      </c>
      <c r="K16" s="23">
        <f t="shared" si="3"/>
        <v>8</v>
      </c>
      <c r="L16" s="25">
        <v>42.67</v>
      </c>
      <c r="M16" s="23">
        <f t="shared" si="4"/>
        <v>11</v>
      </c>
      <c r="N16" s="21">
        <v>43.57</v>
      </c>
      <c r="O16" s="23">
        <f t="shared" si="5"/>
        <v>11</v>
      </c>
      <c r="P16" s="25">
        <v>42.67</v>
      </c>
      <c r="Q16" s="23">
        <f t="shared" si="6"/>
        <v>6</v>
      </c>
      <c r="R16" s="25">
        <v>43.72</v>
      </c>
      <c r="S16" s="23">
        <f t="shared" si="7"/>
        <v>14</v>
      </c>
      <c r="T16" s="25">
        <v>43.22</v>
      </c>
      <c r="U16" s="23">
        <f t="shared" si="8"/>
        <v>14</v>
      </c>
      <c r="V16" s="21">
        <v>42.64</v>
      </c>
      <c r="W16" s="23">
        <f t="shared" si="9"/>
        <v>10</v>
      </c>
      <c r="X16" s="24">
        <v>43.08</v>
      </c>
      <c r="Y16" s="23">
        <f t="shared" si="10"/>
        <v>13</v>
      </c>
      <c r="Z16" s="25">
        <v>43.07</v>
      </c>
      <c r="AA16" s="23">
        <f t="shared" si="11"/>
        <v>10</v>
      </c>
      <c r="AB16" s="61">
        <f t="shared" si="12"/>
        <v>43.080833333333338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81</v>
      </c>
      <c r="C17" s="63" t="s">
        <v>7</v>
      </c>
      <c r="D17" s="21">
        <v>43.37</v>
      </c>
      <c r="E17" s="22">
        <f t="shared" si="0"/>
        <v>14</v>
      </c>
      <c r="F17" s="21">
        <v>43.06</v>
      </c>
      <c r="G17" s="23">
        <f t="shared" si="1"/>
        <v>11</v>
      </c>
      <c r="H17" s="25">
        <v>43.01</v>
      </c>
      <c r="I17" s="84">
        <f t="shared" si="2"/>
        <v>10</v>
      </c>
      <c r="J17" s="25">
        <v>43.22</v>
      </c>
      <c r="K17" s="23">
        <f t="shared" si="3"/>
        <v>12</v>
      </c>
      <c r="L17" s="25">
        <v>42.96</v>
      </c>
      <c r="M17" s="23">
        <f t="shared" si="4"/>
        <v>12</v>
      </c>
      <c r="N17" s="21">
        <v>43.42</v>
      </c>
      <c r="O17" s="23">
        <f t="shared" si="5"/>
        <v>7</v>
      </c>
      <c r="P17" s="25">
        <v>42.85</v>
      </c>
      <c r="Q17" s="23">
        <f t="shared" si="6"/>
        <v>11</v>
      </c>
      <c r="R17" s="25">
        <v>43.46</v>
      </c>
      <c r="S17" s="23">
        <f t="shared" si="7"/>
        <v>11</v>
      </c>
      <c r="T17" s="25">
        <v>42.72</v>
      </c>
      <c r="U17" s="23">
        <f t="shared" si="8"/>
        <v>10</v>
      </c>
      <c r="V17" s="21">
        <v>43.15</v>
      </c>
      <c r="W17" s="23">
        <f t="shared" si="9"/>
        <v>14</v>
      </c>
      <c r="X17" s="25">
        <v>42.72</v>
      </c>
      <c r="Y17" s="23">
        <f t="shared" si="10"/>
        <v>11</v>
      </c>
      <c r="Z17" s="25">
        <v>43.1</v>
      </c>
      <c r="AA17" s="23">
        <f t="shared" si="11"/>
        <v>11</v>
      </c>
      <c r="AB17" s="61">
        <f t="shared" si="12"/>
        <v>43.086666666666673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43.24</v>
      </c>
      <c r="E18" s="22">
        <f t="shared" si="0"/>
        <v>13</v>
      </c>
      <c r="F18" s="21">
        <v>43.06</v>
      </c>
      <c r="G18" s="23">
        <f t="shared" si="1"/>
        <v>11</v>
      </c>
      <c r="H18" s="25">
        <v>43.3</v>
      </c>
      <c r="I18" s="23">
        <f t="shared" si="2"/>
        <v>13</v>
      </c>
      <c r="J18" s="25">
        <v>43.13</v>
      </c>
      <c r="K18" s="23">
        <f t="shared" si="3"/>
        <v>11</v>
      </c>
      <c r="L18" s="25">
        <v>43.03</v>
      </c>
      <c r="M18" s="23">
        <f t="shared" si="4"/>
        <v>15</v>
      </c>
      <c r="N18" s="21">
        <v>43.66</v>
      </c>
      <c r="O18" s="23">
        <f t="shared" si="5"/>
        <v>14</v>
      </c>
      <c r="P18" s="25">
        <v>42.83</v>
      </c>
      <c r="Q18" s="23">
        <f t="shared" si="6"/>
        <v>10</v>
      </c>
      <c r="R18" s="25">
        <v>43.53</v>
      </c>
      <c r="S18" s="23">
        <f t="shared" si="7"/>
        <v>13</v>
      </c>
      <c r="T18" s="25">
        <v>42.79</v>
      </c>
      <c r="U18" s="84">
        <f t="shared" si="8"/>
        <v>12</v>
      </c>
      <c r="V18" s="21">
        <v>43.19</v>
      </c>
      <c r="W18" s="23">
        <f t="shared" si="9"/>
        <v>15</v>
      </c>
      <c r="X18" s="25">
        <v>43.42</v>
      </c>
      <c r="Y18" s="23">
        <f t="shared" si="10"/>
        <v>14</v>
      </c>
      <c r="Z18" s="25">
        <v>43.38</v>
      </c>
      <c r="AA18" s="23">
        <f t="shared" si="11"/>
        <v>14</v>
      </c>
      <c r="AB18" s="61">
        <f t="shared" si="12"/>
        <v>43.213333333333338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90</v>
      </c>
      <c r="C19" s="63" t="s">
        <v>7</v>
      </c>
      <c r="D19" s="21">
        <v>43.38</v>
      </c>
      <c r="E19" s="22">
        <f t="shared" si="0"/>
        <v>15</v>
      </c>
      <c r="F19" s="21">
        <v>43.59</v>
      </c>
      <c r="G19" s="23">
        <f t="shared" si="1"/>
        <v>14</v>
      </c>
      <c r="H19" s="25">
        <v>43.68</v>
      </c>
      <c r="I19" s="23">
        <f t="shared" si="2"/>
        <v>15</v>
      </c>
      <c r="J19" s="24">
        <v>43.91</v>
      </c>
      <c r="K19" s="23">
        <f t="shared" si="3"/>
        <v>15</v>
      </c>
      <c r="L19" s="25">
        <v>42.97</v>
      </c>
      <c r="M19" s="23">
        <f t="shared" si="4"/>
        <v>13</v>
      </c>
      <c r="N19" s="21">
        <v>43.75</v>
      </c>
      <c r="O19" s="23">
        <f t="shared" si="5"/>
        <v>15</v>
      </c>
      <c r="P19" s="25">
        <v>43.07</v>
      </c>
      <c r="Q19" s="23">
        <f t="shared" si="6"/>
        <v>12</v>
      </c>
      <c r="R19" s="25">
        <v>44.09</v>
      </c>
      <c r="S19" s="23">
        <f t="shared" si="7"/>
        <v>15</v>
      </c>
      <c r="T19" s="25">
        <v>43.61</v>
      </c>
      <c r="U19" s="23">
        <f t="shared" si="8"/>
        <v>15</v>
      </c>
      <c r="V19" s="21">
        <v>42.16</v>
      </c>
      <c r="W19" s="23">
        <f t="shared" si="9"/>
        <v>1</v>
      </c>
      <c r="X19" s="25">
        <v>43.43</v>
      </c>
      <c r="Y19" s="23">
        <f t="shared" si="10"/>
        <v>15</v>
      </c>
      <c r="Z19" s="25">
        <v>43.43</v>
      </c>
      <c r="AA19" s="23">
        <f t="shared" si="11"/>
        <v>15</v>
      </c>
      <c r="AB19" s="61">
        <f t="shared" si="12"/>
        <v>43.422499999999992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42.701999999999998</v>
      </c>
      <c r="E30" s="79">
        <f ca="1">RANK(D30,$D31:$O31,1)</f>
        <v>6</v>
      </c>
      <c r="F30" s="78">
        <f ca="1">AVERAGEIF(OFFSET(F5,0,0,$C30), "&gt;25")</f>
        <v>42.728999999999999</v>
      </c>
      <c r="G30" s="79">
        <f ca="1">RANK(F30,$D31:$O31,1)</f>
        <v>8</v>
      </c>
      <c r="H30" s="80">
        <f ca="1">AVERAGEIF(OFFSET(H5,0,0,$C30), "&gt;25")</f>
        <v>42.730000000000004</v>
      </c>
      <c r="I30" s="79">
        <f ca="1">RANK(H30,$D31:$O31,1)</f>
        <v>9</v>
      </c>
      <c r="J30" s="78">
        <f ca="1">AVERAGEIF(OFFSET(J5,0,0,$C30), "&gt;25")</f>
        <v>42.768999999999991</v>
      </c>
      <c r="K30" s="79">
        <f ca="1">RANK(J30,$D31:$O31,1)</f>
        <v>10</v>
      </c>
      <c r="L30" s="80">
        <f ca="1">AVERAGEIF(OFFSET(L5,0,0,$C30), "&gt;25")</f>
        <v>42.353000000000002</v>
      </c>
      <c r="M30" s="79">
        <f ca="1">RANK(L30,$D31:$O31,1)</f>
        <v>1</v>
      </c>
      <c r="N30" s="78">
        <f ca="1">AVERAGEIF(OFFSET(N5,0,0,$C30), "&gt;25")</f>
        <v>43.294000000000004</v>
      </c>
      <c r="O30" s="79">
        <f ca="1">RANK(N30,$D31:$O31,1)</f>
        <v>12</v>
      </c>
      <c r="P30" s="80">
        <f ca="1">AVERAGEIF(OFFSET(P5,0,0,$C30), "&gt;25")</f>
        <v>42.678000000000004</v>
      </c>
      <c r="Q30" s="79">
        <f ca="1">RANK(P30,$D31:$O31,1)</f>
        <v>5</v>
      </c>
      <c r="R30" s="78">
        <f ca="1">AVERAGEIF(OFFSET(R5,0,0,$C30), "&gt;25")</f>
        <v>43.018000000000008</v>
      </c>
      <c r="S30" s="79">
        <f ca="1">RANK(R30,$D31:$O31,1)</f>
        <v>11</v>
      </c>
      <c r="T30" s="80">
        <f ca="1">AVERAGEIF(OFFSET(T5,0,0,$C30), "&gt;25")</f>
        <v>42.458999999999996</v>
      </c>
      <c r="U30" s="79">
        <f ca="1">RANK(T30,$D31:$O31,1)</f>
        <v>3</v>
      </c>
      <c r="V30" s="78">
        <f ca="1">AVERAGEIF(OFFSET(V5,0,0,$C30), "&gt;25")</f>
        <v>42.504999999999995</v>
      </c>
      <c r="W30" s="79">
        <f ca="1">RANK(V30,$D31:$O31,1)</f>
        <v>4</v>
      </c>
      <c r="X30" s="78">
        <f ca="1">AVERAGEIF(OFFSET(X5,0,0,$C30), "&gt;25")</f>
        <v>42.446000000000005</v>
      </c>
      <c r="Y30" s="79">
        <f ca="1">RANK(X30,$D31:$O31,1)</f>
        <v>2</v>
      </c>
      <c r="Z30" s="78">
        <f ca="1">AVERAGEIF(OFFSET(Z5,0,0,$C30), "&gt;25")</f>
        <v>42.713000000000001</v>
      </c>
      <c r="AA30" s="79">
        <f ca="1">RANK(Z30,$D31:$O31,1)</f>
        <v>7</v>
      </c>
      <c r="AB30" s="81">
        <f>AVERAGEIF(AB5:AB29, "&gt;25")</f>
        <v>42.857888888888887</v>
      </c>
    </row>
    <row r="31" spans="1:29" ht="30" customHeight="1" x14ac:dyDescent="0.2">
      <c r="A31" s="82"/>
      <c r="B31" s="82"/>
      <c r="C31" s="82"/>
      <c r="D31" s="83">
        <f ca="1">OFFSET($D$30,0,(COLUMN()-4)*2 )</f>
        <v>42.701999999999998</v>
      </c>
      <c r="E31" s="83">
        <f t="shared" ref="E31:O31" ca="1" si="26">OFFSET($D$30,0,(COLUMN()-4)*2 )</f>
        <v>42.728999999999999</v>
      </c>
      <c r="F31" s="83">
        <f t="shared" ca="1" si="26"/>
        <v>42.730000000000004</v>
      </c>
      <c r="G31" s="83">
        <f t="shared" ca="1" si="26"/>
        <v>42.768999999999991</v>
      </c>
      <c r="H31" s="83">
        <f t="shared" ca="1" si="26"/>
        <v>42.353000000000002</v>
      </c>
      <c r="I31" s="83">
        <f t="shared" ca="1" si="26"/>
        <v>43.294000000000004</v>
      </c>
      <c r="J31" s="83">
        <f t="shared" ca="1" si="26"/>
        <v>42.678000000000004</v>
      </c>
      <c r="K31" s="83">
        <f t="shared" ca="1" si="26"/>
        <v>43.018000000000008</v>
      </c>
      <c r="L31" s="83">
        <f t="shared" ca="1" si="26"/>
        <v>42.458999999999996</v>
      </c>
      <c r="M31" s="83">
        <f t="shared" ca="1" si="26"/>
        <v>42.504999999999995</v>
      </c>
      <c r="N31" s="83">
        <f t="shared" ca="1" si="26"/>
        <v>42.446000000000005</v>
      </c>
      <c r="O31" s="83">
        <f t="shared" ca="1" si="26"/>
        <v>42.713000000000001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32"/>
  <sheetViews>
    <sheetView zoomScale="60" zoomScaleNormal="60" workbookViewId="0">
      <selection activeCell="B14" sqref="B14:C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40.15</v>
      </c>
      <c r="E5" s="11">
        <f t="shared" ref="E5:E16" si="0">RANK(D5,D$5:D$29,1)</f>
        <v>1</v>
      </c>
      <c r="F5" s="14">
        <v>39.76</v>
      </c>
      <c r="G5" s="15">
        <f t="shared" ref="G5:G16" si="1">RANK(F5,F$5:F$29,1)</f>
        <v>1</v>
      </c>
      <c r="H5" s="16">
        <v>40.770000000000003</v>
      </c>
      <c r="I5" s="15">
        <f t="shared" ref="I5:I16" si="2">RANK(H5,H$5:H$29,1)</f>
        <v>4</v>
      </c>
      <c r="J5" s="16">
        <v>40.340000000000003</v>
      </c>
      <c r="K5" s="15">
        <f t="shared" ref="K5:K16" si="3">RANK(J5,J$5:J$29,1)</f>
        <v>2</v>
      </c>
      <c r="L5" s="16">
        <v>39.520000000000003</v>
      </c>
      <c r="M5" s="15">
        <f t="shared" ref="M5:M16" si="4">RANK(L5,L$5:L$29,1)</f>
        <v>1</v>
      </c>
      <c r="N5" s="14">
        <v>40.22</v>
      </c>
      <c r="O5" s="15">
        <f t="shared" ref="O5:O16" si="5">RANK(N5,N$5:N$29,1)</f>
        <v>1</v>
      </c>
      <c r="P5" s="16">
        <v>39.76</v>
      </c>
      <c r="Q5" s="15">
        <f t="shared" ref="Q5:Q16" si="6">RANK(P5,P$5:P$29,1)</f>
        <v>2</v>
      </c>
      <c r="R5" s="16">
        <v>39.69</v>
      </c>
      <c r="S5" s="15">
        <f t="shared" ref="S5:S16" si="7">RANK(R5,R$5:R$29,1)</f>
        <v>1</v>
      </c>
      <c r="T5" s="87"/>
      <c r="U5" s="15" t="e">
        <f t="shared" ref="U5:U16" si="8">RANK(T5,T$5:T$29,1)</f>
        <v>#N/A</v>
      </c>
      <c r="V5" s="14">
        <v>39.99</v>
      </c>
      <c r="W5" s="15">
        <f t="shared" ref="W5:W16" si="9">RANK(V5,V$5:V$29,1)</f>
        <v>2</v>
      </c>
      <c r="X5" s="16">
        <v>39.799999999999997</v>
      </c>
      <c r="Y5" s="15">
        <f t="shared" ref="Y5:Y16" si="10">RANK(X5,X$5:X$29,1)</f>
        <v>1</v>
      </c>
      <c r="Z5" s="16">
        <v>39.770000000000003</v>
      </c>
      <c r="AA5" s="15">
        <f t="shared" ref="AA5:AA16" si="11">RANK(Z5,Z$5:Z$29,1)</f>
        <v>1</v>
      </c>
      <c r="AB5" s="61">
        <f t="shared" ref="AB5:AB16" si="12">AVERAGEIF(D5:AA5,"&gt;25")</f>
        <v>39.979090909090914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92</v>
      </c>
      <c r="C6" s="63">
        <v>20</v>
      </c>
      <c r="D6" s="26">
        <v>40.36</v>
      </c>
      <c r="E6" s="22">
        <f t="shared" si="0"/>
        <v>3</v>
      </c>
      <c r="F6" s="21">
        <v>40.11</v>
      </c>
      <c r="G6" s="23">
        <f t="shared" si="1"/>
        <v>2</v>
      </c>
      <c r="H6" s="25">
        <v>40.67</v>
      </c>
      <c r="I6" s="23">
        <f t="shared" si="2"/>
        <v>3</v>
      </c>
      <c r="J6" s="25">
        <v>40.22</v>
      </c>
      <c r="K6" s="23">
        <f t="shared" si="3"/>
        <v>1</v>
      </c>
      <c r="L6" s="25">
        <v>39.99</v>
      </c>
      <c r="M6" s="23">
        <f t="shared" si="4"/>
        <v>4</v>
      </c>
      <c r="N6" s="21">
        <v>40.340000000000003</v>
      </c>
      <c r="O6" s="23">
        <f t="shared" si="5"/>
        <v>3</v>
      </c>
      <c r="P6" s="25">
        <v>39.89</v>
      </c>
      <c r="Q6" s="23">
        <f t="shared" si="6"/>
        <v>3</v>
      </c>
      <c r="R6" s="25">
        <v>39.96</v>
      </c>
      <c r="S6" s="23">
        <f t="shared" si="7"/>
        <v>2</v>
      </c>
      <c r="T6" s="25"/>
      <c r="U6" s="23" t="e">
        <f t="shared" si="8"/>
        <v>#N/A</v>
      </c>
      <c r="V6" s="21">
        <v>39.54</v>
      </c>
      <c r="W6" s="23">
        <f t="shared" si="9"/>
        <v>1</v>
      </c>
      <c r="X6" s="25">
        <v>39.94</v>
      </c>
      <c r="Y6" s="23">
        <f t="shared" si="10"/>
        <v>3</v>
      </c>
      <c r="Z6" s="25">
        <v>39.99</v>
      </c>
      <c r="AA6" s="23">
        <f t="shared" si="11"/>
        <v>4</v>
      </c>
      <c r="AB6" s="61">
        <f t="shared" si="12"/>
        <v>40.091818181818184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33</v>
      </c>
      <c r="C7" s="63">
        <v>7.5</v>
      </c>
      <c r="D7" s="21">
        <v>40.25</v>
      </c>
      <c r="E7" s="22">
        <f t="shared" si="0"/>
        <v>2</v>
      </c>
      <c r="F7" s="21">
        <v>40.19</v>
      </c>
      <c r="G7" s="23">
        <f t="shared" si="1"/>
        <v>6</v>
      </c>
      <c r="H7" s="24">
        <v>40.520000000000003</v>
      </c>
      <c r="I7" s="23">
        <f t="shared" si="2"/>
        <v>2</v>
      </c>
      <c r="J7" s="25">
        <v>40.630000000000003</v>
      </c>
      <c r="K7" s="23">
        <f t="shared" si="3"/>
        <v>4</v>
      </c>
      <c r="L7" s="25">
        <v>39.94</v>
      </c>
      <c r="M7" s="23">
        <f t="shared" si="4"/>
        <v>3</v>
      </c>
      <c r="N7" s="21">
        <v>40.33</v>
      </c>
      <c r="O7" s="23">
        <f t="shared" si="5"/>
        <v>2</v>
      </c>
      <c r="P7" s="25">
        <v>39.68</v>
      </c>
      <c r="Q7" s="23">
        <f t="shared" si="6"/>
        <v>1</v>
      </c>
      <c r="R7" s="25">
        <v>40.15</v>
      </c>
      <c r="S7" s="23">
        <f t="shared" si="7"/>
        <v>4</v>
      </c>
      <c r="T7" s="25"/>
      <c r="U7" s="23" t="e">
        <f t="shared" si="8"/>
        <v>#N/A</v>
      </c>
      <c r="V7" s="21">
        <v>40.06</v>
      </c>
      <c r="W7" s="23">
        <f t="shared" si="9"/>
        <v>3</v>
      </c>
      <c r="X7" s="25">
        <v>39.9</v>
      </c>
      <c r="Y7" s="23">
        <f t="shared" si="10"/>
        <v>2</v>
      </c>
      <c r="Z7" s="25">
        <v>39.89</v>
      </c>
      <c r="AA7" s="23">
        <f t="shared" si="11"/>
        <v>2</v>
      </c>
      <c r="AB7" s="61">
        <f t="shared" si="12"/>
        <v>40.139999999999993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95</v>
      </c>
      <c r="C8" s="63" t="s">
        <v>7</v>
      </c>
      <c r="D8" s="21">
        <v>40.39</v>
      </c>
      <c r="E8" s="22">
        <f t="shared" si="0"/>
        <v>4</v>
      </c>
      <c r="F8" s="21">
        <v>40.17</v>
      </c>
      <c r="G8" s="23">
        <f t="shared" si="1"/>
        <v>4</v>
      </c>
      <c r="H8" s="25">
        <v>40.450000000000003</v>
      </c>
      <c r="I8" s="23">
        <f t="shared" si="2"/>
        <v>1</v>
      </c>
      <c r="J8" s="25">
        <v>40.76</v>
      </c>
      <c r="K8" s="23">
        <f t="shared" si="3"/>
        <v>7</v>
      </c>
      <c r="L8" s="25">
        <v>40.06</v>
      </c>
      <c r="M8" s="23">
        <f t="shared" si="4"/>
        <v>6</v>
      </c>
      <c r="N8" s="21">
        <v>40.729999999999997</v>
      </c>
      <c r="O8" s="23">
        <f t="shared" si="5"/>
        <v>6</v>
      </c>
      <c r="P8" s="25">
        <v>40.090000000000003</v>
      </c>
      <c r="Q8" s="23">
        <f t="shared" si="6"/>
        <v>4</v>
      </c>
      <c r="R8" s="25">
        <v>40.08</v>
      </c>
      <c r="S8" s="23">
        <f t="shared" si="7"/>
        <v>3</v>
      </c>
      <c r="T8" s="25"/>
      <c r="U8" s="23" t="e">
        <f t="shared" si="8"/>
        <v>#N/A</v>
      </c>
      <c r="V8" s="26">
        <v>40.07</v>
      </c>
      <c r="W8" s="23">
        <f t="shared" si="9"/>
        <v>4</v>
      </c>
      <c r="X8" s="25">
        <v>40.42</v>
      </c>
      <c r="Y8" s="23">
        <f t="shared" si="10"/>
        <v>5</v>
      </c>
      <c r="Z8" s="25">
        <v>39.94</v>
      </c>
      <c r="AA8" s="23">
        <f t="shared" si="11"/>
        <v>3</v>
      </c>
      <c r="AB8" s="61">
        <f t="shared" si="12"/>
        <v>40.287272727272722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77</v>
      </c>
      <c r="C9" s="63" t="s">
        <v>7</v>
      </c>
      <c r="D9" s="21">
        <v>40.630000000000003</v>
      </c>
      <c r="E9" s="22">
        <f t="shared" si="0"/>
        <v>6</v>
      </c>
      <c r="F9" s="21">
        <v>40.18</v>
      </c>
      <c r="G9" s="23">
        <f t="shared" si="1"/>
        <v>5</v>
      </c>
      <c r="H9" s="25">
        <v>40.94</v>
      </c>
      <c r="I9" s="23">
        <f t="shared" si="2"/>
        <v>7</v>
      </c>
      <c r="J9" s="25">
        <v>40.56</v>
      </c>
      <c r="K9" s="23">
        <f t="shared" si="3"/>
        <v>3</v>
      </c>
      <c r="L9" s="25">
        <v>39.85</v>
      </c>
      <c r="M9" s="23">
        <f t="shared" si="4"/>
        <v>2</v>
      </c>
      <c r="N9" s="21">
        <v>40.590000000000003</v>
      </c>
      <c r="O9" s="23">
        <f t="shared" si="5"/>
        <v>4</v>
      </c>
      <c r="P9" s="25">
        <v>40.15</v>
      </c>
      <c r="Q9" s="23">
        <f t="shared" si="6"/>
        <v>7</v>
      </c>
      <c r="R9" s="25">
        <v>40.25</v>
      </c>
      <c r="S9" s="23">
        <f t="shared" si="7"/>
        <v>6</v>
      </c>
      <c r="T9" s="25"/>
      <c r="U9" s="23" t="e">
        <f t="shared" si="8"/>
        <v>#N/A</v>
      </c>
      <c r="V9" s="21">
        <v>40.19</v>
      </c>
      <c r="W9" s="23">
        <f t="shared" si="9"/>
        <v>5</v>
      </c>
      <c r="X9" s="24">
        <v>40.54</v>
      </c>
      <c r="Y9" s="23">
        <f t="shared" si="10"/>
        <v>9</v>
      </c>
      <c r="Z9" s="25">
        <v>40.53</v>
      </c>
      <c r="AA9" s="23">
        <f t="shared" si="11"/>
        <v>10</v>
      </c>
      <c r="AB9" s="61">
        <f t="shared" si="12"/>
        <v>40.400909090909089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93</v>
      </c>
      <c r="C10" s="63" t="s">
        <v>7</v>
      </c>
      <c r="D10" s="21">
        <v>40.46</v>
      </c>
      <c r="E10" s="22">
        <f t="shared" si="0"/>
        <v>5</v>
      </c>
      <c r="F10" s="21">
        <v>40.25</v>
      </c>
      <c r="G10" s="23">
        <f t="shared" si="1"/>
        <v>7</v>
      </c>
      <c r="H10" s="25">
        <v>40.86</v>
      </c>
      <c r="I10" s="23">
        <f t="shared" si="2"/>
        <v>5</v>
      </c>
      <c r="J10" s="25">
        <v>40.71</v>
      </c>
      <c r="K10" s="23">
        <f t="shared" si="3"/>
        <v>6</v>
      </c>
      <c r="L10" s="25">
        <v>40.1</v>
      </c>
      <c r="M10" s="23">
        <f t="shared" si="4"/>
        <v>7</v>
      </c>
      <c r="N10" s="26">
        <v>40.659999999999997</v>
      </c>
      <c r="O10" s="23">
        <f t="shared" si="5"/>
        <v>5</v>
      </c>
      <c r="P10" s="25">
        <v>40.28</v>
      </c>
      <c r="Q10" s="23">
        <f t="shared" si="6"/>
        <v>8</v>
      </c>
      <c r="R10" s="25">
        <v>40.369999999999997</v>
      </c>
      <c r="S10" s="23">
        <f t="shared" si="7"/>
        <v>7</v>
      </c>
      <c r="T10" s="25"/>
      <c r="U10" s="23" t="e">
        <f t="shared" si="8"/>
        <v>#N/A</v>
      </c>
      <c r="V10" s="21">
        <v>40.28</v>
      </c>
      <c r="W10" s="23">
        <f t="shared" si="9"/>
        <v>6</v>
      </c>
      <c r="X10" s="25">
        <v>40.42</v>
      </c>
      <c r="Y10" s="23">
        <f t="shared" si="10"/>
        <v>5</v>
      </c>
      <c r="Z10" s="25">
        <v>40.03</v>
      </c>
      <c r="AA10" s="23">
        <f t="shared" si="11"/>
        <v>5</v>
      </c>
      <c r="AB10" s="61">
        <f t="shared" si="12"/>
        <v>40.401818181818186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78</v>
      </c>
      <c r="C11" s="63" t="s">
        <v>7</v>
      </c>
      <c r="D11" s="21">
        <v>40.67</v>
      </c>
      <c r="E11" s="22">
        <f t="shared" si="0"/>
        <v>7</v>
      </c>
      <c r="F11" s="26">
        <v>40.119999999999997</v>
      </c>
      <c r="G11" s="23">
        <f t="shared" si="1"/>
        <v>3</v>
      </c>
      <c r="H11" s="25">
        <v>41.16</v>
      </c>
      <c r="I11" s="23">
        <f t="shared" si="2"/>
        <v>9</v>
      </c>
      <c r="J11" s="25">
        <v>40.65</v>
      </c>
      <c r="K11" s="23">
        <f t="shared" si="3"/>
        <v>5</v>
      </c>
      <c r="L11" s="25">
        <v>40.03</v>
      </c>
      <c r="M11" s="23">
        <f t="shared" si="4"/>
        <v>5</v>
      </c>
      <c r="N11" s="21">
        <v>40.96</v>
      </c>
      <c r="O11" s="23">
        <f t="shared" si="5"/>
        <v>9</v>
      </c>
      <c r="P11" s="25">
        <v>40.090000000000003</v>
      </c>
      <c r="Q11" s="23">
        <f t="shared" si="6"/>
        <v>4</v>
      </c>
      <c r="R11" s="25">
        <v>40.229999999999997</v>
      </c>
      <c r="S11" s="23">
        <f t="shared" si="7"/>
        <v>5</v>
      </c>
      <c r="T11" s="25"/>
      <c r="U11" s="23" t="e">
        <f t="shared" si="8"/>
        <v>#N/A</v>
      </c>
      <c r="V11" s="21">
        <v>40.380000000000003</v>
      </c>
      <c r="W11" s="23">
        <f t="shared" si="9"/>
        <v>7</v>
      </c>
      <c r="X11" s="25">
        <v>40.42</v>
      </c>
      <c r="Y11" s="23">
        <f t="shared" si="10"/>
        <v>5</v>
      </c>
      <c r="Z11" s="25">
        <v>40.4</v>
      </c>
      <c r="AA11" s="23">
        <f t="shared" si="11"/>
        <v>8</v>
      </c>
      <c r="AB11" s="61">
        <f t="shared" si="12"/>
        <v>40.464545454545458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76</v>
      </c>
      <c r="C12" s="63">
        <v>15</v>
      </c>
      <c r="D12" s="21">
        <v>40.78</v>
      </c>
      <c r="E12" s="22">
        <f t="shared" si="0"/>
        <v>9</v>
      </c>
      <c r="F12" s="21">
        <v>40.64</v>
      </c>
      <c r="G12" s="23">
        <f t="shared" si="1"/>
        <v>9</v>
      </c>
      <c r="H12" s="25">
        <v>41.06</v>
      </c>
      <c r="I12" s="23">
        <f t="shared" si="2"/>
        <v>8</v>
      </c>
      <c r="J12" s="25">
        <v>40.99</v>
      </c>
      <c r="K12" s="23">
        <f t="shared" si="3"/>
        <v>8</v>
      </c>
      <c r="L12" s="24">
        <v>40.31</v>
      </c>
      <c r="M12" s="23">
        <f t="shared" si="4"/>
        <v>8</v>
      </c>
      <c r="N12" s="21">
        <v>41.07</v>
      </c>
      <c r="O12" s="23">
        <f t="shared" si="5"/>
        <v>10</v>
      </c>
      <c r="P12" s="25">
        <v>40.5</v>
      </c>
      <c r="Q12" s="23">
        <f t="shared" si="6"/>
        <v>11</v>
      </c>
      <c r="R12" s="25">
        <v>40.479999999999997</v>
      </c>
      <c r="S12" s="23">
        <f t="shared" si="7"/>
        <v>9</v>
      </c>
      <c r="T12" s="25"/>
      <c r="U12" s="23" t="e">
        <f t="shared" si="8"/>
        <v>#N/A</v>
      </c>
      <c r="V12" s="21">
        <v>40.51</v>
      </c>
      <c r="W12" s="23">
        <f t="shared" si="9"/>
        <v>8</v>
      </c>
      <c r="X12" s="25">
        <v>40.549999999999997</v>
      </c>
      <c r="Y12" s="23">
        <f t="shared" si="10"/>
        <v>10</v>
      </c>
      <c r="Z12" s="25">
        <v>40.28</v>
      </c>
      <c r="AA12" s="23">
        <f t="shared" si="11"/>
        <v>6</v>
      </c>
      <c r="AB12" s="61">
        <f t="shared" si="12"/>
        <v>40.651818181818186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43</v>
      </c>
      <c r="C13" s="63">
        <v>7.5</v>
      </c>
      <c r="D13" s="21">
        <v>40.76</v>
      </c>
      <c r="E13" s="22">
        <f t="shared" si="0"/>
        <v>8</v>
      </c>
      <c r="F13" s="21">
        <v>41.22</v>
      </c>
      <c r="G13" s="23">
        <f t="shared" si="1"/>
        <v>12</v>
      </c>
      <c r="H13" s="25">
        <v>40.92</v>
      </c>
      <c r="I13" s="23">
        <f t="shared" si="2"/>
        <v>6</v>
      </c>
      <c r="J13" s="25">
        <v>41.31</v>
      </c>
      <c r="K13" s="23">
        <f t="shared" si="3"/>
        <v>11</v>
      </c>
      <c r="L13" s="25">
        <v>40.630000000000003</v>
      </c>
      <c r="M13" s="23">
        <f t="shared" si="4"/>
        <v>11</v>
      </c>
      <c r="N13" s="21">
        <v>40.89</v>
      </c>
      <c r="O13" s="23">
        <f t="shared" si="5"/>
        <v>7</v>
      </c>
      <c r="P13" s="24">
        <v>40.29</v>
      </c>
      <c r="Q13" s="23">
        <f t="shared" si="6"/>
        <v>9</v>
      </c>
      <c r="R13" s="25">
        <v>40.39</v>
      </c>
      <c r="S13" s="23">
        <f t="shared" si="7"/>
        <v>8</v>
      </c>
      <c r="T13" s="25"/>
      <c r="U13" s="23" t="e">
        <f t="shared" si="8"/>
        <v>#N/A</v>
      </c>
      <c r="V13" s="21">
        <v>40.76</v>
      </c>
      <c r="W13" s="23">
        <f t="shared" si="9"/>
        <v>11</v>
      </c>
      <c r="X13" s="25">
        <v>40.39</v>
      </c>
      <c r="Y13" s="23">
        <f t="shared" si="10"/>
        <v>4</v>
      </c>
      <c r="Z13" s="25">
        <v>40.33</v>
      </c>
      <c r="AA13" s="23">
        <f t="shared" si="11"/>
        <v>7</v>
      </c>
      <c r="AB13" s="61">
        <f t="shared" si="12"/>
        <v>40.717272727272722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94</v>
      </c>
      <c r="C14" s="63">
        <v>7.5</v>
      </c>
      <c r="D14" s="21">
        <v>40.92</v>
      </c>
      <c r="E14" s="22">
        <f t="shared" si="0"/>
        <v>11</v>
      </c>
      <c r="F14" s="21">
        <v>40.630000000000003</v>
      </c>
      <c r="G14" s="23">
        <f t="shared" si="1"/>
        <v>8</v>
      </c>
      <c r="H14" s="25">
        <v>41.85</v>
      </c>
      <c r="I14" s="23">
        <f t="shared" si="2"/>
        <v>12</v>
      </c>
      <c r="J14" s="25">
        <v>41.17</v>
      </c>
      <c r="K14" s="23">
        <f t="shared" si="3"/>
        <v>10</v>
      </c>
      <c r="L14" s="25">
        <v>40.32</v>
      </c>
      <c r="M14" s="23">
        <f t="shared" si="4"/>
        <v>9</v>
      </c>
      <c r="N14" s="21">
        <v>40.950000000000003</v>
      </c>
      <c r="O14" s="23">
        <f t="shared" si="5"/>
        <v>8</v>
      </c>
      <c r="P14" s="25">
        <v>40.119999999999997</v>
      </c>
      <c r="Q14" s="23">
        <f t="shared" si="6"/>
        <v>6</v>
      </c>
      <c r="R14" s="24">
        <v>40.58</v>
      </c>
      <c r="S14" s="23">
        <f t="shared" si="7"/>
        <v>10</v>
      </c>
      <c r="T14" s="25"/>
      <c r="U14" s="23" t="e">
        <f t="shared" si="8"/>
        <v>#N/A</v>
      </c>
      <c r="V14" s="21">
        <v>40.520000000000003</v>
      </c>
      <c r="W14" s="23">
        <f t="shared" si="9"/>
        <v>9</v>
      </c>
      <c r="X14" s="25">
        <v>40.5</v>
      </c>
      <c r="Y14" s="23">
        <f t="shared" si="10"/>
        <v>8</v>
      </c>
      <c r="Z14" s="25">
        <v>40.770000000000003</v>
      </c>
      <c r="AA14" s="23">
        <f t="shared" si="11"/>
        <v>12</v>
      </c>
      <c r="AB14" s="61">
        <f t="shared" si="12"/>
        <v>40.757272727272721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21">
        <v>40.880000000000003</v>
      </c>
      <c r="E15" s="22">
        <f t="shared" si="0"/>
        <v>10</v>
      </c>
      <c r="F15" s="21">
        <v>40.950000000000003</v>
      </c>
      <c r="G15" s="23">
        <f t="shared" si="1"/>
        <v>10</v>
      </c>
      <c r="H15" s="25">
        <v>41.36</v>
      </c>
      <c r="I15" s="23">
        <f t="shared" si="2"/>
        <v>10</v>
      </c>
      <c r="J15" s="24">
        <v>41.48</v>
      </c>
      <c r="K15" s="23">
        <f t="shared" si="3"/>
        <v>12</v>
      </c>
      <c r="L15" s="25">
        <v>40.72</v>
      </c>
      <c r="M15" s="23">
        <f t="shared" si="4"/>
        <v>12</v>
      </c>
      <c r="N15" s="21">
        <v>41.2</v>
      </c>
      <c r="O15" s="23">
        <f t="shared" si="5"/>
        <v>12</v>
      </c>
      <c r="P15" s="25">
        <v>40.380000000000003</v>
      </c>
      <c r="Q15" s="23">
        <f t="shared" si="6"/>
        <v>10</v>
      </c>
      <c r="R15" s="25">
        <v>40.9</v>
      </c>
      <c r="S15" s="23">
        <f t="shared" si="7"/>
        <v>12</v>
      </c>
      <c r="T15" s="25"/>
      <c r="U15" s="23" t="e">
        <f t="shared" si="8"/>
        <v>#N/A</v>
      </c>
      <c r="V15" s="21">
        <v>40.78</v>
      </c>
      <c r="W15" s="23">
        <f t="shared" si="9"/>
        <v>12</v>
      </c>
      <c r="X15" s="25">
        <v>40.630000000000003</v>
      </c>
      <c r="Y15" s="23">
        <f t="shared" si="10"/>
        <v>11</v>
      </c>
      <c r="Z15" s="25">
        <v>40.57</v>
      </c>
      <c r="AA15" s="23">
        <f t="shared" si="11"/>
        <v>11</v>
      </c>
      <c r="AB15" s="61">
        <f t="shared" si="12"/>
        <v>40.895454545454541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96</v>
      </c>
      <c r="C16" s="63">
        <f>-C30</f>
        <v>-10</v>
      </c>
      <c r="D16" s="21">
        <v>41.62</v>
      </c>
      <c r="E16" s="22">
        <f t="shared" si="0"/>
        <v>12</v>
      </c>
      <c r="F16" s="21">
        <v>40.99</v>
      </c>
      <c r="G16" s="23">
        <f t="shared" si="1"/>
        <v>11</v>
      </c>
      <c r="H16" s="25">
        <v>41.61</v>
      </c>
      <c r="I16" s="23">
        <f t="shared" si="2"/>
        <v>11</v>
      </c>
      <c r="J16" s="25">
        <v>41.14</v>
      </c>
      <c r="K16" s="23">
        <f t="shared" si="3"/>
        <v>9</v>
      </c>
      <c r="L16" s="25">
        <v>40.340000000000003</v>
      </c>
      <c r="M16" s="23">
        <f t="shared" si="4"/>
        <v>10</v>
      </c>
      <c r="N16" s="21">
        <v>41.09</v>
      </c>
      <c r="O16" s="23">
        <f t="shared" si="5"/>
        <v>11</v>
      </c>
      <c r="P16" s="25">
        <v>40.630000000000003</v>
      </c>
      <c r="Q16" s="23">
        <f t="shared" si="6"/>
        <v>12</v>
      </c>
      <c r="R16" s="25">
        <v>40.630000000000003</v>
      </c>
      <c r="S16" s="23">
        <f t="shared" si="7"/>
        <v>11</v>
      </c>
      <c r="T16" s="25"/>
      <c r="U16" s="23" t="e">
        <f t="shared" si="8"/>
        <v>#N/A</v>
      </c>
      <c r="V16" s="21">
        <v>40.67</v>
      </c>
      <c r="W16" s="23">
        <f t="shared" si="9"/>
        <v>10</v>
      </c>
      <c r="X16" s="25">
        <v>40.72</v>
      </c>
      <c r="Y16" s="23">
        <f t="shared" si="10"/>
        <v>12</v>
      </c>
      <c r="Z16" s="24">
        <v>40.409999999999997</v>
      </c>
      <c r="AA16" s="23">
        <f t="shared" si="11"/>
        <v>9</v>
      </c>
      <c r="AB16" s="61">
        <f t="shared" si="12"/>
        <v>40.895454545454548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40.536999999999992</v>
      </c>
      <c r="E30" s="79" t="e">
        <f ca="1">RANK(D30,$D31:$O31,1)</f>
        <v>#DIV/0!</v>
      </c>
      <c r="F30" s="78">
        <f ca="1">AVERAGEIF(OFFSET(F5,0,0,$C30), "&gt;25")</f>
        <v>40.326999999999998</v>
      </c>
      <c r="G30" s="79" t="e">
        <f ca="1">RANK(F30,$D31:$O31,1)</f>
        <v>#DIV/0!</v>
      </c>
      <c r="H30" s="80">
        <f ca="1">AVERAGEIF(OFFSET(H5,0,0,$C30), "&gt;25")</f>
        <v>40.92</v>
      </c>
      <c r="I30" s="79" t="e">
        <f ca="1">RANK(H30,$D31:$O31,1)</f>
        <v>#DIV/0!</v>
      </c>
      <c r="J30" s="78">
        <f ca="1">AVERAGEIF(OFFSET(J5,0,0,$C30), "&gt;25")</f>
        <v>40.734000000000002</v>
      </c>
      <c r="K30" s="79" t="e">
        <f ca="1">RANK(J30,$D31:$O31,1)</f>
        <v>#DIV/0!</v>
      </c>
      <c r="L30" s="80">
        <f ca="1">AVERAGEIF(OFFSET(L5,0,0,$C30), "&gt;25")</f>
        <v>40.075000000000003</v>
      </c>
      <c r="M30" s="79" t="e">
        <f ca="1">RANK(L30,$D31:$O31,1)</f>
        <v>#DIV/0!</v>
      </c>
      <c r="N30" s="78">
        <f ca="1">AVERAGEIF(OFFSET(N5,0,0,$C30), "&gt;25")</f>
        <v>40.673999999999992</v>
      </c>
      <c r="O30" s="79" t="e">
        <f ca="1">RANK(N30,$D31:$O31,1)</f>
        <v>#DIV/0!</v>
      </c>
      <c r="P30" s="80">
        <f ca="1">AVERAGEIF(OFFSET(P5,0,0,$C30), "&gt;25")</f>
        <v>40.085000000000008</v>
      </c>
      <c r="Q30" s="79" t="e">
        <f ca="1">RANK(P30,$D31:$O31,1)</f>
        <v>#DIV/0!</v>
      </c>
      <c r="R30" s="78">
        <f ca="1">AVERAGEIF(OFFSET(R5,0,0,$C30), "&gt;25")</f>
        <v>40.218000000000004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>
        <f ca="1">AVERAGEIF(OFFSET(V5,0,0,$C30), "&gt;25")</f>
        <v>40.229999999999997</v>
      </c>
      <c r="W30" s="79" t="e">
        <f ca="1">RANK(V30,$D31:$O31,1)</f>
        <v>#DIV/0!</v>
      </c>
      <c r="X30" s="78">
        <f ca="1">AVERAGEIF(OFFSET(X5,0,0,$C30), "&gt;25")</f>
        <v>40.287999999999997</v>
      </c>
      <c r="Y30" s="79" t="e">
        <f ca="1">RANK(X30,$D31:$O31,1)</f>
        <v>#DIV/0!</v>
      </c>
      <c r="Z30" s="78">
        <f ca="1">AVERAGEIF(OFFSET(Z5,0,0,$C30), "&gt;25")</f>
        <v>40.192999999999998</v>
      </c>
      <c r="AA30" s="79" t="e">
        <f ca="1">RANK(Z30,$D31:$O31,1)</f>
        <v>#DIV/0!</v>
      </c>
      <c r="AB30" s="81">
        <f>AVERAGEIF(AB5:AB29, "&gt;25")</f>
        <v>40.473560606060595</v>
      </c>
    </row>
    <row r="31" spans="1:29" ht="30" customHeight="1" x14ac:dyDescent="0.2">
      <c r="A31" s="82"/>
      <c r="B31" s="82"/>
      <c r="C31" s="82"/>
      <c r="D31" s="83">
        <f ca="1">OFFSET($D$30,0,(COLUMN()-4)*2 )</f>
        <v>40.536999999999992</v>
      </c>
      <c r="E31" s="83">
        <f t="shared" ref="E31:O31" ca="1" si="26">OFFSET($D$30,0,(COLUMN()-4)*2 )</f>
        <v>40.326999999999998</v>
      </c>
      <c r="F31" s="83">
        <f t="shared" ca="1" si="26"/>
        <v>40.92</v>
      </c>
      <c r="G31" s="83">
        <f t="shared" ca="1" si="26"/>
        <v>40.734000000000002</v>
      </c>
      <c r="H31" s="83">
        <f t="shared" ca="1" si="26"/>
        <v>40.075000000000003</v>
      </c>
      <c r="I31" s="83">
        <f t="shared" ca="1" si="26"/>
        <v>40.673999999999992</v>
      </c>
      <c r="J31" s="83">
        <f t="shared" ca="1" si="26"/>
        <v>40.085000000000008</v>
      </c>
      <c r="K31" s="83">
        <f t="shared" ca="1" si="26"/>
        <v>40.218000000000004</v>
      </c>
      <c r="L31" s="83" t="e">
        <f t="shared" ca="1" si="26"/>
        <v>#DIV/0!</v>
      </c>
      <c r="M31" s="83">
        <f t="shared" ca="1" si="26"/>
        <v>40.229999999999997</v>
      </c>
      <c r="N31" s="83">
        <f t="shared" ca="1" si="26"/>
        <v>40.287999999999997</v>
      </c>
      <c r="O31" s="83">
        <f t="shared" ca="1" si="26"/>
        <v>40.192999999999998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32"/>
  <sheetViews>
    <sheetView zoomScale="60" zoomScaleNormal="60" workbookViewId="0">
      <selection activeCell="P16" sqref="P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41.81</v>
      </c>
      <c r="E5" s="11">
        <f t="shared" ref="E5:E16" si="0">RANK(D5,D$5:D$29,1)</f>
        <v>5</v>
      </c>
      <c r="F5" s="14">
        <v>41.94</v>
      </c>
      <c r="G5" s="15">
        <f t="shared" ref="G5:G16" si="1">RANK(F5,F$5:F$29,1)</f>
        <v>1</v>
      </c>
      <c r="H5" s="16">
        <v>41.29</v>
      </c>
      <c r="I5" s="15">
        <f t="shared" ref="I5:I16" si="2">RANK(H5,H$5:H$29,1)</f>
        <v>1</v>
      </c>
      <c r="J5" s="16">
        <v>41.49</v>
      </c>
      <c r="K5" s="15">
        <f t="shared" ref="K5:K16" si="3">RANK(J5,J$5:J$29,1)</f>
        <v>1</v>
      </c>
      <c r="L5" s="16">
        <v>41.65</v>
      </c>
      <c r="M5" s="15">
        <f t="shared" ref="M5:M16" si="4">RANK(L5,L$5:L$29,1)</f>
        <v>3</v>
      </c>
      <c r="N5" s="14">
        <v>41.33</v>
      </c>
      <c r="O5" s="15">
        <f t="shared" ref="O5:O16" si="5">RANK(N5,N$5:N$29,1)</f>
        <v>1</v>
      </c>
      <c r="P5" s="87">
        <v>41.64</v>
      </c>
      <c r="Q5" s="15">
        <f t="shared" ref="Q5:Q16" si="6">RANK(P5,P$5:P$29,1)</f>
        <v>2</v>
      </c>
      <c r="R5" s="16">
        <v>41.66</v>
      </c>
      <c r="S5" s="15">
        <f t="shared" ref="S5:S16" si="7">RANK(R5,R$5:R$29,1)</f>
        <v>4</v>
      </c>
      <c r="T5" s="16">
        <v>41.97</v>
      </c>
      <c r="U5" s="15">
        <f t="shared" ref="U5:U16" si="8">RANK(T5,T$5:T$29,1)</f>
        <v>9</v>
      </c>
      <c r="V5" s="14">
        <v>42.23</v>
      </c>
      <c r="W5" s="15">
        <f t="shared" ref="W5:W16" si="9">RANK(V5,V$5:V$29,1)</f>
        <v>5</v>
      </c>
      <c r="X5" s="16">
        <v>41.59</v>
      </c>
      <c r="Y5" s="15">
        <f t="shared" ref="Y5:Y16" si="10">RANK(X5,X$5:X$29,1)</f>
        <v>2</v>
      </c>
      <c r="Z5" s="16">
        <v>41.72</v>
      </c>
      <c r="AA5" s="15">
        <f t="shared" ref="AA5:AA16" si="11">RANK(Z5,Z$5:Z$29,1)</f>
        <v>1</v>
      </c>
      <c r="AB5" s="61">
        <f t="shared" ref="AB5:AB16" si="12">AVERAGEIF(D5:AA5,"&gt;25")</f>
        <v>41.693333333333335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</v>
      </c>
      <c r="E6" s="22">
        <f t="shared" si="0"/>
        <v>4</v>
      </c>
      <c r="F6" s="21">
        <v>42.41</v>
      </c>
      <c r="G6" s="23">
        <f t="shared" si="1"/>
        <v>3</v>
      </c>
      <c r="H6" s="25">
        <v>41.61</v>
      </c>
      <c r="I6" s="23">
        <f t="shared" si="2"/>
        <v>4</v>
      </c>
      <c r="J6" s="25">
        <v>41.77</v>
      </c>
      <c r="K6" s="23">
        <f t="shared" si="3"/>
        <v>5</v>
      </c>
      <c r="L6" s="25">
        <v>41.56</v>
      </c>
      <c r="M6" s="23">
        <f t="shared" si="4"/>
        <v>1</v>
      </c>
      <c r="N6" s="21">
        <v>41.69</v>
      </c>
      <c r="O6" s="23">
        <f t="shared" si="5"/>
        <v>2</v>
      </c>
      <c r="P6" s="25">
        <v>41.86</v>
      </c>
      <c r="Q6" s="23">
        <f t="shared" si="6"/>
        <v>5</v>
      </c>
      <c r="R6" s="25">
        <v>41.52</v>
      </c>
      <c r="S6" s="23">
        <f t="shared" si="7"/>
        <v>2</v>
      </c>
      <c r="T6" s="24">
        <v>41.59</v>
      </c>
      <c r="U6" s="23">
        <f t="shared" si="8"/>
        <v>4</v>
      </c>
      <c r="V6" s="21">
        <v>42.32</v>
      </c>
      <c r="W6" s="23">
        <f t="shared" si="9"/>
        <v>7</v>
      </c>
      <c r="X6" s="25">
        <v>41.59</v>
      </c>
      <c r="Y6" s="23">
        <f t="shared" si="10"/>
        <v>2</v>
      </c>
      <c r="Z6" s="25">
        <v>41.93</v>
      </c>
      <c r="AA6" s="23">
        <f t="shared" si="11"/>
        <v>4</v>
      </c>
      <c r="AB6" s="61">
        <f t="shared" si="12"/>
        <v>41.80416666666666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>
        <v>15</v>
      </c>
      <c r="D7" s="21">
        <v>41.71</v>
      </c>
      <c r="E7" s="22">
        <f t="shared" si="0"/>
        <v>2</v>
      </c>
      <c r="F7" s="21">
        <v>42.58</v>
      </c>
      <c r="G7" s="23">
        <f t="shared" si="1"/>
        <v>6</v>
      </c>
      <c r="H7" s="25">
        <v>41.54</v>
      </c>
      <c r="I7" s="23">
        <f t="shared" si="2"/>
        <v>2</v>
      </c>
      <c r="J7" s="25">
        <v>41.54</v>
      </c>
      <c r="K7" s="23">
        <f t="shared" si="3"/>
        <v>2</v>
      </c>
      <c r="L7" s="25">
        <v>41.61</v>
      </c>
      <c r="M7" s="23">
        <f t="shared" si="4"/>
        <v>2</v>
      </c>
      <c r="N7" s="26">
        <v>41.84</v>
      </c>
      <c r="O7" s="23">
        <f t="shared" si="5"/>
        <v>5</v>
      </c>
      <c r="P7" s="25">
        <v>41.95</v>
      </c>
      <c r="Q7" s="23">
        <f t="shared" si="6"/>
        <v>6</v>
      </c>
      <c r="R7" s="25">
        <v>41.81</v>
      </c>
      <c r="S7" s="23">
        <f t="shared" si="7"/>
        <v>6</v>
      </c>
      <c r="T7" s="25">
        <v>41.47</v>
      </c>
      <c r="U7" s="23">
        <f t="shared" si="8"/>
        <v>1</v>
      </c>
      <c r="V7" s="21">
        <v>42.13</v>
      </c>
      <c r="W7" s="23">
        <f t="shared" si="9"/>
        <v>3</v>
      </c>
      <c r="X7" s="25">
        <v>41.68</v>
      </c>
      <c r="Y7" s="23">
        <f t="shared" si="10"/>
        <v>4</v>
      </c>
      <c r="Z7" s="25">
        <v>41.83</v>
      </c>
      <c r="AA7" s="23">
        <f t="shared" si="11"/>
        <v>3</v>
      </c>
      <c r="AB7" s="61">
        <f t="shared" si="12"/>
        <v>41.807499999999997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41.88</v>
      </c>
      <c r="E8" s="22">
        <f t="shared" si="0"/>
        <v>6</v>
      </c>
      <c r="F8" s="21">
        <v>42.42</v>
      </c>
      <c r="G8" s="23">
        <f t="shared" si="1"/>
        <v>4</v>
      </c>
      <c r="H8" s="25">
        <v>41.72</v>
      </c>
      <c r="I8" s="23">
        <f t="shared" si="2"/>
        <v>7</v>
      </c>
      <c r="J8" s="25">
        <v>42.13</v>
      </c>
      <c r="K8" s="23">
        <f t="shared" si="3"/>
        <v>9</v>
      </c>
      <c r="L8" s="25">
        <v>41.88</v>
      </c>
      <c r="M8" s="23">
        <f t="shared" si="4"/>
        <v>6</v>
      </c>
      <c r="N8" s="21">
        <v>41.73</v>
      </c>
      <c r="O8" s="23">
        <f t="shared" si="5"/>
        <v>3</v>
      </c>
      <c r="P8" s="25">
        <v>41.58</v>
      </c>
      <c r="Q8" s="23">
        <f t="shared" si="6"/>
        <v>1</v>
      </c>
      <c r="R8" s="25">
        <v>41.48</v>
      </c>
      <c r="S8" s="23">
        <f t="shared" si="7"/>
        <v>1</v>
      </c>
      <c r="T8" s="25">
        <v>41.58</v>
      </c>
      <c r="U8" s="23">
        <f t="shared" si="8"/>
        <v>3</v>
      </c>
      <c r="V8" s="21">
        <v>41.98</v>
      </c>
      <c r="W8" s="23">
        <f t="shared" si="9"/>
        <v>1</v>
      </c>
      <c r="X8" s="24">
        <v>41.35</v>
      </c>
      <c r="Y8" s="23">
        <f t="shared" si="10"/>
        <v>1</v>
      </c>
      <c r="Z8" s="25">
        <v>42.24</v>
      </c>
      <c r="AA8" s="23">
        <f t="shared" si="11"/>
        <v>10</v>
      </c>
      <c r="AB8" s="61">
        <f t="shared" si="12"/>
        <v>41.830833333333338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41.66</v>
      </c>
      <c r="E9" s="22">
        <f t="shared" si="0"/>
        <v>1</v>
      </c>
      <c r="F9" s="21">
        <v>42.56</v>
      </c>
      <c r="G9" s="23">
        <f t="shared" si="1"/>
        <v>5</v>
      </c>
      <c r="H9" s="25">
        <v>41.69</v>
      </c>
      <c r="I9" s="23">
        <f t="shared" si="2"/>
        <v>6</v>
      </c>
      <c r="J9" s="25">
        <v>41.7</v>
      </c>
      <c r="K9" s="23">
        <f t="shared" si="3"/>
        <v>3</v>
      </c>
      <c r="L9" s="25">
        <v>41.86</v>
      </c>
      <c r="M9" s="23">
        <f t="shared" si="4"/>
        <v>5</v>
      </c>
      <c r="N9" s="21">
        <v>42.04</v>
      </c>
      <c r="O9" s="23">
        <f t="shared" si="5"/>
        <v>9</v>
      </c>
      <c r="P9" s="25">
        <v>41.73</v>
      </c>
      <c r="Q9" s="23">
        <f t="shared" si="6"/>
        <v>3</v>
      </c>
      <c r="R9" s="25">
        <v>41.75</v>
      </c>
      <c r="S9" s="23">
        <f t="shared" si="7"/>
        <v>5</v>
      </c>
      <c r="T9" s="25">
        <v>41.67</v>
      </c>
      <c r="U9" s="23">
        <f t="shared" si="8"/>
        <v>5</v>
      </c>
      <c r="V9" s="26">
        <v>42.11</v>
      </c>
      <c r="W9" s="23">
        <f t="shared" si="9"/>
        <v>2</v>
      </c>
      <c r="X9" s="25">
        <v>41.98</v>
      </c>
      <c r="Y9" s="23">
        <f t="shared" si="10"/>
        <v>10</v>
      </c>
      <c r="Z9" s="25">
        <v>42.19</v>
      </c>
      <c r="AA9" s="23">
        <f t="shared" si="11"/>
        <v>8</v>
      </c>
      <c r="AB9" s="61">
        <f t="shared" si="12"/>
        <v>41.911666666666669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100</v>
      </c>
      <c r="C10" s="63">
        <v>7.5</v>
      </c>
      <c r="D10" s="21">
        <v>42.19</v>
      </c>
      <c r="E10" s="22">
        <f t="shared" si="0"/>
        <v>9</v>
      </c>
      <c r="F10" s="21">
        <v>42.28</v>
      </c>
      <c r="G10" s="23">
        <f t="shared" si="1"/>
        <v>2</v>
      </c>
      <c r="H10" s="25">
        <v>41.64</v>
      </c>
      <c r="I10" s="23">
        <f t="shared" si="2"/>
        <v>5</v>
      </c>
      <c r="J10" s="25">
        <v>41.72</v>
      </c>
      <c r="K10" s="23">
        <f t="shared" si="3"/>
        <v>4</v>
      </c>
      <c r="L10" s="24">
        <v>41.85</v>
      </c>
      <c r="M10" s="23">
        <f t="shared" si="4"/>
        <v>4</v>
      </c>
      <c r="N10" s="21">
        <v>41.97</v>
      </c>
      <c r="O10" s="23">
        <f t="shared" si="5"/>
        <v>7</v>
      </c>
      <c r="P10" s="25">
        <v>41.99</v>
      </c>
      <c r="Q10" s="23">
        <f t="shared" si="6"/>
        <v>7</v>
      </c>
      <c r="R10" s="25">
        <v>41.85</v>
      </c>
      <c r="S10" s="23">
        <f t="shared" si="7"/>
        <v>7</v>
      </c>
      <c r="T10" s="25">
        <v>41.47</v>
      </c>
      <c r="U10" s="23">
        <f t="shared" si="8"/>
        <v>1</v>
      </c>
      <c r="V10" s="21">
        <v>42.35</v>
      </c>
      <c r="W10" s="23">
        <f t="shared" si="9"/>
        <v>9</v>
      </c>
      <c r="X10" s="25">
        <v>41.74</v>
      </c>
      <c r="Y10" s="23">
        <f t="shared" si="10"/>
        <v>5</v>
      </c>
      <c r="Z10" s="25">
        <v>42.1</v>
      </c>
      <c r="AA10" s="23">
        <f t="shared" si="11"/>
        <v>7</v>
      </c>
      <c r="AB10" s="61">
        <f t="shared" si="12"/>
        <v>41.929166666666674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56" t="s">
        <v>97</v>
      </c>
      <c r="C11" s="57" t="s">
        <v>7</v>
      </c>
      <c r="D11" s="21">
        <v>41.75</v>
      </c>
      <c r="E11" s="22">
        <f t="shared" si="0"/>
        <v>3</v>
      </c>
      <c r="F11" s="21">
        <v>42.65</v>
      </c>
      <c r="G11" s="23">
        <f t="shared" si="1"/>
        <v>7</v>
      </c>
      <c r="H11" s="24">
        <v>41.56</v>
      </c>
      <c r="I11" s="23">
        <f t="shared" si="2"/>
        <v>3</v>
      </c>
      <c r="J11" s="25">
        <v>42.02</v>
      </c>
      <c r="K11" s="23">
        <f t="shared" si="3"/>
        <v>7</v>
      </c>
      <c r="L11" s="25">
        <v>41.95</v>
      </c>
      <c r="M11" s="23">
        <f t="shared" si="4"/>
        <v>7</v>
      </c>
      <c r="N11" s="21">
        <v>41.73</v>
      </c>
      <c r="O11" s="23">
        <f t="shared" si="5"/>
        <v>3</v>
      </c>
      <c r="P11" s="25">
        <v>42.03</v>
      </c>
      <c r="Q11" s="23">
        <f t="shared" si="6"/>
        <v>8</v>
      </c>
      <c r="R11" s="25">
        <v>42.02</v>
      </c>
      <c r="S11" s="23">
        <f t="shared" si="7"/>
        <v>9</v>
      </c>
      <c r="T11" s="25">
        <v>41.97</v>
      </c>
      <c r="U11" s="23">
        <f t="shared" si="8"/>
        <v>9</v>
      </c>
      <c r="V11" s="21">
        <v>42.19</v>
      </c>
      <c r="W11" s="23">
        <f t="shared" si="9"/>
        <v>4</v>
      </c>
      <c r="X11" s="25">
        <v>41.79</v>
      </c>
      <c r="Y11" s="23">
        <f t="shared" si="10"/>
        <v>6</v>
      </c>
      <c r="Z11" s="25">
        <v>41.82</v>
      </c>
      <c r="AA11" s="23">
        <f t="shared" si="11"/>
        <v>2</v>
      </c>
      <c r="AB11" s="61">
        <f t="shared" si="12"/>
        <v>41.956666666666663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15</v>
      </c>
      <c r="C12" s="63" t="s">
        <v>7</v>
      </c>
      <c r="D12" s="26">
        <v>41.92</v>
      </c>
      <c r="E12" s="22">
        <f t="shared" si="0"/>
        <v>7</v>
      </c>
      <c r="F12" s="21">
        <v>42.71</v>
      </c>
      <c r="G12" s="23">
        <f t="shared" si="1"/>
        <v>11</v>
      </c>
      <c r="H12" s="25">
        <v>41.84</v>
      </c>
      <c r="I12" s="23">
        <f t="shared" si="2"/>
        <v>8</v>
      </c>
      <c r="J12" s="25">
        <v>42.06</v>
      </c>
      <c r="K12" s="23">
        <f t="shared" si="3"/>
        <v>8</v>
      </c>
      <c r="L12" s="25">
        <v>42.27</v>
      </c>
      <c r="M12" s="23">
        <f t="shared" si="4"/>
        <v>10</v>
      </c>
      <c r="N12" s="21">
        <v>41.99</v>
      </c>
      <c r="O12" s="23">
        <f t="shared" si="5"/>
        <v>8</v>
      </c>
      <c r="P12" s="25">
        <v>41.84</v>
      </c>
      <c r="Q12" s="23">
        <f t="shared" si="6"/>
        <v>4</v>
      </c>
      <c r="R12" s="25">
        <v>42.14</v>
      </c>
      <c r="S12" s="23">
        <f t="shared" si="7"/>
        <v>12</v>
      </c>
      <c r="T12" s="25">
        <v>41.73</v>
      </c>
      <c r="U12" s="23">
        <f t="shared" si="8"/>
        <v>7</v>
      </c>
      <c r="V12" s="21">
        <v>42.34</v>
      </c>
      <c r="W12" s="23">
        <f t="shared" si="9"/>
        <v>8</v>
      </c>
      <c r="X12" s="25">
        <v>41.98</v>
      </c>
      <c r="Y12" s="23">
        <f t="shared" si="10"/>
        <v>10</v>
      </c>
      <c r="Z12" s="25">
        <v>41.96</v>
      </c>
      <c r="AA12" s="23">
        <f t="shared" si="11"/>
        <v>5</v>
      </c>
      <c r="AB12" s="61">
        <f t="shared" si="12"/>
        <v>42.065000000000005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99</v>
      </c>
      <c r="C13" s="63">
        <v>20</v>
      </c>
      <c r="D13" s="21">
        <v>42.48</v>
      </c>
      <c r="E13" s="22">
        <f t="shared" si="0"/>
        <v>11</v>
      </c>
      <c r="F13" s="21">
        <v>42.69</v>
      </c>
      <c r="G13" s="23">
        <f t="shared" si="1"/>
        <v>9</v>
      </c>
      <c r="H13" s="25">
        <v>42.28</v>
      </c>
      <c r="I13" s="23">
        <f t="shared" si="2"/>
        <v>11</v>
      </c>
      <c r="J13" s="25">
        <v>41.95</v>
      </c>
      <c r="K13" s="23">
        <f t="shared" si="3"/>
        <v>6</v>
      </c>
      <c r="L13" s="25">
        <v>42.15</v>
      </c>
      <c r="M13" s="23">
        <f t="shared" si="4"/>
        <v>9</v>
      </c>
      <c r="N13" s="21">
        <v>42.11</v>
      </c>
      <c r="O13" s="23">
        <f t="shared" si="5"/>
        <v>11</v>
      </c>
      <c r="P13" s="25">
        <v>42.11</v>
      </c>
      <c r="Q13" s="23">
        <f t="shared" si="6"/>
        <v>9</v>
      </c>
      <c r="R13" s="25">
        <v>41.61</v>
      </c>
      <c r="S13" s="23">
        <f t="shared" si="7"/>
        <v>3</v>
      </c>
      <c r="T13" s="25">
        <v>41.69</v>
      </c>
      <c r="U13" s="23">
        <f t="shared" si="8"/>
        <v>6</v>
      </c>
      <c r="V13" s="21">
        <v>42.24</v>
      </c>
      <c r="W13" s="23">
        <f t="shared" si="9"/>
        <v>6</v>
      </c>
      <c r="X13" s="25">
        <v>41.79</v>
      </c>
      <c r="Y13" s="23">
        <f t="shared" si="10"/>
        <v>6</v>
      </c>
      <c r="Z13" s="24">
        <v>42</v>
      </c>
      <c r="AA13" s="23">
        <f t="shared" si="11"/>
        <v>6</v>
      </c>
      <c r="AB13" s="61">
        <f t="shared" si="12"/>
        <v>42.091666666666669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43</v>
      </c>
      <c r="C14" s="63">
        <v>7.5</v>
      </c>
      <c r="D14" s="21">
        <v>42</v>
      </c>
      <c r="E14" s="22">
        <f t="shared" si="0"/>
        <v>8</v>
      </c>
      <c r="F14" s="21">
        <v>42.67</v>
      </c>
      <c r="G14" s="23">
        <f t="shared" si="1"/>
        <v>8</v>
      </c>
      <c r="H14" s="25">
        <v>42.04</v>
      </c>
      <c r="I14" s="23">
        <f t="shared" si="2"/>
        <v>9</v>
      </c>
      <c r="J14" s="24">
        <v>42.46</v>
      </c>
      <c r="K14" s="23">
        <f t="shared" si="3"/>
        <v>12</v>
      </c>
      <c r="L14" s="25">
        <v>42.11</v>
      </c>
      <c r="M14" s="23">
        <f t="shared" si="4"/>
        <v>8</v>
      </c>
      <c r="N14" s="21">
        <v>41.96</v>
      </c>
      <c r="O14" s="23">
        <f t="shared" si="5"/>
        <v>6</v>
      </c>
      <c r="P14" s="25">
        <v>42.23</v>
      </c>
      <c r="Q14" s="23">
        <f t="shared" si="6"/>
        <v>10</v>
      </c>
      <c r="R14" s="25">
        <v>42.13</v>
      </c>
      <c r="S14" s="23">
        <f t="shared" si="7"/>
        <v>11</v>
      </c>
      <c r="T14" s="25">
        <v>41.96</v>
      </c>
      <c r="U14" s="23">
        <f t="shared" si="8"/>
        <v>8</v>
      </c>
      <c r="V14" s="21">
        <v>42.38</v>
      </c>
      <c r="W14" s="23">
        <f t="shared" si="9"/>
        <v>10</v>
      </c>
      <c r="X14" s="25">
        <v>41.82</v>
      </c>
      <c r="Y14" s="23">
        <f t="shared" si="10"/>
        <v>8</v>
      </c>
      <c r="Z14" s="25">
        <v>42.81</v>
      </c>
      <c r="AA14" s="23">
        <f t="shared" si="11"/>
        <v>12</v>
      </c>
      <c r="AB14" s="61">
        <f t="shared" si="12"/>
        <v>42.214166666666664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21">
        <v>42.31</v>
      </c>
      <c r="E15" s="22">
        <f t="shared" si="0"/>
        <v>10</v>
      </c>
      <c r="F15" s="26">
        <v>42.7</v>
      </c>
      <c r="G15" s="23">
        <f t="shared" si="1"/>
        <v>10</v>
      </c>
      <c r="H15" s="25">
        <v>42.19</v>
      </c>
      <c r="I15" s="23">
        <f t="shared" si="2"/>
        <v>10</v>
      </c>
      <c r="J15" s="25">
        <v>42.29</v>
      </c>
      <c r="K15" s="23">
        <f t="shared" si="3"/>
        <v>10</v>
      </c>
      <c r="L15" s="25">
        <v>42.43</v>
      </c>
      <c r="M15" s="23">
        <f t="shared" si="4"/>
        <v>11</v>
      </c>
      <c r="N15" s="21">
        <v>42.23</v>
      </c>
      <c r="O15" s="23">
        <f t="shared" si="5"/>
        <v>12</v>
      </c>
      <c r="P15" s="25">
        <v>42.77</v>
      </c>
      <c r="Q15" s="23">
        <f t="shared" si="6"/>
        <v>12</v>
      </c>
      <c r="R15" s="25">
        <v>42.12</v>
      </c>
      <c r="S15" s="23">
        <f t="shared" si="7"/>
        <v>10</v>
      </c>
      <c r="T15" s="25">
        <v>42.38</v>
      </c>
      <c r="U15" s="23">
        <f t="shared" si="8"/>
        <v>12</v>
      </c>
      <c r="V15" s="21">
        <v>42.91</v>
      </c>
      <c r="W15" s="23">
        <f t="shared" si="9"/>
        <v>12</v>
      </c>
      <c r="X15" s="25">
        <v>41.86</v>
      </c>
      <c r="Y15" s="23">
        <f t="shared" si="10"/>
        <v>9</v>
      </c>
      <c r="Z15" s="25">
        <v>42.23</v>
      </c>
      <c r="AA15" s="23">
        <f t="shared" si="11"/>
        <v>9</v>
      </c>
      <c r="AB15" s="61">
        <f t="shared" si="12"/>
        <v>42.368333333333339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94</v>
      </c>
      <c r="C16" s="63">
        <v>7.5</v>
      </c>
      <c r="D16" s="21">
        <v>42.52</v>
      </c>
      <c r="E16" s="22">
        <f t="shared" si="0"/>
        <v>12</v>
      </c>
      <c r="F16" s="21">
        <v>43.65</v>
      </c>
      <c r="G16" s="23">
        <f t="shared" si="1"/>
        <v>12</v>
      </c>
      <c r="H16" s="25">
        <v>42.3</v>
      </c>
      <c r="I16" s="23">
        <f t="shared" si="2"/>
        <v>12</v>
      </c>
      <c r="J16" s="25">
        <v>42.42</v>
      </c>
      <c r="K16" s="23">
        <f t="shared" si="3"/>
        <v>11</v>
      </c>
      <c r="L16" s="25">
        <v>42.48</v>
      </c>
      <c r="M16" s="23">
        <f t="shared" si="4"/>
        <v>12</v>
      </c>
      <c r="N16" s="21">
        <v>42.06</v>
      </c>
      <c r="O16" s="23">
        <f t="shared" si="5"/>
        <v>10</v>
      </c>
      <c r="P16" s="25">
        <v>42.41</v>
      </c>
      <c r="Q16" s="23">
        <f t="shared" si="6"/>
        <v>11</v>
      </c>
      <c r="R16" s="24">
        <v>41.98</v>
      </c>
      <c r="S16" s="23">
        <f t="shared" si="7"/>
        <v>8</v>
      </c>
      <c r="T16" s="25">
        <v>42.23</v>
      </c>
      <c r="U16" s="23">
        <f t="shared" si="8"/>
        <v>11</v>
      </c>
      <c r="V16" s="21">
        <v>42.69</v>
      </c>
      <c r="W16" s="23">
        <f t="shared" si="9"/>
        <v>11</v>
      </c>
      <c r="X16" s="25">
        <v>42.5</v>
      </c>
      <c r="Y16" s="23">
        <f t="shared" si="10"/>
        <v>12</v>
      </c>
      <c r="Z16" s="25">
        <v>42.72</v>
      </c>
      <c r="AA16" s="23">
        <f t="shared" si="11"/>
        <v>11</v>
      </c>
      <c r="AB16" s="61">
        <f t="shared" si="12"/>
        <v>42.49666666666667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41.841666666666661</v>
      </c>
      <c r="E30" s="79">
        <f ca="1">RANK(D30,$D31:$O31,1)</f>
        <v>9</v>
      </c>
      <c r="F30" s="78">
        <f ca="1">AVERAGEIF(OFFSET(F5,0,0,$C30), "&gt;25")</f>
        <v>42.365000000000002</v>
      </c>
      <c r="G30" s="79">
        <f ca="1">RANK(F30,$D31:$O31,1)</f>
        <v>12</v>
      </c>
      <c r="H30" s="80">
        <f ca="1">AVERAGEIF(OFFSET(H5,0,0,$C30), "&gt;25")</f>
        <v>41.581666666666671</v>
      </c>
      <c r="I30" s="79">
        <f ca="1">RANK(H30,$D31:$O31,1)</f>
        <v>1</v>
      </c>
      <c r="J30" s="78">
        <f ca="1">AVERAGEIF(OFFSET(J5,0,0,$C30), "&gt;25")</f>
        <v>41.725000000000001</v>
      </c>
      <c r="K30" s="79">
        <f ca="1">RANK(J30,$D31:$O31,1)</f>
        <v>5</v>
      </c>
      <c r="L30" s="80">
        <f ca="1">AVERAGEIF(OFFSET(L5,0,0,$C30), "&gt;25")</f>
        <v>41.734999999999999</v>
      </c>
      <c r="M30" s="79">
        <f ca="1">RANK(L30,$D31:$O31,1)</f>
        <v>6</v>
      </c>
      <c r="N30" s="78">
        <f ca="1">AVERAGEIF(OFFSET(N5,0,0,$C30), "&gt;25")</f>
        <v>41.766666666666666</v>
      </c>
      <c r="O30" s="79">
        <f ca="1">RANK(N30,$D31:$O31,1)</f>
        <v>7</v>
      </c>
      <c r="P30" s="80">
        <f ca="1">AVERAGEIF(OFFSET(P5,0,0,$C30), "&gt;25")</f>
        <v>41.791666666666664</v>
      </c>
      <c r="Q30" s="79">
        <f ca="1">RANK(P30,$D31:$O31,1)</f>
        <v>8</v>
      </c>
      <c r="R30" s="78">
        <f ca="1">AVERAGEIF(OFFSET(R5,0,0,$C30), "&gt;25")</f>
        <v>41.678333333333335</v>
      </c>
      <c r="S30" s="79">
        <f ca="1">RANK(R30,$D31:$O31,1)</f>
        <v>4</v>
      </c>
      <c r="T30" s="80">
        <f ca="1">AVERAGEIF(OFFSET(T5,0,0,$C30), "&gt;25")</f>
        <v>41.625000000000007</v>
      </c>
      <c r="U30" s="79">
        <f ca="1">RANK(T30,$D31:$O31,1)</f>
        <v>2</v>
      </c>
      <c r="V30" s="78">
        <f ca="1">AVERAGEIF(OFFSET(V5,0,0,$C30), "&gt;25")</f>
        <v>42.18666666666666</v>
      </c>
      <c r="W30" s="79">
        <f ca="1">RANK(V30,$D31:$O31,1)</f>
        <v>11</v>
      </c>
      <c r="X30" s="78">
        <f ca="1">AVERAGEIF(OFFSET(X5,0,0,$C30), "&gt;25")</f>
        <v>41.655000000000001</v>
      </c>
      <c r="Y30" s="79">
        <f ca="1">RANK(X30,$D31:$O31,1)</f>
        <v>3</v>
      </c>
      <c r="Z30" s="78">
        <f ca="1">AVERAGEIF(OFFSET(Z5,0,0,$C30), "&gt;25")</f>
        <v>42.001666666666665</v>
      </c>
      <c r="AA30" s="79">
        <f ca="1">RANK(Z30,$D31:$O31,1)</f>
        <v>10</v>
      </c>
      <c r="AB30" s="81">
        <f>AVERAGEIF(AB5:AB29, "&gt;25")</f>
        <v>42.014097222222226</v>
      </c>
    </row>
    <row r="31" spans="1:29" ht="30" customHeight="1" x14ac:dyDescent="0.2">
      <c r="A31" s="82"/>
      <c r="B31" s="82"/>
      <c r="C31" s="82"/>
      <c r="D31" s="83">
        <f ca="1">OFFSET($D$30,0,(COLUMN()-4)*2 )</f>
        <v>41.841666666666661</v>
      </c>
      <c r="E31" s="83">
        <f t="shared" ref="E31:O31" ca="1" si="26">OFFSET($D$30,0,(COLUMN()-4)*2 )</f>
        <v>42.365000000000002</v>
      </c>
      <c r="F31" s="83">
        <f t="shared" ca="1" si="26"/>
        <v>41.581666666666671</v>
      </c>
      <c r="G31" s="83">
        <f t="shared" ca="1" si="26"/>
        <v>41.725000000000001</v>
      </c>
      <c r="H31" s="83">
        <f t="shared" ca="1" si="26"/>
        <v>41.734999999999999</v>
      </c>
      <c r="I31" s="83">
        <f t="shared" ca="1" si="26"/>
        <v>41.766666666666666</v>
      </c>
      <c r="J31" s="83">
        <f t="shared" ca="1" si="26"/>
        <v>41.791666666666664</v>
      </c>
      <c r="K31" s="83">
        <f t="shared" ca="1" si="26"/>
        <v>41.678333333333335</v>
      </c>
      <c r="L31" s="83">
        <f t="shared" ca="1" si="26"/>
        <v>41.625000000000007</v>
      </c>
      <c r="M31" s="83">
        <f t="shared" ca="1" si="26"/>
        <v>42.18666666666666</v>
      </c>
      <c r="N31" s="83">
        <f t="shared" ca="1" si="26"/>
        <v>41.655000000000001</v>
      </c>
      <c r="O31" s="83">
        <f t="shared" ca="1" si="26"/>
        <v>42.001666666666665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C32"/>
  <sheetViews>
    <sheetView zoomScale="60" zoomScaleNormal="60" workbookViewId="0">
      <selection activeCell="C19" sqref="C1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 t="s">
        <v>7</v>
      </c>
      <c r="D5" s="14">
        <v>42.31</v>
      </c>
      <c r="E5" s="11">
        <f t="shared" ref="E5:E19" si="0">RANK(D5,D$5:D$29,1)</f>
        <v>1</v>
      </c>
      <c r="F5" s="14">
        <v>42.16</v>
      </c>
      <c r="G5" s="15">
        <f t="shared" ref="G5:G19" si="1">RANK(F5,F$5:F$29,1)</f>
        <v>1</v>
      </c>
      <c r="H5" s="87">
        <v>42.24</v>
      </c>
      <c r="I5" s="23">
        <f t="shared" ref="I5:I19" si="2">RANK(H5,H$5:H$29,1)</f>
        <v>1</v>
      </c>
      <c r="J5" s="16">
        <v>42.27</v>
      </c>
      <c r="K5" s="23">
        <f t="shared" ref="K5:K19" si="3">RANK(J5,J$5:J$29,1)</f>
        <v>4</v>
      </c>
      <c r="L5" s="16">
        <v>41.99</v>
      </c>
      <c r="M5" s="23">
        <f t="shared" ref="M5:M19" si="4">RANK(L5,L$5:L$29,1)</f>
        <v>1</v>
      </c>
      <c r="N5" s="14">
        <v>42.77</v>
      </c>
      <c r="O5" s="23">
        <f t="shared" ref="O5:O19" si="5">RANK(N5,N$5:N$29,1)</f>
        <v>2</v>
      </c>
      <c r="P5" s="16">
        <v>42.07</v>
      </c>
      <c r="Q5" s="23">
        <f t="shared" ref="Q5:Q19" si="6">RANK(P5,P$5:P$29,1)</f>
        <v>1</v>
      </c>
      <c r="R5" s="16">
        <v>42.41</v>
      </c>
      <c r="S5" s="15">
        <f t="shared" ref="S5:S19" si="7">RANK(R5,R$5:R$29,1)</f>
        <v>1</v>
      </c>
      <c r="T5" s="16">
        <v>41.95</v>
      </c>
      <c r="U5" s="15">
        <f t="shared" ref="U5:U19" si="8">RANK(T5,T$5:T$29,1)</f>
        <v>1</v>
      </c>
      <c r="V5" s="14">
        <v>42.09</v>
      </c>
      <c r="W5" s="15">
        <f t="shared" ref="W5:W19" si="9">RANK(V5,V$5:V$29,1)</f>
        <v>1</v>
      </c>
      <c r="X5" s="16">
        <v>42.51</v>
      </c>
      <c r="Y5" s="15">
        <f t="shared" ref="Y5:Y19" si="10">RANK(X5,X$5:X$29,1)</f>
        <v>2</v>
      </c>
      <c r="Z5" s="16">
        <v>42.13</v>
      </c>
      <c r="AA5" s="15">
        <f t="shared" ref="AA5:AA19" si="11">RANK(Z5,Z$5:Z$29,1)</f>
        <v>1</v>
      </c>
      <c r="AB5" s="61">
        <f t="shared" ref="AB5:AB19" si="12">AVERAGEIF(D5:AA5,"&gt;25")</f>
        <v>42.241666666666667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42.81</v>
      </c>
      <c r="E6" s="22">
        <f t="shared" si="0"/>
        <v>8</v>
      </c>
      <c r="F6" s="21">
        <v>42.36</v>
      </c>
      <c r="G6" s="23">
        <f t="shared" si="1"/>
        <v>2</v>
      </c>
      <c r="H6" s="25">
        <v>42.38</v>
      </c>
      <c r="I6" s="23">
        <f t="shared" si="2"/>
        <v>2</v>
      </c>
      <c r="J6" s="25">
        <v>41.98</v>
      </c>
      <c r="K6" s="23">
        <f t="shared" si="3"/>
        <v>1</v>
      </c>
      <c r="L6" s="25">
        <v>42.06</v>
      </c>
      <c r="M6" s="23">
        <f t="shared" si="4"/>
        <v>3</v>
      </c>
      <c r="N6" s="21">
        <v>42.75</v>
      </c>
      <c r="O6" s="23">
        <f t="shared" si="5"/>
        <v>1</v>
      </c>
      <c r="P6" s="25">
        <v>42.27</v>
      </c>
      <c r="Q6" s="23">
        <f t="shared" si="6"/>
        <v>3</v>
      </c>
      <c r="R6" s="25">
        <v>42.44</v>
      </c>
      <c r="S6" s="23">
        <f t="shared" si="7"/>
        <v>2</v>
      </c>
      <c r="T6" s="25">
        <v>42.33</v>
      </c>
      <c r="U6" s="23">
        <f t="shared" si="8"/>
        <v>4</v>
      </c>
      <c r="V6" s="21">
        <v>42.11</v>
      </c>
      <c r="W6" s="23">
        <f t="shared" si="9"/>
        <v>2</v>
      </c>
      <c r="X6" s="25">
        <v>42.55</v>
      </c>
      <c r="Y6" s="23">
        <f t="shared" si="10"/>
        <v>4</v>
      </c>
      <c r="Z6" s="24">
        <v>42.77</v>
      </c>
      <c r="AA6" s="23">
        <f t="shared" si="11"/>
        <v>9</v>
      </c>
      <c r="AB6" s="61">
        <f t="shared" si="12"/>
        <v>42.400833333333331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102</v>
      </c>
      <c r="C7" s="63" t="s">
        <v>7</v>
      </c>
      <c r="D7" s="21">
        <v>42.4</v>
      </c>
      <c r="E7" s="22">
        <f t="shared" si="0"/>
        <v>2</v>
      </c>
      <c r="F7" s="26">
        <v>42.88</v>
      </c>
      <c r="G7" s="23">
        <f t="shared" si="1"/>
        <v>10</v>
      </c>
      <c r="H7" s="25">
        <v>42.47</v>
      </c>
      <c r="I7" s="23">
        <f t="shared" si="2"/>
        <v>4</v>
      </c>
      <c r="J7" s="25">
        <v>42.52</v>
      </c>
      <c r="K7" s="23">
        <f t="shared" si="3"/>
        <v>10</v>
      </c>
      <c r="L7" s="25">
        <v>42.09</v>
      </c>
      <c r="M7" s="23">
        <f t="shared" si="4"/>
        <v>4</v>
      </c>
      <c r="N7" s="21">
        <v>43.17</v>
      </c>
      <c r="O7" s="23">
        <f t="shared" si="5"/>
        <v>8</v>
      </c>
      <c r="P7" s="25">
        <v>42.22</v>
      </c>
      <c r="Q7" s="23">
        <f t="shared" si="6"/>
        <v>2</v>
      </c>
      <c r="R7" s="25">
        <v>42.48</v>
      </c>
      <c r="S7" s="23">
        <f t="shared" si="7"/>
        <v>4</v>
      </c>
      <c r="T7" s="25">
        <v>42.27</v>
      </c>
      <c r="U7" s="23">
        <f t="shared" si="8"/>
        <v>2</v>
      </c>
      <c r="V7" s="21">
        <v>42.34</v>
      </c>
      <c r="W7" s="23">
        <f t="shared" si="9"/>
        <v>6</v>
      </c>
      <c r="X7" s="25">
        <v>42.49</v>
      </c>
      <c r="Y7" s="23">
        <f t="shared" si="10"/>
        <v>1</v>
      </c>
      <c r="Z7" s="25">
        <v>42.43</v>
      </c>
      <c r="AA7" s="23">
        <f t="shared" si="11"/>
        <v>4</v>
      </c>
      <c r="AB7" s="61">
        <f t="shared" si="12"/>
        <v>42.480000000000004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42.41</v>
      </c>
      <c r="E8" s="22">
        <f t="shared" si="0"/>
        <v>3</v>
      </c>
      <c r="F8" s="21">
        <v>42.57</v>
      </c>
      <c r="G8" s="23">
        <f t="shared" si="1"/>
        <v>5</v>
      </c>
      <c r="H8" s="25">
        <v>42.65</v>
      </c>
      <c r="I8" s="23">
        <f t="shared" si="2"/>
        <v>7</v>
      </c>
      <c r="J8" s="24">
        <v>42.43</v>
      </c>
      <c r="K8" s="23">
        <f t="shared" si="3"/>
        <v>8</v>
      </c>
      <c r="L8" s="25">
        <v>42.04</v>
      </c>
      <c r="M8" s="23">
        <f t="shared" si="4"/>
        <v>2</v>
      </c>
      <c r="N8" s="21">
        <v>43.28</v>
      </c>
      <c r="O8" s="23">
        <f t="shared" si="5"/>
        <v>12</v>
      </c>
      <c r="P8" s="25">
        <v>42.32</v>
      </c>
      <c r="Q8" s="23">
        <f t="shared" si="6"/>
        <v>4</v>
      </c>
      <c r="R8" s="25">
        <v>42.58</v>
      </c>
      <c r="S8" s="23">
        <f t="shared" si="7"/>
        <v>6</v>
      </c>
      <c r="T8" s="25">
        <v>42.35</v>
      </c>
      <c r="U8" s="23">
        <f t="shared" si="8"/>
        <v>5</v>
      </c>
      <c r="V8" s="21">
        <v>42.11</v>
      </c>
      <c r="W8" s="23">
        <f t="shared" si="9"/>
        <v>2</v>
      </c>
      <c r="X8" s="25">
        <v>43.13</v>
      </c>
      <c r="Y8" s="23">
        <f t="shared" si="10"/>
        <v>11</v>
      </c>
      <c r="Z8" s="25">
        <v>42.37</v>
      </c>
      <c r="AA8" s="23">
        <f t="shared" si="11"/>
        <v>2</v>
      </c>
      <c r="AB8" s="61">
        <f t="shared" si="12"/>
        <v>42.52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95</v>
      </c>
      <c r="C9" s="63" t="s">
        <v>7</v>
      </c>
      <c r="D9" s="21">
        <v>42.75</v>
      </c>
      <c r="E9" s="22">
        <f t="shared" si="0"/>
        <v>7</v>
      </c>
      <c r="F9" s="21">
        <v>42.81</v>
      </c>
      <c r="G9" s="23">
        <f t="shared" si="1"/>
        <v>9</v>
      </c>
      <c r="H9" s="25">
        <v>42.69</v>
      </c>
      <c r="I9" s="23">
        <f t="shared" si="2"/>
        <v>8</v>
      </c>
      <c r="J9" s="25">
        <v>42.44</v>
      </c>
      <c r="K9" s="23">
        <f t="shared" si="3"/>
        <v>9</v>
      </c>
      <c r="L9" s="25">
        <v>42.15</v>
      </c>
      <c r="M9" s="23">
        <f t="shared" si="4"/>
        <v>5</v>
      </c>
      <c r="N9" s="21">
        <v>42.9</v>
      </c>
      <c r="O9" s="23">
        <f t="shared" si="5"/>
        <v>3</v>
      </c>
      <c r="P9" s="25">
        <v>42.32</v>
      </c>
      <c r="Q9" s="23">
        <f t="shared" si="6"/>
        <v>4</v>
      </c>
      <c r="R9" s="25">
        <v>42.46</v>
      </c>
      <c r="S9" s="23">
        <f t="shared" si="7"/>
        <v>3</v>
      </c>
      <c r="T9" s="25">
        <v>42.31</v>
      </c>
      <c r="U9" s="23">
        <f t="shared" si="8"/>
        <v>3</v>
      </c>
      <c r="V9" s="26">
        <v>42.5</v>
      </c>
      <c r="W9" s="23">
        <f t="shared" si="9"/>
        <v>8</v>
      </c>
      <c r="X9" s="25">
        <v>42.53</v>
      </c>
      <c r="Y9" s="23">
        <f t="shared" si="10"/>
        <v>3</v>
      </c>
      <c r="Z9" s="25">
        <v>42.63</v>
      </c>
      <c r="AA9" s="23">
        <f t="shared" si="11"/>
        <v>7</v>
      </c>
      <c r="AB9" s="61">
        <f t="shared" si="12"/>
        <v>42.540833333333332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32</v>
      </c>
      <c r="C10" s="63">
        <v>5</v>
      </c>
      <c r="D10" s="21">
        <v>42.67</v>
      </c>
      <c r="E10" s="22">
        <f t="shared" si="0"/>
        <v>4</v>
      </c>
      <c r="F10" s="21">
        <v>42.62</v>
      </c>
      <c r="G10" s="23">
        <f t="shared" si="1"/>
        <v>7</v>
      </c>
      <c r="H10" s="25">
        <v>42.46</v>
      </c>
      <c r="I10" s="23">
        <f t="shared" si="2"/>
        <v>3</v>
      </c>
      <c r="J10" s="25">
        <v>42.34</v>
      </c>
      <c r="K10" s="23">
        <f t="shared" si="3"/>
        <v>7</v>
      </c>
      <c r="L10" s="25">
        <v>42.52</v>
      </c>
      <c r="M10" s="23">
        <f t="shared" si="4"/>
        <v>8</v>
      </c>
      <c r="N10" s="21">
        <v>42.93</v>
      </c>
      <c r="O10" s="23">
        <f t="shared" si="5"/>
        <v>4</v>
      </c>
      <c r="P10" s="25">
        <v>42.44</v>
      </c>
      <c r="Q10" s="23">
        <f t="shared" si="6"/>
        <v>7</v>
      </c>
      <c r="R10" s="25">
        <v>42.73</v>
      </c>
      <c r="S10" s="23">
        <f t="shared" si="7"/>
        <v>7</v>
      </c>
      <c r="T10" s="25">
        <v>42.42</v>
      </c>
      <c r="U10" s="23">
        <f t="shared" si="8"/>
        <v>6</v>
      </c>
      <c r="V10" s="21">
        <v>42.27</v>
      </c>
      <c r="W10" s="23">
        <f t="shared" si="9"/>
        <v>4</v>
      </c>
      <c r="X10" s="25">
        <v>42.82</v>
      </c>
      <c r="Y10" s="84">
        <f t="shared" si="10"/>
        <v>6</v>
      </c>
      <c r="Z10" s="25">
        <v>42.61</v>
      </c>
      <c r="AA10" s="23">
        <f t="shared" si="11"/>
        <v>5</v>
      </c>
      <c r="AB10" s="61">
        <f t="shared" si="12"/>
        <v>42.569166666666668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13</v>
      </c>
      <c r="C11" s="63">
        <v>7.5</v>
      </c>
      <c r="D11" s="21">
        <v>42.69</v>
      </c>
      <c r="E11" s="22">
        <f t="shared" si="0"/>
        <v>5</v>
      </c>
      <c r="F11" s="21">
        <v>42.5</v>
      </c>
      <c r="G11" s="23">
        <f t="shared" si="1"/>
        <v>3</v>
      </c>
      <c r="H11" s="25">
        <v>42.61</v>
      </c>
      <c r="I11" s="23">
        <f t="shared" si="2"/>
        <v>5</v>
      </c>
      <c r="J11" s="25">
        <v>42.33</v>
      </c>
      <c r="K11" s="23">
        <f t="shared" si="3"/>
        <v>6</v>
      </c>
      <c r="L11" s="25">
        <v>42.44</v>
      </c>
      <c r="M11" s="23">
        <f t="shared" si="4"/>
        <v>6</v>
      </c>
      <c r="N11" s="21">
        <v>42.93</v>
      </c>
      <c r="O11" s="23">
        <f t="shared" si="5"/>
        <v>4</v>
      </c>
      <c r="P11" s="25">
        <v>42.54</v>
      </c>
      <c r="Q11" s="23">
        <f t="shared" si="6"/>
        <v>8</v>
      </c>
      <c r="R11" s="24">
        <v>42.74</v>
      </c>
      <c r="S11" s="23">
        <f t="shared" si="7"/>
        <v>8</v>
      </c>
      <c r="T11" s="25">
        <v>42.49</v>
      </c>
      <c r="U11" s="23">
        <f t="shared" si="8"/>
        <v>8</v>
      </c>
      <c r="V11" s="21">
        <v>42.44</v>
      </c>
      <c r="W11" s="23">
        <f t="shared" si="9"/>
        <v>7</v>
      </c>
      <c r="X11" s="25">
        <v>42.92</v>
      </c>
      <c r="Y11" s="23">
        <f t="shared" si="10"/>
        <v>7</v>
      </c>
      <c r="Z11" s="25">
        <v>42.4</v>
      </c>
      <c r="AA11" s="23">
        <f t="shared" si="11"/>
        <v>3</v>
      </c>
      <c r="AB11" s="61">
        <f t="shared" si="12"/>
        <v>42.585833333333333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42.73</v>
      </c>
      <c r="E12" s="22">
        <f t="shared" si="0"/>
        <v>6</v>
      </c>
      <c r="F12" s="21">
        <v>42.52</v>
      </c>
      <c r="G12" s="23">
        <f t="shared" si="1"/>
        <v>4</v>
      </c>
      <c r="H12" s="25">
        <v>42.71</v>
      </c>
      <c r="I12" s="23">
        <f t="shared" si="2"/>
        <v>9</v>
      </c>
      <c r="J12" s="25">
        <v>42.05</v>
      </c>
      <c r="K12" s="23">
        <f t="shared" si="3"/>
        <v>2</v>
      </c>
      <c r="L12" s="24">
        <v>42.64</v>
      </c>
      <c r="M12" s="23">
        <f t="shared" si="4"/>
        <v>11</v>
      </c>
      <c r="N12" s="21">
        <v>43.11</v>
      </c>
      <c r="O12" s="23">
        <f t="shared" si="5"/>
        <v>6</v>
      </c>
      <c r="P12" s="25">
        <v>42.4</v>
      </c>
      <c r="Q12" s="23">
        <f t="shared" si="6"/>
        <v>6</v>
      </c>
      <c r="R12" s="25">
        <v>42.5</v>
      </c>
      <c r="S12" s="23">
        <f t="shared" si="7"/>
        <v>5</v>
      </c>
      <c r="T12" s="25">
        <v>42.67</v>
      </c>
      <c r="U12" s="23">
        <f t="shared" si="8"/>
        <v>11</v>
      </c>
      <c r="V12" s="21">
        <v>42.33</v>
      </c>
      <c r="W12" s="23">
        <f t="shared" si="9"/>
        <v>5</v>
      </c>
      <c r="X12" s="25">
        <v>42.72</v>
      </c>
      <c r="Y12" s="23">
        <f t="shared" si="10"/>
        <v>5</v>
      </c>
      <c r="Z12" s="25">
        <v>42.78</v>
      </c>
      <c r="AA12" s="23">
        <f t="shared" si="11"/>
        <v>10</v>
      </c>
      <c r="AB12" s="61">
        <f t="shared" si="12"/>
        <v>42.596666666666664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43.14</v>
      </c>
      <c r="E13" s="22">
        <f t="shared" si="0"/>
        <v>11</v>
      </c>
      <c r="F13" s="21">
        <v>42.61</v>
      </c>
      <c r="G13" s="23">
        <f t="shared" si="1"/>
        <v>6</v>
      </c>
      <c r="H13" s="25">
        <v>43.17</v>
      </c>
      <c r="I13" s="23">
        <f t="shared" si="2"/>
        <v>13</v>
      </c>
      <c r="J13" s="25">
        <v>42.66</v>
      </c>
      <c r="K13" s="23">
        <f t="shared" si="3"/>
        <v>13</v>
      </c>
      <c r="L13" s="25">
        <v>42.59</v>
      </c>
      <c r="M13" s="23">
        <f t="shared" si="4"/>
        <v>10</v>
      </c>
      <c r="N13" s="21">
        <v>43.26</v>
      </c>
      <c r="O13" s="23">
        <f t="shared" si="5"/>
        <v>10</v>
      </c>
      <c r="P13" s="25">
        <v>42.58</v>
      </c>
      <c r="Q13" s="23">
        <f t="shared" si="6"/>
        <v>10</v>
      </c>
      <c r="R13" s="25">
        <v>42.84</v>
      </c>
      <c r="S13" s="23">
        <f t="shared" si="7"/>
        <v>10</v>
      </c>
      <c r="T13" s="25">
        <v>42.58</v>
      </c>
      <c r="U13" s="23">
        <f t="shared" si="8"/>
        <v>10</v>
      </c>
      <c r="V13" s="21">
        <v>42.73</v>
      </c>
      <c r="W13" s="23">
        <f t="shared" si="9"/>
        <v>10</v>
      </c>
      <c r="X13" s="25">
        <v>43.08</v>
      </c>
      <c r="Y13" s="23">
        <f t="shared" si="10"/>
        <v>10</v>
      </c>
      <c r="Z13" s="25">
        <v>42.71</v>
      </c>
      <c r="AA13" s="23">
        <f t="shared" si="11"/>
        <v>8</v>
      </c>
      <c r="AB13" s="61">
        <f t="shared" si="12"/>
        <v>42.829166666666673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103</v>
      </c>
      <c r="C14" s="63" t="s">
        <v>7</v>
      </c>
      <c r="D14" s="21">
        <v>43.11</v>
      </c>
      <c r="E14" s="22">
        <f t="shared" si="0"/>
        <v>10</v>
      </c>
      <c r="F14" s="21">
        <v>42.62</v>
      </c>
      <c r="G14" s="23">
        <f t="shared" si="1"/>
        <v>7</v>
      </c>
      <c r="H14" s="25">
        <v>42.62</v>
      </c>
      <c r="I14" s="23">
        <f t="shared" si="2"/>
        <v>6</v>
      </c>
      <c r="J14" s="25">
        <v>42.25</v>
      </c>
      <c r="K14" s="23">
        <f t="shared" si="3"/>
        <v>3</v>
      </c>
      <c r="L14" s="25">
        <v>42.57</v>
      </c>
      <c r="M14" s="23">
        <f t="shared" si="4"/>
        <v>9</v>
      </c>
      <c r="N14" s="26">
        <v>43.64</v>
      </c>
      <c r="O14" s="23">
        <f t="shared" si="5"/>
        <v>15</v>
      </c>
      <c r="P14" s="25">
        <v>42.68</v>
      </c>
      <c r="Q14" s="23">
        <f t="shared" si="6"/>
        <v>11</v>
      </c>
      <c r="R14" s="25">
        <v>43.61</v>
      </c>
      <c r="S14" s="23">
        <f t="shared" si="7"/>
        <v>14</v>
      </c>
      <c r="T14" s="25">
        <v>42.55</v>
      </c>
      <c r="U14" s="23">
        <f t="shared" si="8"/>
        <v>9</v>
      </c>
      <c r="V14" s="21">
        <v>42.51</v>
      </c>
      <c r="W14" s="23">
        <f t="shared" si="9"/>
        <v>9</v>
      </c>
      <c r="X14" s="25">
        <v>42.97</v>
      </c>
      <c r="Y14" s="23">
        <f t="shared" si="10"/>
        <v>8</v>
      </c>
      <c r="Z14" s="25">
        <v>42.91</v>
      </c>
      <c r="AA14" s="23">
        <f t="shared" si="11"/>
        <v>13</v>
      </c>
      <c r="AB14" s="61">
        <f t="shared" si="12"/>
        <v>42.836666666666666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20</v>
      </c>
      <c r="D15" s="21">
        <v>43.26</v>
      </c>
      <c r="E15" s="22">
        <f t="shared" si="0"/>
        <v>12</v>
      </c>
      <c r="F15" s="21">
        <v>42.97</v>
      </c>
      <c r="G15" s="23">
        <f t="shared" si="1"/>
        <v>11</v>
      </c>
      <c r="H15" s="25">
        <v>43.19</v>
      </c>
      <c r="I15" s="23">
        <f t="shared" si="2"/>
        <v>14</v>
      </c>
      <c r="J15" s="25">
        <v>42.31</v>
      </c>
      <c r="K15" s="23">
        <f t="shared" si="3"/>
        <v>5</v>
      </c>
      <c r="L15" s="25">
        <v>42.46</v>
      </c>
      <c r="M15" s="23">
        <f t="shared" si="4"/>
        <v>7</v>
      </c>
      <c r="N15" s="21">
        <v>43.19</v>
      </c>
      <c r="O15" s="23">
        <f t="shared" si="5"/>
        <v>9</v>
      </c>
      <c r="P15" s="25">
        <v>42.57</v>
      </c>
      <c r="Q15" s="84">
        <f t="shared" si="6"/>
        <v>9</v>
      </c>
      <c r="R15" s="25">
        <v>42.95</v>
      </c>
      <c r="S15" s="23">
        <f t="shared" si="7"/>
        <v>11</v>
      </c>
      <c r="T15" s="25">
        <v>42.48</v>
      </c>
      <c r="U15" s="23">
        <f t="shared" si="8"/>
        <v>7</v>
      </c>
      <c r="V15" s="21">
        <v>43.08</v>
      </c>
      <c r="W15" s="23">
        <f t="shared" si="9"/>
        <v>13</v>
      </c>
      <c r="X15" s="25">
        <v>43.25</v>
      </c>
      <c r="Y15" s="23">
        <f t="shared" si="10"/>
        <v>13</v>
      </c>
      <c r="Z15" s="25">
        <v>42.61</v>
      </c>
      <c r="AA15" s="23">
        <f t="shared" si="11"/>
        <v>5</v>
      </c>
      <c r="AB15" s="61">
        <f t="shared" si="12"/>
        <v>42.859999999999992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37</v>
      </c>
      <c r="C16" s="63">
        <v>7.5</v>
      </c>
      <c r="D16" s="21">
        <v>43.35</v>
      </c>
      <c r="E16" s="22">
        <f t="shared" si="0"/>
        <v>13</v>
      </c>
      <c r="F16" s="21">
        <v>42.99</v>
      </c>
      <c r="G16" s="23">
        <f t="shared" si="1"/>
        <v>12</v>
      </c>
      <c r="H16" s="25">
        <v>42.98</v>
      </c>
      <c r="I16" s="23">
        <f t="shared" si="2"/>
        <v>12</v>
      </c>
      <c r="J16" s="25">
        <v>42.63</v>
      </c>
      <c r="K16" s="23">
        <f t="shared" si="3"/>
        <v>12</v>
      </c>
      <c r="L16" s="25">
        <v>42.91</v>
      </c>
      <c r="M16" s="23">
        <f t="shared" si="4"/>
        <v>13</v>
      </c>
      <c r="N16" s="21">
        <v>43.26</v>
      </c>
      <c r="O16" s="23">
        <f t="shared" si="5"/>
        <v>10</v>
      </c>
      <c r="P16" s="25">
        <v>42.81</v>
      </c>
      <c r="Q16" s="23">
        <f t="shared" si="6"/>
        <v>12</v>
      </c>
      <c r="R16" s="25">
        <v>42.82</v>
      </c>
      <c r="S16" s="23">
        <f t="shared" si="7"/>
        <v>9</v>
      </c>
      <c r="T16" s="24">
        <v>43.01</v>
      </c>
      <c r="U16" s="23">
        <f t="shared" si="8"/>
        <v>13</v>
      </c>
      <c r="V16" s="21">
        <v>42.75</v>
      </c>
      <c r="W16" s="23">
        <f t="shared" si="9"/>
        <v>11</v>
      </c>
      <c r="X16" s="25">
        <v>43.18</v>
      </c>
      <c r="Y16" s="23">
        <f t="shared" si="10"/>
        <v>12</v>
      </c>
      <c r="Z16" s="25">
        <v>42.88</v>
      </c>
      <c r="AA16" s="23">
        <f t="shared" si="11"/>
        <v>12</v>
      </c>
      <c r="AB16" s="61">
        <f t="shared" si="12"/>
        <v>42.964166666666671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93</v>
      </c>
      <c r="C17" s="63" t="s">
        <v>7</v>
      </c>
      <c r="D17" s="21">
        <v>42.98</v>
      </c>
      <c r="E17" s="22">
        <f t="shared" si="0"/>
        <v>9</v>
      </c>
      <c r="F17" s="21">
        <v>43.13</v>
      </c>
      <c r="G17" s="23">
        <f t="shared" si="1"/>
        <v>14</v>
      </c>
      <c r="H17" s="25">
        <v>42.87</v>
      </c>
      <c r="I17" s="23">
        <f t="shared" si="2"/>
        <v>11</v>
      </c>
      <c r="J17" s="25">
        <v>42.88</v>
      </c>
      <c r="K17" s="23">
        <f t="shared" si="3"/>
        <v>14</v>
      </c>
      <c r="L17" s="25">
        <v>42.83</v>
      </c>
      <c r="M17" s="23">
        <f t="shared" si="4"/>
        <v>12</v>
      </c>
      <c r="N17" s="21">
        <v>43.33</v>
      </c>
      <c r="O17" s="23">
        <f t="shared" si="5"/>
        <v>13</v>
      </c>
      <c r="P17" s="24">
        <v>43</v>
      </c>
      <c r="Q17" s="23">
        <f t="shared" si="6"/>
        <v>14</v>
      </c>
      <c r="R17" s="25">
        <v>43.05</v>
      </c>
      <c r="S17" s="23">
        <f t="shared" si="7"/>
        <v>12</v>
      </c>
      <c r="T17" s="25">
        <v>43.16</v>
      </c>
      <c r="U17" s="23">
        <f t="shared" si="8"/>
        <v>14</v>
      </c>
      <c r="V17" s="21">
        <v>42.81</v>
      </c>
      <c r="W17" s="23">
        <f t="shared" si="9"/>
        <v>12</v>
      </c>
      <c r="X17" s="25">
        <v>43.02</v>
      </c>
      <c r="Y17" s="23">
        <f t="shared" si="10"/>
        <v>9</v>
      </c>
      <c r="Z17" s="25">
        <v>42.81</v>
      </c>
      <c r="AA17" s="23">
        <f t="shared" si="11"/>
        <v>11</v>
      </c>
      <c r="AB17" s="61">
        <f t="shared" si="12"/>
        <v>42.989166666666669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104</v>
      </c>
      <c r="C18" s="63">
        <v>10</v>
      </c>
      <c r="D18" s="21">
        <v>43.36</v>
      </c>
      <c r="E18" s="22">
        <f t="shared" si="0"/>
        <v>14</v>
      </c>
      <c r="F18" s="21">
        <v>43.1</v>
      </c>
      <c r="G18" s="23">
        <f t="shared" si="1"/>
        <v>13</v>
      </c>
      <c r="H18" s="25">
        <v>42.72</v>
      </c>
      <c r="I18" s="23">
        <f t="shared" si="2"/>
        <v>10</v>
      </c>
      <c r="J18" s="25">
        <v>42.62</v>
      </c>
      <c r="K18" s="23">
        <f t="shared" si="3"/>
        <v>11</v>
      </c>
      <c r="L18" s="25">
        <v>43.16</v>
      </c>
      <c r="M18" s="23">
        <f t="shared" si="4"/>
        <v>15</v>
      </c>
      <c r="N18" s="21">
        <v>43.16</v>
      </c>
      <c r="O18" s="23">
        <f t="shared" si="5"/>
        <v>7</v>
      </c>
      <c r="P18" s="25">
        <v>42.86</v>
      </c>
      <c r="Q18" s="23">
        <f t="shared" si="6"/>
        <v>13</v>
      </c>
      <c r="R18" s="25">
        <v>43.25</v>
      </c>
      <c r="S18" s="23">
        <f t="shared" si="7"/>
        <v>13</v>
      </c>
      <c r="T18" s="25">
        <v>42.96</v>
      </c>
      <c r="U18" s="23">
        <f t="shared" si="8"/>
        <v>12</v>
      </c>
      <c r="V18" s="21">
        <v>43.14</v>
      </c>
      <c r="W18" s="23">
        <f t="shared" si="9"/>
        <v>14</v>
      </c>
      <c r="X18" s="24">
        <v>43.27</v>
      </c>
      <c r="Y18" s="23">
        <f t="shared" si="10"/>
        <v>14</v>
      </c>
      <c r="Z18" s="25">
        <v>43.15</v>
      </c>
      <c r="AA18" s="23">
        <f t="shared" si="11"/>
        <v>14</v>
      </c>
      <c r="AB18" s="61">
        <f t="shared" si="12"/>
        <v>43.0625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105</v>
      </c>
      <c r="C19" s="63">
        <v>7.5</v>
      </c>
      <c r="D19" s="21">
        <v>43.46</v>
      </c>
      <c r="E19" s="22">
        <f t="shared" si="0"/>
        <v>15</v>
      </c>
      <c r="F19" s="21">
        <v>43.44</v>
      </c>
      <c r="G19" s="23">
        <f t="shared" si="1"/>
        <v>15</v>
      </c>
      <c r="H19" s="25">
        <v>43.46</v>
      </c>
      <c r="I19" s="84">
        <f t="shared" si="2"/>
        <v>15</v>
      </c>
      <c r="J19" s="25">
        <v>43.02</v>
      </c>
      <c r="K19" s="23">
        <f t="shared" si="3"/>
        <v>15</v>
      </c>
      <c r="L19" s="25">
        <v>42.97</v>
      </c>
      <c r="M19" s="23">
        <f t="shared" si="4"/>
        <v>14</v>
      </c>
      <c r="N19" s="21">
        <v>43.39</v>
      </c>
      <c r="O19" s="23">
        <f t="shared" si="5"/>
        <v>14</v>
      </c>
      <c r="P19" s="25">
        <v>43.56</v>
      </c>
      <c r="Q19" s="23">
        <f t="shared" si="6"/>
        <v>15</v>
      </c>
      <c r="R19" s="25">
        <v>43.74</v>
      </c>
      <c r="S19" s="23">
        <f t="shared" si="7"/>
        <v>15</v>
      </c>
      <c r="T19" s="25">
        <v>43.19</v>
      </c>
      <c r="U19" s="23">
        <f t="shared" si="8"/>
        <v>15</v>
      </c>
      <c r="V19" s="21">
        <v>43.51</v>
      </c>
      <c r="W19" s="23">
        <f t="shared" si="9"/>
        <v>15</v>
      </c>
      <c r="X19" s="25">
        <v>43.65</v>
      </c>
      <c r="Y19" s="23">
        <f t="shared" si="10"/>
        <v>15</v>
      </c>
      <c r="Z19" s="25">
        <v>43.53</v>
      </c>
      <c r="AA19" s="23">
        <f t="shared" si="11"/>
        <v>15</v>
      </c>
      <c r="AB19" s="61">
        <f t="shared" si="12"/>
        <v>43.41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42.596250000000005</v>
      </c>
      <c r="E30" s="79">
        <f ca="1">RANK(D30,$D31:$O31,1)</f>
        <v>10</v>
      </c>
      <c r="F30" s="78">
        <f ca="1">AVERAGEIF(OFFSET(F5,0,0,$C30), "&gt;25")</f>
        <v>42.552499999999995</v>
      </c>
      <c r="G30" s="79">
        <f ca="1">RANK(F30,$D31:$O31,1)</f>
        <v>9</v>
      </c>
      <c r="H30" s="80">
        <f ca="1">AVERAGEIF(OFFSET(H5,0,0,$C30), "&gt;25")</f>
        <v>42.526249999999997</v>
      </c>
      <c r="I30" s="79">
        <f ca="1">RANK(H30,$D31:$O31,1)</f>
        <v>7</v>
      </c>
      <c r="J30" s="78">
        <f ca="1">AVERAGEIF(OFFSET(J5,0,0,$C30), "&gt;25")</f>
        <v>42.295000000000002</v>
      </c>
      <c r="K30" s="79">
        <f ca="1">RANK(J30,$D31:$O31,1)</f>
        <v>3</v>
      </c>
      <c r="L30" s="80">
        <f ca="1">AVERAGEIF(OFFSET(L5,0,0,$C30), "&gt;25")</f>
        <v>42.241250000000001</v>
      </c>
      <c r="M30" s="79">
        <f ca="1">RANK(L30,$D31:$O31,1)</f>
        <v>1</v>
      </c>
      <c r="N30" s="78">
        <f ca="1">AVERAGEIF(OFFSET(N5,0,0,$C30), "&gt;25")</f>
        <v>42.980000000000004</v>
      </c>
      <c r="O30" s="79">
        <f ca="1">RANK(N30,$D31:$O31,1)</f>
        <v>12</v>
      </c>
      <c r="P30" s="80">
        <f ca="1">AVERAGEIF(OFFSET(P5,0,0,$C30), "&gt;25")</f>
        <v>42.322499999999998</v>
      </c>
      <c r="Q30" s="79">
        <f ca="1">RANK(P30,$D31:$O31,1)</f>
        <v>4</v>
      </c>
      <c r="R30" s="78">
        <f ca="1">AVERAGEIF(OFFSET(R5,0,0,$C30), "&gt;25")</f>
        <v>42.542499999999997</v>
      </c>
      <c r="S30" s="79">
        <f ca="1">RANK(R30,$D31:$O31,1)</f>
        <v>8</v>
      </c>
      <c r="T30" s="80">
        <f ca="1">AVERAGEIF(OFFSET(T5,0,0,$C30), "&gt;25")</f>
        <v>42.348750000000003</v>
      </c>
      <c r="U30" s="79">
        <f ca="1">RANK(T30,$D31:$O31,1)</f>
        <v>5</v>
      </c>
      <c r="V30" s="78">
        <f ca="1">AVERAGEIF(OFFSET(V5,0,0,$C30), "&gt;25")</f>
        <v>42.27375</v>
      </c>
      <c r="W30" s="79">
        <f ca="1">RANK(V30,$D31:$O31,1)</f>
        <v>2</v>
      </c>
      <c r="X30" s="78">
        <f ca="1">AVERAGEIF(OFFSET(X5,0,0,$C30), "&gt;25")</f>
        <v>42.708750000000009</v>
      </c>
      <c r="Y30" s="79">
        <f ca="1">RANK(X30,$D31:$O31,1)</f>
        <v>11</v>
      </c>
      <c r="Z30" s="78">
        <f ca="1">AVERAGEIF(OFFSET(Z5,0,0,$C30), "&gt;25")</f>
        <v>42.515000000000001</v>
      </c>
      <c r="AA30" s="79">
        <f ca="1">RANK(Z30,$D31:$O31,1)</f>
        <v>6</v>
      </c>
      <c r="AB30" s="81">
        <f>AVERAGEIF(AB5:AB29, "&gt;25")</f>
        <v>42.725777777777772</v>
      </c>
    </row>
    <row r="31" spans="1:29" ht="30" customHeight="1" x14ac:dyDescent="0.2">
      <c r="A31" s="82"/>
      <c r="B31" s="82"/>
      <c r="C31" s="82"/>
      <c r="D31" s="83">
        <f ca="1">OFFSET($D$30,0,(COLUMN()-4)*2 )</f>
        <v>42.596250000000005</v>
      </c>
      <c r="E31" s="83">
        <f t="shared" ref="E31:O31" ca="1" si="26">OFFSET($D$30,0,(COLUMN()-4)*2 )</f>
        <v>42.552499999999995</v>
      </c>
      <c r="F31" s="83">
        <f t="shared" ca="1" si="26"/>
        <v>42.526249999999997</v>
      </c>
      <c r="G31" s="83">
        <f t="shared" ca="1" si="26"/>
        <v>42.295000000000002</v>
      </c>
      <c r="H31" s="83">
        <f t="shared" ca="1" si="26"/>
        <v>42.241250000000001</v>
      </c>
      <c r="I31" s="83">
        <f t="shared" ca="1" si="26"/>
        <v>42.980000000000004</v>
      </c>
      <c r="J31" s="83">
        <f t="shared" ca="1" si="26"/>
        <v>42.322499999999998</v>
      </c>
      <c r="K31" s="83">
        <f t="shared" ca="1" si="26"/>
        <v>42.542499999999997</v>
      </c>
      <c r="L31" s="83">
        <f t="shared" ca="1" si="26"/>
        <v>42.348750000000003</v>
      </c>
      <c r="M31" s="83">
        <f t="shared" ca="1" si="26"/>
        <v>42.27375</v>
      </c>
      <c r="N31" s="83">
        <f t="shared" ca="1" si="26"/>
        <v>42.708750000000009</v>
      </c>
      <c r="O31" s="83">
        <f t="shared" ca="1" si="26"/>
        <v>42.515000000000001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B22" sqref="AB2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40.61</v>
      </c>
      <c r="E5" s="11">
        <f t="shared" ref="E5:E23" si="0">RANK(D5,D$5:D$29,1)</f>
        <v>1</v>
      </c>
      <c r="F5" s="14">
        <v>40.43</v>
      </c>
      <c r="G5" s="15">
        <f t="shared" ref="G5:G23" si="1">RANK(F5,F$5:F$29,1)</f>
        <v>1</v>
      </c>
      <c r="H5" s="16">
        <v>40.4</v>
      </c>
      <c r="I5" s="15">
        <f t="shared" ref="I5:I23" si="2">RANK(H5,H$5:H$29,1)</f>
        <v>1</v>
      </c>
      <c r="J5" s="16">
        <v>40.340000000000003</v>
      </c>
      <c r="K5" s="15">
        <f t="shared" ref="K5:K23" si="3">RANK(J5,J$5:J$29,1)</f>
        <v>1</v>
      </c>
      <c r="L5" s="16">
        <v>40.46</v>
      </c>
      <c r="M5" s="15">
        <f t="shared" ref="M5:M23" si="4">RANK(L5,L$5:L$29,1)</f>
        <v>1</v>
      </c>
      <c r="N5" s="14">
        <v>40.98</v>
      </c>
      <c r="O5" s="15">
        <f t="shared" ref="O5:O23" si="5">RANK(N5,N$5:N$29,1)</f>
        <v>1</v>
      </c>
      <c r="P5" s="16">
        <v>40.409999999999997</v>
      </c>
      <c r="Q5" s="15">
        <f t="shared" ref="Q5:Q23" si="6">RANK(P5,P$5:P$29,1)</f>
        <v>1</v>
      </c>
      <c r="R5" s="16">
        <v>40.85</v>
      </c>
      <c r="S5" s="15">
        <f t="shared" ref="S5:S23" si="7">RANK(R5,R$5:R$29,1)</f>
        <v>1</v>
      </c>
      <c r="T5" s="16">
        <v>40.28</v>
      </c>
      <c r="U5" s="15">
        <f t="shared" ref="U5:U23" si="8">RANK(T5,T$5:T$29,1)</f>
        <v>1</v>
      </c>
      <c r="V5" s="43">
        <v>40.54</v>
      </c>
      <c r="W5" s="15">
        <f t="shared" ref="W5:W23" si="9">RANK(V5,V$5:V$29,1)</f>
        <v>3</v>
      </c>
      <c r="X5" s="16">
        <v>40.799999999999997</v>
      </c>
      <c r="Y5" s="15">
        <f t="shared" ref="Y5:Y23" si="10">RANK(X5,X$5:X$29,1)</f>
        <v>1</v>
      </c>
      <c r="Z5" s="16">
        <v>40.479999999999997</v>
      </c>
      <c r="AA5" s="15">
        <f t="shared" ref="AA5:AA23" si="11">RANK(Z5,Z$5:Z$29,1)</f>
        <v>2</v>
      </c>
      <c r="AB5" s="61">
        <f t="shared" ref="AB5:AB23" si="12">AVERAGEIF(D5:AA5,"&gt;25")</f>
        <v>40.548333333333339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41.25</v>
      </c>
      <c r="E6" s="22">
        <f t="shared" si="0"/>
        <v>5</v>
      </c>
      <c r="F6" s="21">
        <v>40.64</v>
      </c>
      <c r="G6" s="23">
        <f t="shared" si="1"/>
        <v>2</v>
      </c>
      <c r="H6" s="24">
        <v>40.57</v>
      </c>
      <c r="I6" s="23">
        <f t="shared" si="2"/>
        <v>2</v>
      </c>
      <c r="J6" s="25">
        <v>40.74</v>
      </c>
      <c r="K6" s="23">
        <f t="shared" si="3"/>
        <v>8</v>
      </c>
      <c r="L6" s="25">
        <v>40.61</v>
      </c>
      <c r="M6" s="23">
        <f t="shared" si="4"/>
        <v>3</v>
      </c>
      <c r="N6" s="21">
        <v>41.44</v>
      </c>
      <c r="O6" s="23">
        <f t="shared" si="5"/>
        <v>4</v>
      </c>
      <c r="P6" s="25">
        <v>40.83</v>
      </c>
      <c r="Q6" s="23">
        <f t="shared" si="6"/>
        <v>5</v>
      </c>
      <c r="R6" s="25">
        <v>41.21</v>
      </c>
      <c r="S6" s="23">
        <f t="shared" si="7"/>
        <v>2</v>
      </c>
      <c r="T6" s="25">
        <v>40.729999999999997</v>
      </c>
      <c r="U6" s="23">
        <f t="shared" si="8"/>
        <v>6</v>
      </c>
      <c r="V6" s="21">
        <v>40.590000000000003</v>
      </c>
      <c r="W6" s="23">
        <f t="shared" si="9"/>
        <v>4</v>
      </c>
      <c r="X6" s="25">
        <v>41.22</v>
      </c>
      <c r="Y6" s="23">
        <f t="shared" si="10"/>
        <v>2</v>
      </c>
      <c r="Z6" s="25">
        <v>40.36</v>
      </c>
      <c r="AA6" s="23">
        <f t="shared" si="11"/>
        <v>1</v>
      </c>
      <c r="AB6" s="61">
        <f t="shared" si="12"/>
        <v>40.849166666666669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102</v>
      </c>
      <c r="C7" s="63" t="s">
        <v>7</v>
      </c>
      <c r="D7" s="21">
        <v>41.08</v>
      </c>
      <c r="E7" s="22">
        <f t="shared" si="0"/>
        <v>2</v>
      </c>
      <c r="F7" s="26">
        <v>40.770000000000003</v>
      </c>
      <c r="G7" s="23">
        <f t="shared" si="1"/>
        <v>4</v>
      </c>
      <c r="H7" s="25">
        <v>40.869999999999997</v>
      </c>
      <c r="I7" s="23">
        <f t="shared" si="2"/>
        <v>5</v>
      </c>
      <c r="J7" s="25">
        <v>40.6</v>
      </c>
      <c r="K7" s="23">
        <f t="shared" si="3"/>
        <v>3</v>
      </c>
      <c r="L7" s="25">
        <v>40.76</v>
      </c>
      <c r="M7" s="23">
        <f t="shared" si="4"/>
        <v>7</v>
      </c>
      <c r="N7" s="21">
        <v>41.35</v>
      </c>
      <c r="O7" s="23">
        <f t="shared" si="5"/>
        <v>3</v>
      </c>
      <c r="P7" s="25">
        <v>40.78</v>
      </c>
      <c r="Q7" s="23">
        <f t="shared" si="6"/>
        <v>3</v>
      </c>
      <c r="R7" s="25">
        <v>41.32</v>
      </c>
      <c r="S7" s="23">
        <f t="shared" si="7"/>
        <v>4</v>
      </c>
      <c r="T7" s="25">
        <v>40.880000000000003</v>
      </c>
      <c r="U7" s="23">
        <f t="shared" si="8"/>
        <v>12</v>
      </c>
      <c r="V7" s="21">
        <v>40.49</v>
      </c>
      <c r="W7" s="23">
        <f t="shared" si="9"/>
        <v>2</v>
      </c>
      <c r="X7" s="25">
        <v>41.23</v>
      </c>
      <c r="Y7" s="23">
        <f t="shared" si="10"/>
        <v>3</v>
      </c>
      <c r="Z7" s="25">
        <v>40.6</v>
      </c>
      <c r="AA7" s="23">
        <f t="shared" si="11"/>
        <v>5</v>
      </c>
      <c r="AB7" s="61">
        <f t="shared" si="12"/>
        <v>40.894166666666671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41.27</v>
      </c>
      <c r="E8" s="22">
        <f t="shared" si="0"/>
        <v>6</v>
      </c>
      <c r="F8" s="21">
        <v>40.659999999999997</v>
      </c>
      <c r="G8" s="23">
        <f t="shared" si="1"/>
        <v>3</v>
      </c>
      <c r="H8" s="25">
        <v>40.94</v>
      </c>
      <c r="I8" s="23">
        <f t="shared" si="2"/>
        <v>8</v>
      </c>
      <c r="J8" s="25">
        <v>40.520000000000003</v>
      </c>
      <c r="K8" s="23">
        <f t="shared" si="3"/>
        <v>2</v>
      </c>
      <c r="L8" s="25">
        <v>40.58</v>
      </c>
      <c r="M8" s="23">
        <f t="shared" si="4"/>
        <v>2</v>
      </c>
      <c r="N8" s="21">
        <v>41.54</v>
      </c>
      <c r="O8" s="23">
        <f t="shared" si="5"/>
        <v>5</v>
      </c>
      <c r="P8" s="25">
        <v>40.76</v>
      </c>
      <c r="Q8" s="23">
        <f t="shared" si="6"/>
        <v>2</v>
      </c>
      <c r="R8" s="25">
        <v>41.36</v>
      </c>
      <c r="S8" s="23">
        <f t="shared" si="7"/>
        <v>5</v>
      </c>
      <c r="T8" s="25">
        <v>40.630000000000003</v>
      </c>
      <c r="U8" s="23">
        <f t="shared" si="8"/>
        <v>3</v>
      </c>
      <c r="V8" s="21">
        <v>40.47</v>
      </c>
      <c r="W8" s="23">
        <f t="shared" si="9"/>
        <v>1</v>
      </c>
      <c r="X8" s="25">
        <v>41.47</v>
      </c>
      <c r="Y8" s="23">
        <f t="shared" si="10"/>
        <v>7</v>
      </c>
      <c r="Z8" s="24">
        <v>40.93</v>
      </c>
      <c r="AA8" s="23">
        <f t="shared" si="11"/>
        <v>14</v>
      </c>
      <c r="AB8" s="61">
        <f t="shared" si="12"/>
        <v>40.927500000000002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41.49</v>
      </c>
      <c r="E9" s="22">
        <f t="shared" si="0"/>
        <v>11</v>
      </c>
      <c r="F9" s="21">
        <v>40.950000000000003</v>
      </c>
      <c r="G9" s="23">
        <f t="shared" si="1"/>
        <v>10</v>
      </c>
      <c r="H9" s="25">
        <v>41</v>
      </c>
      <c r="I9" s="23">
        <f t="shared" si="2"/>
        <v>9</v>
      </c>
      <c r="J9" s="25">
        <v>40.72</v>
      </c>
      <c r="K9" s="23">
        <f t="shared" si="3"/>
        <v>7</v>
      </c>
      <c r="L9" s="25">
        <v>40.71</v>
      </c>
      <c r="M9" s="23">
        <f t="shared" si="4"/>
        <v>4</v>
      </c>
      <c r="N9" s="21">
        <v>41.69</v>
      </c>
      <c r="O9" s="23">
        <f t="shared" si="5"/>
        <v>10</v>
      </c>
      <c r="P9" s="25">
        <v>41.11</v>
      </c>
      <c r="Q9" s="23">
        <f t="shared" si="6"/>
        <v>10</v>
      </c>
      <c r="R9" s="25">
        <v>41.3</v>
      </c>
      <c r="S9" s="23">
        <f t="shared" si="7"/>
        <v>3</v>
      </c>
      <c r="T9" s="25">
        <v>40.67</v>
      </c>
      <c r="U9" s="23">
        <f t="shared" si="8"/>
        <v>4</v>
      </c>
      <c r="V9" s="21">
        <v>40.65</v>
      </c>
      <c r="W9" s="23">
        <f t="shared" si="9"/>
        <v>6</v>
      </c>
      <c r="X9" s="24">
        <v>41.34</v>
      </c>
      <c r="Y9" s="23">
        <f t="shared" si="10"/>
        <v>4</v>
      </c>
      <c r="Z9" s="25">
        <v>40.56</v>
      </c>
      <c r="AA9" s="23">
        <f t="shared" si="11"/>
        <v>3</v>
      </c>
      <c r="AB9" s="61">
        <f t="shared" si="12"/>
        <v>41.015833333333333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108</v>
      </c>
      <c r="C10" s="63">
        <v>10</v>
      </c>
      <c r="D10" s="21">
        <v>41.24</v>
      </c>
      <c r="E10" s="22">
        <f t="shared" si="0"/>
        <v>4</v>
      </c>
      <c r="F10" s="21">
        <v>41.08</v>
      </c>
      <c r="G10" s="23">
        <f t="shared" si="1"/>
        <v>13</v>
      </c>
      <c r="H10" s="25">
        <v>40.72</v>
      </c>
      <c r="I10" s="23">
        <f t="shared" si="2"/>
        <v>3</v>
      </c>
      <c r="J10" s="25">
        <v>40.700000000000003</v>
      </c>
      <c r="K10" s="23">
        <f t="shared" si="3"/>
        <v>5</v>
      </c>
      <c r="L10" s="25">
        <v>40.71</v>
      </c>
      <c r="M10" s="23">
        <f t="shared" si="4"/>
        <v>4</v>
      </c>
      <c r="N10" s="21">
        <v>41.64</v>
      </c>
      <c r="O10" s="23">
        <f t="shared" si="5"/>
        <v>8</v>
      </c>
      <c r="P10" s="25">
        <v>40.92</v>
      </c>
      <c r="Q10" s="84">
        <f t="shared" si="6"/>
        <v>8</v>
      </c>
      <c r="R10" s="25">
        <v>41.86</v>
      </c>
      <c r="S10" s="23">
        <f t="shared" si="7"/>
        <v>14</v>
      </c>
      <c r="T10" s="25">
        <v>40.75</v>
      </c>
      <c r="U10" s="23">
        <f t="shared" si="8"/>
        <v>7</v>
      </c>
      <c r="V10" s="21">
        <v>40.840000000000003</v>
      </c>
      <c r="W10" s="23">
        <f t="shared" si="9"/>
        <v>10</v>
      </c>
      <c r="X10" s="25">
        <v>41.42</v>
      </c>
      <c r="Y10" s="23">
        <f t="shared" si="10"/>
        <v>6</v>
      </c>
      <c r="Z10" s="25">
        <v>40.6</v>
      </c>
      <c r="AA10" s="23">
        <f t="shared" si="11"/>
        <v>5</v>
      </c>
      <c r="AB10" s="61">
        <f t="shared" si="12"/>
        <v>41.040000000000006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95</v>
      </c>
      <c r="C11" s="63" t="s">
        <v>7</v>
      </c>
      <c r="D11" s="21">
        <v>41.2</v>
      </c>
      <c r="E11" s="22">
        <f t="shared" si="0"/>
        <v>3</v>
      </c>
      <c r="F11" s="21">
        <v>40.880000000000003</v>
      </c>
      <c r="G11" s="23">
        <f t="shared" si="1"/>
        <v>6</v>
      </c>
      <c r="H11" s="25">
        <v>40.909999999999997</v>
      </c>
      <c r="I11" s="23">
        <f t="shared" si="2"/>
        <v>6</v>
      </c>
      <c r="J11" s="25">
        <v>40.67</v>
      </c>
      <c r="K11" s="23">
        <f t="shared" si="3"/>
        <v>4</v>
      </c>
      <c r="L11" s="25">
        <v>40.79</v>
      </c>
      <c r="M11" s="23">
        <f t="shared" si="4"/>
        <v>9</v>
      </c>
      <c r="N11" s="26">
        <v>42.37</v>
      </c>
      <c r="O11" s="23">
        <f t="shared" si="5"/>
        <v>19</v>
      </c>
      <c r="P11" s="25">
        <v>40.99</v>
      </c>
      <c r="Q11" s="23">
        <f t="shared" si="6"/>
        <v>9</v>
      </c>
      <c r="R11" s="25">
        <v>41.39</v>
      </c>
      <c r="S11" s="23">
        <f t="shared" si="7"/>
        <v>6</v>
      </c>
      <c r="T11" s="25">
        <v>40.78</v>
      </c>
      <c r="U11" s="23">
        <f t="shared" si="8"/>
        <v>8</v>
      </c>
      <c r="V11" s="21">
        <v>40.700000000000003</v>
      </c>
      <c r="W11" s="23">
        <f t="shared" si="9"/>
        <v>7</v>
      </c>
      <c r="X11" s="25">
        <v>41.67</v>
      </c>
      <c r="Y11" s="23">
        <f t="shared" si="10"/>
        <v>12</v>
      </c>
      <c r="Z11" s="25">
        <v>40.619999999999997</v>
      </c>
      <c r="AA11" s="23">
        <f t="shared" si="11"/>
        <v>7</v>
      </c>
      <c r="AB11" s="61">
        <f t="shared" si="12"/>
        <v>41.080833333333338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20</v>
      </c>
      <c r="D12" s="21">
        <v>41.37</v>
      </c>
      <c r="E12" s="22">
        <f t="shared" si="0"/>
        <v>8</v>
      </c>
      <c r="F12" s="21">
        <v>40.92</v>
      </c>
      <c r="G12" s="23">
        <f t="shared" si="1"/>
        <v>7</v>
      </c>
      <c r="H12" s="25">
        <v>40.76</v>
      </c>
      <c r="I12" s="23">
        <f t="shared" si="2"/>
        <v>4</v>
      </c>
      <c r="J12" s="25">
        <v>40.78</v>
      </c>
      <c r="K12" s="84">
        <f t="shared" si="3"/>
        <v>9</v>
      </c>
      <c r="L12" s="25">
        <v>40.9</v>
      </c>
      <c r="M12" s="23">
        <f t="shared" si="4"/>
        <v>13</v>
      </c>
      <c r="N12" s="21">
        <v>41.62</v>
      </c>
      <c r="O12" s="23">
        <f t="shared" si="5"/>
        <v>7</v>
      </c>
      <c r="P12" s="25">
        <v>40.89</v>
      </c>
      <c r="Q12" s="23">
        <f t="shared" si="6"/>
        <v>6</v>
      </c>
      <c r="R12" s="25">
        <v>41.48</v>
      </c>
      <c r="S12" s="23">
        <f t="shared" si="7"/>
        <v>7</v>
      </c>
      <c r="T12" s="25">
        <v>40.869999999999997</v>
      </c>
      <c r="U12" s="23">
        <f t="shared" si="8"/>
        <v>11</v>
      </c>
      <c r="V12" s="21">
        <v>41.07</v>
      </c>
      <c r="W12" s="23">
        <f t="shared" si="9"/>
        <v>14</v>
      </c>
      <c r="X12" s="25">
        <v>41.81</v>
      </c>
      <c r="Y12" s="23">
        <f t="shared" si="10"/>
        <v>15</v>
      </c>
      <c r="Z12" s="25">
        <v>40.65</v>
      </c>
      <c r="AA12" s="23">
        <f t="shared" si="11"/>
        <v>10</v>
      </c>
      <c r="AB12" s="61">
        <f t="shared" si="12"/>
        <v>41.093333333333334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106</v>
      </c>
      <c r="C13" s="63"/>
      <c r="D13" s="21">
        <v>41.33</v>
      </c>
      <c r="E13" s="22">
        <f t="shared" si="0"/>
        <v>7</v>
      </c>
      <c r="F13" s="21">
        <v>40.92</v>
      </c>
      <c r="G13" s="84">
        <f t="shared" si="1"/>
        <v>7</v>
      </c>
      <c r="H13" s="25">
        <v>41.07</v>
      </c>
      <c r="I13" s="23">
        <f t="shared" si="2"/>
        <v>11</v>
      </c>
      <c r="J13" s="25">
        <v>41.11</v>
      </c>
      <c r="K13" s="23">
        <f t="shared" si="3"/>
        <v>13</v>
      </c>
      <c r="L13" s="25">
        <v>40.86</v>
      </c>
      <c r="M13" s="23">
        <f t="shared" si="4"/>
        <v>12</v>
      </c>
      <c r="N13" s="21">
        <v>41.98</v>
      </c>
      <c r="O13" s="23">
        <f t="shared" si="5"/>
        <v>13</v>
      </c>
      <c r="P13" s="25">
        <v>40.89</v>
      </c>
      <c r="Q13" s="23">
        <f t="shared" si="6"/>
        <v>6</v>
      </c>
      <c r="R13" s="25">
        <v>41.65</v>
      </c>
      <c r="S13" s="23">
        <f t="shared" si="7"/>
        <v>8</v>
      </c>
      <c r="T13" s="25">
        <v>40.479999999999997</v>
      </c>
      <c r="U13" s="23">
        <f t="shared" si="8"/>
        <v>2</v>
      </c>
      <c r="V13" s="21">
        <v>40.76</v>
      </c>
      <c r="W13" s="23">
        <f t="shared" si="9"/>
        <v>8</v>
      </c>
      <c r="X13" s="25">
        <v>41.76</v>
      </c>
      <c r="Y13" s="23">
        <f t="shared" si="10"/>
        <v>13</v>
      </c>
      <c r="Z13" s="25">
        <v>40.630000000000003</v>
      </c>
      <c r="AA13" s="23">
        <f t="shared" si="11"/>
        <v>8</v>
      </c>
      <c r="AB13" s="61">
        <f t="shared" si="12"/>
        <v>41.12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41.39</v>
      </c>
      <c r="E14" s="22">
        <f t="shared" si="0"/>
        <v>9</v>
      </c>
      <c r="F14" s="21">
        <v>40.83</v>
      </c>
      <c r="G14" s="23">
        <f t="shared" si="1"/>
        <v>5</v>
      </c>
      <c r="H14" s="25">
        <v>41.07</v>
      </c>
      <c r="I14" s="23">
        <f t="shared" si="2"/>
        <v>11</v>
      </c>
      <c r="J14" s="25">
        <v>40.81</v>
      </c>
      <c r="K14" s="23">
        <f t="shared" si="3"/>
        <v>10</v>
      </c>
      <c r="L14" s="24">
        <v>40.82</v>
      </c>
      <c r="M14" s="23">
        <f t="shared" si="4"/>
        <v>10</v>
      </c>
      <c r="N14" s="21">
        <v>41.97</v>
      </c>
      <c r="O14" s="23">
        <f t="shared" si="5"/>
        <v>12</v>
      </c>
      <c r="P14" s="25">
        <v>41.13</v>
      </c>
      <c r="Q14" s="23">
        <f t="shared" si="6"/>
        <v>11</v>
      </c>
      <c r="R14" s="25">
        <v>41.68</v>
      </c>
      <c r="S14" s="23">
        <f t="shared" si="7"/>
        <v>9</v>
      </c>
      <c r="T14" s="25">
        <v>41.13</v>
      </c>
      <c r="U14" s="23">
        <f t="shared" si="8"/>
        <v>15</v>
      </c>
      <c r="V14" s="21">
        <v>40.909999999999997</v>
      </c>
      <c r="W14" s="23">
        <f t="shared" si="9"/>
        <v>11</v>
      </c>
      <c r="X14" s="25">
        <v>41.52</v>
      </c>
      <c r="Y14" s="23">
        <f t="shared" si="10"/>
        <v>9</v>
      </c>
      <c r="Z14" s="25">
        <v>40.57</v>
      </c>
      <c r="AA14" s="23">
        <f t="shared" si="11"/>
        <v>4</v>
      </c>
      <c r="AB14" s="61">
        <f t="shared" si="12"/>
        <v>41.152499999999996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107</v>
      </c>
      <c r="C15" s="63">
        <v>7.5</v>
      </c>
      <c r="D15" s="21">
        <v>41.44</v>
      </c>
      <c r="E15" s="22">
        <f t="shared" si="0"/>
        <v>10</v>
      </c>
      <c r="F15" s="21">
        <v>40.96</v>
      </c>
      <c r="G15" s="23">
        <f t="shared" si="1"/>
        <v>12</v>
      </c>
      <c r="H15" s="25">
        <v>41.01</v>
      </c>
      <c r="I15" s="23">
        <f t="shared" si="2"/>
        <v>10</v>
      </c>
      <c r="J15" s="25">
        <v>41.06</v>
      </c>
      <c r="K15" s="23">
        <f t="shared" si="3"/>
        <v>12</v>
      </c>
      <c r="L15" s="25">
        <v>40.75</v>
      </c>
      <c r="M15" s="23">
        <f t="shared" si="4"/>
        <v>6</v>
      </c>
      <c r="N15" s="21">
        <v>41.56</v>
      </c>
      <c r="O15" s="84">
        <f t="shared" si="5"/>
        <v>6</v>
      </c>
      <c r="P15" s="25">
        <v>41.2</v>
      </c>
      <c r="Q15" s="23">
        <f t="shared" si="6"/>
        <v>15</v>
      </c>
      <c r="R15" s="25">
        <v>41.78</v>
      </c>
      <c r="S15" s="23">
        <f t="shared" si="7"/>
        <v>12</v>
      </c>
      <c r="T15" s="25">
        <v>40.840000000000003</v>
      </c>
      <c r="U15" s="23">
        <f t="shared" si="8"/>
        <v>9</v>
      </c>
      <c r="V15" s="21">
        <v>40.82</v>
      </c>
      <c r="W15" s="23">
        <f t="shared" si="9"/>
        <v>9</v>
      </c>
      <c r="X15" s="25">
        <v>41.62</v>
      </c>
      <c r="Y15" s="23">
        <f t="shared" si="10"/>
        <v>11</v>
      </c>
      <c r="Z15" s="25">
        <v>40.909999999999997</v>
      </c>
      <c r="AA15" s="23">
        <f t="shared" si="11"/>
        <v>12</v>
      </c>
      <c r="AB15" s="61">
        <f t="shared" si="12"/>
        <v>41.162500000000001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2.5</v>
      </c>
      <c r="D16" s="26">
        <v>41.64</v>
      </c>
      <c r="E16" s="22">
        <f t="shared" si="0"/>
        <v>16</v>
      </c>
      <c r="F16" s="21">
        <v>40.94</v>
      </c>
      <c r="G16" s="23">
        <f t="shared" si="1"/>
        <v>9</v>
      </c>
      <c r="H16" s="25">
        <v>40.909999999999997</v>
      </c>
      <c r="I16" s="23">
        <f t="shared" si="2"/>
        <v>6</v>
      </c>
      <c r="J16" s="25">
        <v>41.22</v>
      </c>
      <c r="K16" s="23">
        <f t="shared" si="3"/>
        <v>15</v>
      </c>
      <c r="L16" s="25">
        <v>40.770000000000003</v>
      </c>
      <c r="M16" s="23">
        <f t="shared" si="4"/>
        <v>8</v>
      </c>
      <c r="N16" s="21">
        <v>41.33</v>
      </c>
      <c r="O16" s="23">
        <f t="shared" si="5"/>
        <v>2</v>
      </c>
      <c r="P16" s="25">
        <v>41.19</v>
      </c>
      <c r="Q16" s="23">
        <f t="shared" si="6"/>
        <v>14</v>
      </c>
      <c r="R16" s="25">
        <v>41.72</v>
      </c>
      <c r="S16" s="23">
        <f t="shared" si="7"/>
        <v>10</v>
      </c>
      <c r="T16" s="25">
        <v>40.72</v>
      </c>
      <c r="U16" s="23">
        <f t="shared" si="8"/>
        <v>5</v>
      </c>
      <c r="V16" s="21">
        <v>40.94</v>
      </c>
      <c r="W16" s="23">
        <f t="shared" si="9"/>
        <v>12</v>
      </c>
      <c r="X16" s="25">
        <v>41.61</v>
      </c>
      <c r="Y16" s="23">
        <f t="shared" si="10"/>
        <v>10</v>
      </c>
      <c r="Z16" s="25">
        <v>41.04</v>
      </c>
      <c r="AA16" s="23">
        <f t="shared" si="11"/>
        <v>17</v>
      </c>
      <c r="AB16" s="61">
        <f t="shared" si="12"/>
        <v>41.169166666666676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14</v>
      </c>
      <c r="C17" s="63">
        <v>20</v>
      </c>
      <c r="D17" s="21">
        <v>41.62</v>
      </c>
      <c r="E17" s="22">
        <f t="shared" si="0"/>
        <v>15</v>
      </c>
      <c r="F17" s="21">
        <v>41.66</v>
      </c>
      <c r="G17" s="23">
        <f t="shared" si="1"/>
        <v>19</v>
      </c>
      <c r="H17" s="25">
        <v>41.09</v>
      </c>
      <c r="I17" s="23">
        <f t="shared" si="2"/>
        <v>13</v>
      </c>
      <c r="J17" s="25">
        <v>40.71</v>
      </c>
      <c r="K17" s="23">
        <f t="shared" si="3"/>
        <v>6</v>
      </c>
      <c r="L17" s="25">
        <v>40.85</v>
      </c>
      <c r="M17" s="23">
        <f t="shared" si="4"/>
        <v>11</v>
      </c>
      <c r="N17" s="21">
        <v>41.8</v>
      </c>
      <c r="O17" s="23">
        <f t="shared" si="5"/>
        <v>11</v>
      </c>
      <c r="P17" s="25">
        <v>40.81</v>
      </c>
      <c r="Q17" s="23">
        <f t="shared" si="6"/>
        <v>4</v>
      </c>
      <c r="R17" s="24">
        <v>42.56</v>
      </c>
      <c r="S17" s="23">
        <f t="shared" si="7"/>
        <v>19</v>
      </c>
      <c r="T17" s="25">
        <v>40.840000000000003</v>
      </c>
      <c r="U17" s="23">
        <f t="shared" si="8"/>
        <v>9</v>
      </c>
      <c r="V17" s="21">
        <v>40.61</v>
      </c>
      <c r="W17" s="23">
        <f t="shared" si="9"/>
        <v>5</v>
      </c>
      <c r="X17" s="25">
        <v>41.36</v>
      </c>
      <c r="Y17" s="23">
        <f t="shared" si="10"/>
        <v>5</v>
      </c>
      <c r="Z17" s="25">
        <v>40.64</v>
      </c>
      <c r="AA17" s="23">
        <f t="shared" si="11"/>
        <v>9</v>
      </c>
      <c r="AB17" s="61">
        <f t="shared" si="12"/>
        <v>41.212500000000006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41.51</v>
      </c>
      <c r="E18" s="22">
        <f t="shared" si="0"/>
        <v>12</v>
      </c>
      <c r="F18" s="21">
        <v>41.24</v>
      </c>
      <c r="G18" s="23">
        <f t="shared" si="1"/>
        <v>16</v>
      </c>
      <c r="H18" s="25">
        <v>41.29</v>
      </c>
      <c r="I18" s="23">
        <f t="shared" si="2"/>
        <v>16</v>
      </c>
      <c r="J18" s="25">
        <v>40.89</v>
      </c>
      <c r="K18" s="23">
        <f t="shared" si="3"/>
        <v>11</v>
      </c>
      <c r="L18" s="25">
        <v>41.09</v>
      </c>
      <c r="M18" s="23">
        <f t="shared" si="4"/>
        <v>16</v>
      </c>
      <c r="N18" s="21">
        <v>41.65</v>
      </c>
      <c r="O18" s="23">
        <f t="shared" si="5"/>
        <v>9</v>
      </c>
      <c r="P18" s="25">
        <v>41.14</v>
      </c>
      <c r="Q18" s="23">
        <f t="shared" si="6"/>
        <v>12</v>
      </c>
      <c r="R18" s="25">
        <v>41.72</v>
      </c>
      <c r="S18" s="84">
        <f t="shared" si="7"/>
        <v>10</v>
      </c>
      <c r="T18" s="25">
        <v>41.36</v>
      </c>
      <c r="U18" s="23">
        <f t="shared" si="8"/>
        <v>17</v>
      </c>
      <c r="V18" s="21">
        <v>41.22</v>
      </c>
      <c r="W18" s="23">
        <f t="shared" si="9"/>
        <v>16</v>
      </c>
      <c r="X18" s="25">
        <v>41.81</v>
      </c>
      <c r="Y18" s="23">
        <f t="shared" si="10"/>
        <v>15</v>
      </c>
      <c r="Z18" s="25">
        <v>41.04</v>
      </c>
      <c r="AA18" s="23">
        <f t="shared" si="11"/>
        <v>17</v>
      </c>
      <c r="AB18" s="61">
        <f t="shared" si="12"/>
        <v>41.330000000000005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104</v>
      </c>
      <c r="C19" s="63">
        <v>7.5</v>
      </c>
      <c r="D19" s="21">
        <v>41.61</v>
      </c>
      <c r="E19" s="22">
        <f t="shared" si="0"/>
        <v>14</v>
      </c>
      <c r="F19" s="21">
        <v>41.41</v>
      </c>
      <c r="G19" s="23">
        <f t="shared" si="1"/>
        <v>17</v>
      </c>
      <c r="H19" s="25">
        <v>41.19</v>
      </c>
      <c r="I19" s="23">
        <f t="shared" si="2"/>
        <v>14</v>
      </c>
      <c r="J19" s="25">
        <v>41.16</v>
      </c>
      <c r="K19" s="23">
        <f t="shared" si="3"/>
        <v>14</v>
      </c>
      <c r="L19" s="25">
        <v>41</v>
      </c>
      <c r="M19" s="23">
        <f t="shared" si="4"/>
        <v>14</v>
      </c>
      <c r="N19" s="21">
        <v>42.18</v>
      </c>
      <c r="O19" s="23">
        <f t="shared" si="5"/>
        <v>15</v>
      </c>
      <c r="P19" s="25">
        <v>41.15</v>
      </c>
      <c r="Q19" s="23">
        <f t="shared" si="6"/>
        <v>13</v>
      </c>
      <c r="R19" s="25">
        <v>42.13</v>
      </c>
      <c r="S19" s="23">
        <f t="shared" si="7"/>
        <v>17</v>
      </c>
      <c r="T19" s="25">
        <v>40.96</v>
      </c>
      <c r="U19" s="23">
        <f t="shared" si="8"/>
        <v>13</v>
      </c>
      <c r="V19" s="21">
        <v>41.12</v>
      </c>
      <c r="W19" s="84">
        <f t="shared" si="9"/>
        <v>15</v>
      </c>
      <c r="X19" s="25">
        <v>41.48</v>
      </c>
      <c r="Y19" s="23">
        <f t="shared" si="10"/>
        <v>8</v>
      </c>
      <c r="Z19" s="25">
        <v>40.92</v>
      </c>
      <c r="AA19" s="23">
        <f t="shared" si="11"/>
        <v>13</v>
      </c>
      <c r="AB19" s="61">
        <f t="shared" si="12"/>
        <v>41.359166666666667</v>
      </c>
      <c r="AC19" s="18"/>
    </row>
    <row r="20" spans="1:29" ht="30" customHeight="1" thickBot="1" x14ac:dyDescent="0.25">
      <c r="A20" s="55">
        <f ca="1">RANK(AB20,AB$5:OFFSET(AB$5,0,0,COUNTA(B$5:B$27)),1)</f>
        <v>16</v>
      </c>
      <c r="B20" s="62" t="s">
        <v>15</v>
      </c>
      <c r="C20" s="68" t="s">
        <v>7</v>
      </c>
      <c r="D20" s="21">
        <v>41.8</v>
      </c>
      <c r="E20" s="22">
        <f t="shared" si="0"/>
        <v>17</v>
      </c>
      <c r="F20" s="21">
        <v>40.950000000000003</v>
      </c>
      <c r="G20" s="23">
        <f t="shared" si="1"/>
        <v>10</v>
      </c>
      <c r="H20" s="25">
        <v>41.26</v>
      </c>
      <c r="I20" s="23">
        <f t="shared" si="2"/>
        <v>15</v>
      </c>
      <c r="J20" s="25">
        <v>41.31</v>
      </c>
      <c r="K20" s="23">
        <f t="shared" si="3"/>
        <v>17</v>
      </c>
      <c r="L20" s="25">
        <v>41.04</v>
      </c>
      <c r="M20" s="23">
        <f t="shared" si="4"/>
        <v>15</v>
      </c>
      <c r="N20" s="21">
        <v>42.08</v>
      </c>
      <c r="O20" s="23">
        <f t="shared" si="5"/>
        <v>14</v>
      </c>
      <c r="P20" s="24">
        <v>41.73</v>
      </c>
      <c r="Q20" s="23">
        <f t="shared" si="6"/>
        <v>18</v>
      </c>
      <c r="R20" s="25">
        <v>41.99</v>
      </c>
      <c r="S20" s="23">
        <f t="shared" si="7"/>
        <v>16</v>
      </c>
      <c r="T20" s="25">
        <v>41.35</v>
      </c>
      <c r="U20" s="23">
        <f t="shared" si="8"/>
        <v>16</v>
      </c>
      <c r="V20" s="21">
        <v>41.26</v>
      </c>
      <c r="W20" s="23">
        <f t="shared" si="9"/>
        <v>17</v>
      </c>
      <c r="X20" s="25">
        <v>41.96</v>
      </c>
      <c r="Y20" s="23">
        <f t="shared" si="10"/>
        <v>19</v>
      </c>
      <c r="Z20" s="25">
        <v>40.869999999999997</v>
      </c>
      <c r="AA20" s="23">
        <f t="shared" si="11"/>
        <v>11</v>
      </c>
      <c r="AB20" s="61">
        <f t="shared" si="12"/>
        <v>41.466666666666669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93</v>
      </c>
      <c r="C21" s="68" t="s">
        <v>7</v>
      </c>
      <c r="D21" s="21">
        <v>41.59</v>
      </c>
      <c r="E21" s="22">
        <f t="shared" si="0"/>
        <v>13</v>
      </c>
      <c r="F21" s="21">
        <v>41.14</v>
      </c>
      <c r="G21" s="23">
        <f t="shared" si="1"/>
        <v>14</v>
      </c>
      <c r="H21" s="25">
        <v>41.35</v>
      </c>
      <c r="I21" s="23">
        <f t="shared" si="2"/>
        <v>18</v>
      </c>
      <c r="J21" s="24">
        <v>41.33</v>
      </c>
      <c r="K21" s="23">
        <f t="shared" si="3"/>
        <v>18</v>
      </c>
      <c r="L21" s="25">
        <v>41.33</v>
      </c>
      <c r="M21" s="23">
        <f t="shared" si="4"/>
        <v>18</v>
      </c>
      <c r="N21" s="21">
        <v>42.34</v>
      </c>
      <c r="O21" s="23">
        <f t="shared" si="5"/>
        <v>18</v>
      </c>
      <c r="P21" s="25">
        <v>41.42</v>
      </c>
      <c r="Q21" s="23">
        <f t="shared" si="6"/>
        <v>17</v>
      </c>
      <c r="R21" s="25">
        <v>41.8</v>
      </c>
      <c r="S21" s="23">
        <f t="shared" si="7"/>
        <v>13</v>
      </c>
      <c r="T21" s="25">
        <v>41.47</v>
      </c>
      <c r="U21" s="23">
        <f t="shared" si="8"/>
        <v>18</v>
      </c>
      <c r="V21" s="21">
        <v>41.31</v>
      </c>
      <c r="W21" s="23">
        <f t="shared" si="9"/>
        <v>19</v>
      </c>
      <c r="X21" s="25">
        <v>41.95</v>
      </c>
      <c r="Y21" s="23">
        <f t="shared" si="10"/>
        <v>18</v>
      </c>
      <c r="Z21" s="25">
        <v>41</v>
      </c>
      <c r="AA21" s="23">
        <f t="shared" si="11"/>
        <v>15</v>
      </c>
      <c r="AB21" s="61">
        <f t="shared" si="12"/>
        <v>41.502499999999998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110</v>
      </c>
      <c r="C22" s="68">
        <v>2.5</v>
      </c>
      <c r="D22" s="21">
        <v>42.04</v>
      </c>
      <c r="E22" s="22">
        <f t="shared" si="0"/>
        <v>18</v>
      </c>
      <c r="F22" s="21">
        <v>41.49</v>
      </c>
      <c r="G22" s="23">
        <f t="shared" si="1"/>
        <v>18</v>
      </c>
      <c r="H22" s="25">
        <v>41.29</v>
      </c>
      <c r="I22" s="23">
        <f t="shared" si="2"/>
        <v>16</v>
      </c>
      <c r="J22" s="25">
        <v>41.23</v>
      </c>
      <c r="K22" s="23">
        <f t="shared" si="3"/>
        <v>16</v>
      </c>
      <c r="L22" s="25">
        <v>41.29</v>
      </c>
      <c r="M22" s="23">
        <f t="shared" si="4"/>
        <v>17</v>
      </c>
      <c r="N22" s="21">
        <v>42.2</v>
      </c>
      <c r="O22" s="23">
        <f t="shared" si="5"/>
        <v>16</v>
      </c>
      <c r="P22" s="25">
        <v>41.4</v>
      </c>
      <c r="Q22" s="23">
        <f t="shared" si="6"/>
        <v>16</v>
      </c>
      <c r="R22" s="25">
        <v>41.96</v>
      </c>
      <c r="S22" s="23">
        <f t="shared" si="7"/>
        <v>15</v>
      </c>
      <c r="T22" s="25">
        <v>41.12</v>
      </c>
      <c r="U22" s="23">
        <f t="shared" si="8"/>
        <v>14</v>
      </c>
      <c r="V22" s="21">
        <v>41.06</v>
      </c>
      <c r="W22" s="23">
        <f t="shared" si="9"/>
        <v>13</v>
      </c>
      <c r="X22" s="25">
        <v>41.94</v>
      </c>
      <c r="Y22" s="23">
        <f t="shared" si="10"/>
        <v>17</v>
      </c>
      <c r="Z22" s="25">
        <v>41.02</v>
      </c>
      <c r="AA22" s="84">
        <f t="shared" si="11"/>
        <v>16</v>
      </c>
      <c r="AB22" s="61">
        <f t="shared" si="12"/>
        <v>41.503333333333323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42</v>
      </c>
      <c r="C23" s="63" t="s">
        <v>7</v>
      </c>
      <c r="D23" s="21">
        <v>42.13</v>
      </c>
      <c r="E23" s="22">
        <f t="shared" si="0"/>
        <v>19</v>
      </c>
      <c r="F23" s="21">
        <v>41.21</v>
      </c>
      <c r="G23" s="23">
        <f t="shared" si="1"/>
        <v>15</v>
      </c>
      <c r="H23" s="25">
        <v>41.74</v>
      </c>
      <c r="I23" s="23">
        <f t="shared" si="2"/>
        <v>19</v>
      </c>
      <c r="J23" s="25">
        <v>41.55</v>
      </c>
      <c r="K23" s="23">
        <f t="shared" si="3"/>
        <v>19</v>
      </c>
      <c r="L23" s="25">
        <v>41.76</v>
      </c>
      <c r="M23" s="23">
        <f t="shared" si="4"/>
        <v>19</v>
      </c>
      <c r="N23" s="21">
        <v>42.27</v>
      </c>
      <c r="O23" s="23">
        <f t="shared" si="5"/>
        <v>17</v>
      </c>
      <c r="P23" s="25">
        <v>42.06</v>
      </c>
      <c r="Q23" s="23">
        <f t="shared" si="6"/>
        <v>19</v>
      </c>
      <c r="R23" s="25">
        <v>42.18</v>
      </c>
      <c r="S23" s="23">
        <f t="shared" si="7"/>
        <v>18</v>
      </c>
      <c r="T23" s="24">
        <v>41.55</v>
      </c>
      <c r="U23" s="23">
        <f t="shared" si="8"/>
        <v>19</v>
      </c>
      <c r="V23" s="21">
        <v>41.29</v>
      </c>
      <c r="W23" s="23">
        <f t="shared" si="9"/>
        <v>18</v>
      </c>
      <c r="X23" s="25">
        <v>41.79</v>
      </c>
      <c r="Y23" s="23">
        <f t="shared" si="10"/>
        <v>14</v>
      </c>
      <c r="Z23" s="25">
        <v>41.8</v>
      </c>
      <c r="AA23" s="23">
        <f t="shared" si="11"/>
        <v>19</v>
      </c>
      <c r="AB23" s="61">
        <f t="shared" si="12"/>
        <v>41.777500000000011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90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35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41.222999999999999</v>
      </c>
      <c r="E30" s="79">
        <f ca="1">RANK(D30,$D31:$O31,1)</f>
        <v>9</v>
      </c>
      <c r="F30" s="78">
        <f ca="1">AVERAGEIF(OFFSET(F5,0,0,$C30), "&gt;25")</f>
        <v>40.808</v>
      </c>
      <c r="G30" s="79">
        <f ca="1">RANK(F30,$D31:$O31,1)</f>
        <v>6</v>
      </c>
      <c r="H30" s="80">
        <f ca="1">AVERAGEIF(OFFSET(H5,0,0,$C30), "&gt;25")</f>
        <v>40.830999999999996</v>
      </c>
      <c r="I30" s="79">
        <f ca="1">RANK(H30,$D31:$O31,1)</f>
        <v>7</v>
      </c>
      <c r="J30" s="78">
        <f ca="1">AVERAGEIF(OFFSET(J5,0,0,$C30), "&gt;25")</f>
        <v>40.699000000000005</v>
      </c>
      <c r="K30" s="79">
        <f ca="1">RANK(J30,$D31:$O31,1)</f>
        <v>2</v>
      </c>
      <c r="L30" s="80">
        <f ca="1">AVERAGEIF(OFFSET(L5,0,0,$C30), "&gt;25")</f>
        <v>40.72</v>
      </c>
      <c r="M30" s="79">
        <f ca="1">RANK(L30,$D31:$O31,1)</f>
        <v>4</v>
      </c>
      <c r="N30" s="78">
        <f ca="1">AVERAGEIF(OFFSET(N5,0,0,$C30), "&gt;25")</f>
        <v>41.658000000000001</v>
      </c>
      <c r="O30" s="79">
        <f ca="1">RANK(N30,$D31:$O31,1)</f>
        <v>12</v>
      </c>
      <c r="P30" s="80">
        <f ca="1">AVERAGEIF(OFFSET(P5,0,0,$C30), "&gt;25")</f>
        <v>40.870999999999995</v>
      </c>
      <c r="Q30" s="79">
        <f ca="1">RANK(P30,$D31:$O31,1)</f>
        <v>8</v>
      </c>
      <c r="R30" s="78">
        <f ca="1">AVERAGEIF(OFFSET(R5,0,0,$C30), "&gt;25")</f>
        <v>41.410000000000004</v>
      </c>
      <c r="S30" s="79">
        <f ca="1">RANK(R30,$D31:$O31,1)</f>
        <v>10</v>
      </c>
      <c r="T30" s="39">
        <f ca="1">AVERAGEIF(OFFSET(T5,0,0,$C30), "&gt;25")</f>
        <v>40.720000000000006</v>
      </c>
      <c r="U30" s="79">
        <f ca="1">RANK(T30,$D31:$O31,1)</f>
        <v>5</v>
      </c>
      <c r="V30" s="78">
        <f ca="1">AVERAGEIF(OFFSET(V5,0,0,$C30), "&gt;25")</f>
        <v>40.701999999999998</v>
      </c>
      <c r="W30" s="79">
        <f ca="1">RANK(V30,$D31:$O31,1)</f>
        <v>3</v>
      </c>
      <c r="X30" s="78">
        <f ca="1">AVERAGEIF(OFFSET(X5,0,0,$C30), "&gt;25")</f>
        <v>41.423999999999999</v>
      </c>
      <c r="Y30" s="79">
        <f ca="1">RANK(X30,$D31:$O31,1)</f>
        <v>11</v>
      </c>
      <c r="Z30" s="78">
        <f ca="1">AVERAGEIF(OFFSET(Z5,0,0,$C30), "&gt;25")</f>
        <v>40.599999999999994</v>
      </c>
      <c r="AA30" s="79">
        <f ca="1">RANK(Z30,$D31:$O31,1)</f>
        <v>1</v>
      </c>
      <c r="AB30" s="81">
        <f>AVERAGEIF(AB5:AB29, "&gt;25")</f>
        <v>41.168684210526315</v>
      </c>
    </row>
    <row r="31" spans="1:29" ht="30" customHeight="1" x14ac:dyDescent="0.2">
      <c r="A31" s="82"/>
      <c r="B31" s="82"/>
      <c r="C31" s="82"/>
      <c r="D31" s="83">
        <f ca="1">OFFSET($D$30,0,(COLUMN()-4)*2 )</f>
        <v>41.222999999999999</v>
      </c>
      <c r="E31" s="83">
        <f t="shared" ref="E31:O31" ca="1" si="25">OFFSET($D$30,0,(COLUMN()-4)*2 )</f>
        <v>40.808</v>
      </c>
      <c r="F31" s="83">
        <f t="shared" ca="1" si="25"/>
        <v>40.830999999999996</v>
      </c>
      <c r="G31" s="83">
        <f t="shared" ca="1" si="25"/>
        <v>40.699000000000005</v>
      </c>
      <c r="H31" s="83">
        <f t="shared" ca="1" si="25"/>
        <v>40.72</v>
      </c>
      <c r="I31" s="83">
        <f t="shared" ca="1" si="25"/>
        <v>41.658000000000001</v>
      </c>
      <c r="J31" s="83">
        <f t="shared" ca="1" si="25"/>
        <v>40.870999999999995</v>
      </c>
      <c r="K31" s="83">
        <f t="shared" ca="1" si="25"/>
        <v>41.410000000000004</v>
      </c>
      <c r="L31" s="83">
        <f t="shared" ca="1" si="25"/>
        <v>40.720000000000006</v>
      </c>
      <c r="M31" s="83">
        <f t="shared" ca="1" si="25"/>
        <v>40.701999999999998</v>
      </c>
      <c r="N31" s="83">
        <f t="shared" ca="1" si="25"/>
        <v>41.423999999999999</v>
      </c>
      <c r="O31" s="83">
        <f t="shared" ca="1" si="25"/>
        <v>40.599999999999994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21</v>
      </c>
      <c r="Y4" s="51" t="s">
        <v>4</v>
      </c>
      <c r="Z4" s="52">
        <v>33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40.07</v>
      </c>
      <c r="E5" s="11">
        <f t="shared" ref="E5:E24" si="0">RANK(D5,D$5:D$29,1)</f>
        <v>2</v>
      </c>
      <c r="F5" s="14">
        <v>39.97</v>
      </c>
      <c r="G5" s="15">
        <f t="shared" ref="G5:G24" si="1">RANK(F5,F$5:F$29,1)</f>
        <v>3</v>
      </c>
      <c r="H5" s="16">
        <v>39.729999999999997</v>
      </c>
      <c r="I5" s="15">
        <f t="shared" ref="I5:I24" si="2">RANK(H5,H$5:H$29,1)</f>
        <v>1</v>
      </c>
      <c r="J5" s="16">
        <v>40.159999999999997</v>
      </c>
      <c r="K5" s="15">
        <f t="shared" ref="K5:K24" si="3">RANK(J5,J$5:J$29,1)</f>
        <v>2</v>
      </c>
      <c r="L5" s="16">
        <v>39.799999999999997</v>
      </c>
      <c r="M5" s="15">
        <f t="shared" ref="M5:M24" si="4">RANK(L5,L$5:L$29,1)</f>
        <v>3</v>
      </c>
      <c r="N5" s="14">
        <v>39.82</v>
      </c>
      <c r="O5" s="15">
        <f t="shared" ref="O5:O24" si="5">RANK(N5,N$5:N$29,1)</f>
        <v>1</v>
      </c>
      <c r="P5" s="16">
        <v>40.08</v>
      </c>
      <c r="Q5" s="15">
        <f t="shared" ref="Q5:Q24" si="6">RANK(P5,P$5:P$29,1)</f>
        <v>4</v>
      </c>
      <c r="R5" s="16">
        <v>40.03</v>
      </c>
      <c r="S5" s="15">
        <f t="shared" ref="S5:S24" si="7">RANK(R5,R$5:R$29,1)</f>
        <v>1</v>
      </c>
      <c r="T5" s="16">
        <v>39.78</v>
      </c>
      <c r="U5" s="15">
        <f t="shared" ref="U5:U24" si="8">RANK(T5,T$5:T$29,1)</f>
        <v>1</v>
      </c>
      <c r="V5" s="14">
        <v>39.799999999999997</v>
      </c>
      <c r="W5" s="15">
        <f t="shared" ref="W5:W24" si="9">RANK(V5,V$5:V$29,1)</f>
        <v>2</v>
      </c>
      <c r="X5" s="16">
        <v>39.9</v>
      </c>
      <c r="Y5" s="15">
        <f t="shared" ref="Y5:Y24" si="10">RANK(X5,X$5:X$29,1)</f>
        <v>2</v>
      </c>
      <c r="Z5" s="16">
        <v>39.57</v>
      </c>
      <c r="AA5" s="15">
        <f t="shared" ref="AA5:AA24" si="11">RANK(Z5,Z$5:Z$29,1)</f>
        <v>1</v>
      </c>
      <c r="AB5" s="61">
        <f t="shared" ref="AB5:AB24" si="12">AVERAGEIF(D5:AA5,"&gt;25")</f>
        <v>39.892499999999991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39.909999999999997</v>
      </c>
      <c r="E6" s="22">
        <f t="shared" si="0"/>
        <v>1</v>
      </c>
      <c r="F6" s="21">
        <v>39.700000000000003</v>
      </c>
      <c r="G6" s="23">
        <f t="shared" si="1"/>
        <v>1</v>
      </c>
      <c r="H6" s="24">
        <v>39.97</v>
      </c>
      <c r="I6" s="23">
        <f t="shared" si="2"/>
        <v>6</v>
      </c>
      <c r="J6" s="25">
        <v>40.159999999999997</v>
      </c>
      <c r="K6" s="23">
        <f t="shared" si="3"/>
        <v>2</v>
      </c>
      <c r="L6" s="25">
        <v>39.869999999999997</v>
      </c>
      <c r="M6" s="23">
        <f t="shared" si="4"/>
        <v>4</v>
      </c>
      <c r="N6" s="21">
        <v>40.04</v>
      </c>
      <c r="O6" s="23">
        <f t="shared" si="5"/>
        <v>2</v>
      </c>
      <c r="P6" s="25">
        <v>39.979999999999997</v>
      </c>
      <c r="Q6" s="23">
        <f t="shared" si="6"/>
        <v>1</v>
      </c>
      <c r="R6" s="25">
        <v>40.03</v>
      </c>
      <c r="S6" s="23">
        <f t="shared" si="7"/>
        <v>1</v>
      </c>
      <c r="T6" s="25">
        <v>39.83</v>
      </c>
      <c r="U6" s="23">
        <f t="shared" si="8"/>
        <v>3</v>
      </c>
      <c r="V6" s="21">
        <v>39.979999999999997</v>
      </c>
      <c r="W6" s="23">
        <f t="shared" si="9"/>
        <v>7</v>
      </c>
      <c r="X6" s="25">
        <v>39.979999999999997</v>
      </c>
      <c r="Y6" s="23">
        <f t="shared" si="10"/>
        <v>4</v>
      </c>
      <c r="Z6" s="25">
        <v>39.94</v>
      </c>
      <c r="AA6" s="23">
        <f t="shared" si="11"/>
        <v>2</v>
      </c>
      <c r="AB6" s="61">
        <f t="shared" si="12"/>
        <v>39.949166666666663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 t="s">
        <v>7</v>
      </c>
      <c r="D7" s="21">
        <v>40.08</v>
      </c>
      <c r="E7" s="22">
        <f t="shared" si="0"/>
        <v>3</v>
      </c>
      <c r="F7" s="21">
        <v>39.729999999999997</v>
      </c>
      <c r="G7" s="23">
        <f t="shared" si="1"/>
        <v>2</v>
      </c>
      <c r="H7" s="25">
        <v>39.89</v>
      </c>
      <c r="I7" s="23">
        <f t="shared" si="2"/>
        <v>4</v>
      </c>
      <c r="J7" s="25">
        <v>40.08</v>
      </c>
      <c r="K7" s="84">
        <f t="shared" si="3"/>
        <v>1</v>
      </c>
      <c r="L7" s="25">
        <v>39.950000000000003</v>
      </c>
      <c r="M7" s="23">
        <f t="shared" si="4"/>
        <v>7</v>
      </c>
      <c r="N7" s="21">
        <v>40.22</v>
      </c>
      <c r="O7" s="23">
        <f t="shared" si="5"/>
        <v>8</v>
      </c>
      <c r="P7" s="25">
        <v>40.049999999999997</v>
      </c>
      <c r="Q7" s="23">
        <f t="shared" si="6"/>
        <v>2</v>
      </c>
      <c r="R7" s="25">
        <v>40.17</v>
      </c>
      <c r="S7" s="23">
        <f t="shared" si="7"/>
        <v>3</v>
      </c>
      <c r="T7" s="25">
        <v>40.08</v>
      </c>
      <c r="U7" s="23">
        <f t="shared" si="8"/>
        <v>10</v>
      </c>
      <c r="V7" s="21">
        <v>40.06</v>
      </c>
      <c r="W7" s="23">
        <f t="shared" si="9"/>
        <v>9</v>
      </c>
      <c r="X7" s="25">
        <v>39.89</v>
      </c>
      <c r="Y7" s="23">
        <f t="shared" si="10"/>
        <v>1</v>
      </c>
      <c r="Z7" s="25">
        <v>39.979999999999997</v>
      </c>
      <c r="AA7" s="23">
        <f t="shared" si="11"/>
        <v>5</v>
      </c>
      <c r="AB7" s="61">
        <f t="shared" si="12"/>
        <v>40.015000000000001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40.22</v>
      </c>
      <c r="E8" s="22">
        <f t="shared" si="0"/>
        <v>4</v>
      </c>
      <c r="F8" s="21">
        <v>39.979999999999997</v>
      </c>
      <c r="G8" s="23">
        <f t="shared" si="1"/>
        <v>4</v>
      </c>
      <c r="H8" s="25">
        <v>39.880000000000003</v>
      </c>
      <c r="I8" s="23">
        <f t="shared" si="2"/>
        <v>3</v>
      </c>
      <c r="J8" s="25">
        <v>40.26</v>
      </c>
      <c r="K8" s="23">
        <f t="shared" si="3"/>
        <v>4</v>
      </c>
      <c r="L8" s="25">
        <v>39.64</v>
      </c>
      <c r="M8" s="23">
        <f t="shared" si="4"/>
        <v>1</v>
      </c>
      <c r="N8" s="26">
        <v>40.14</v>
      </c>
      <c r="O8" s="23">
        <f t="shared" si="5"/>
        <v>5</v>
      </c>
      <c r="P8" s="25">
        <v>40.08</v>
      </c>
      <c r="Q8" s="23">
        <f t="shared" si="6"/>
        <v>4</v>
      </c>
      <c r="R8" s="25">
        <v>40.32</v>
      </c>
      <c r="S8" s="23">
        <f t="shared" si="7"/>
        <v>5</v>
      </c>
      <c r="T8" s="25">
        <v>40</v>
      </c>
      <c r="U8" s="23">
        <f t="shared" si="8"/>
        <v>6</v>
      </c>
      <c r="V8" s="21">
        <v>39.89</v>
      </c>
      <c r="W8" s="23">
        <f t="shared" si="9"/>
        <v>6</v>
      </c>
      <c r="X8" s="25">
        <v>40.130000000000003</v>
      </c>
      <c r="Y8" s="23">
        <f t="shared" si="10"/>
        <v>7</v>
      </c>
      <c r="Z8" s="25">
        <v>39.97</v>
      </c>
      <c r="AA8" s="23">
        <f t="shared" si="11"/>
        <v>4</v>
      </c>
      <c r="AB8" s="61">
        <f t="shared" si="12"/>
        <v>40.04249999999999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14</v>
      </c>
      <c r="C9" s="63">
        <v>17.5</v>
      </c>
      <c r="D9" s="21">
        <v>40.57</v>
      </c>
      <c r="E9" s="22">
        <f t="shared" si="0"/>
        <v>13</v>
      </c>
      <c r="F9" s="21">
        <v>40.049999999999997</v>
      </c>
      <c r="G9" s="23">
        <f t="shared" si="1"/>
        <v>5</v>
      </c>
      <c r="H9" s="25">
        <v>39.79</v>
      </c>
      <c r="I9" s="23">
        <f t="shared" si="2"/>
        <v>2</v>
      </c>
      <c r="J9" s="25">
        <v>40.590000000000003</v>
      </c>
      <c r="K9" s="23">
        <f t="shared" si="3"/>
        <v>11</v>
      </c>
      <c r="L9" s="25">
        <v>39.880000000000003</v>
      </c>
      <c r="M9" s="23">
        <f t="shared" si="4"/>
        <v>5</v>
      </c>
      <c r="N9" s="21">
        <v>40.229999999999997</v>
      </c>
      <c r="O9" s="23">
        <f t="shared" si="5"/>
        <v>9</v>
      </c>
      <c r="P9" s="25">
        <v>40.090000000000003</v>
      </c>
      <c r="Q9" s="23">
        <f t="shared" si="6"/>
        <v>6</v>
      </c>
      <c r="R9" s="25">
        <v>40.46</v>
      </c>
      <c r="S9" s="23">
        <f t="shared" si="7"/>
        <v>9</v>
      </c>
      <c r="T9" s="25">
        <v>39.799999999999997</v>
      </c>
      <c r="U9" s="23">
        <f t="shared" si="8"/>
        <v>2</v>
      </c>
      <c r="V9" s="21">
        <v>39.869999999999997</v>
      </c>
      <c r="W9" s="23">
        <f t="shared" si="9"/>
        <v>5</v>
      </c>
      <c r="X9" s="25">
        <v>39.909999999999997</v>
      </c>
      <c r="Y9" s="23">
        <f t="shared" si="10"/>
        <v>3</v>
      </c>
      <c r="Z9" s="24">
        <v>39.979999999999997</v>
      </c>
      <c r="AA9" s="23">
        <f t="shared" si="11"/>
        <v>5</v>
      </c>
      <c r="AB9" s="61">
        <f t="shared" si="12"/>
        <v>40.101666666666667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40.380000000000003</v>
      </c>
      <c r="E10" s="22">
        <f t="shared" si="0"/>
        <v>10</v>
      </c>
      <c r="F10" s="21">
        <v>40.06</v>
      </c>
      <c r="G10" s="23">
        <f t="shared" si="1"/>
        <v>7</v>
      </c>
      <c r="H10" s="25">
        <v>39.950000000000003</v>
      </c>
      <c r="I10" s="23">
        <f t="shared" si="2"/>
        <v>5</v>
      </c>
      <c r="J10" s="25">
        <v>40.31</v>
      </c>
      <c r="K10" s="23">
        <f t="shared" si="3"/>
        <v>7</v>
      </c>
      <c r="L10" s="25">
        <v>39.93</v>
      </c>
      <c r="M10" s="23">
        <f t="shared" si="4"/>
        <v>6</v>
      </c>
      <c r="N10" s="21">
        <v>40.090000000000003</v>
      </c>
      <c r="O10" s="23">
        <f t="shared" si="5"/>
        <v>3</v>
      </c>
      <c r="P10" s="25">
        <v>40.19</v>
      </c>
      <c r="Q10" s="23">
        <f t="shared" si="6"/>
        <v>11</v>
      </c>
      <c r="R10" s="25">
        <v>40.43</v>
      </c>
      <c r="S10" s="23">
        <f t="shared" si="7"/>
        <v>7</v>
      </c>
      <c r="T10" s="25">
        <v>39.96</v>
      </c>
      <c r="U10" s="23">
        <f t="shared" si="8"/>
        <v>4</v>
      </c>
      <c r="V10" s="21">
        <v>39.78</v>
      </c>
      <c r="W10" s="23">
        <f t="shared" si="9"/>
        <v>1</v>
      </c>
      <c r="X10" s="24">
        <v>40.090000000000003</v>
      </c>
      <c r="Y10" s="23">
        <f t="shared" si="10"/>
        <v>6</v>
      </c>
      <c r="Z10" s="25">
        <v>40.06</v>
      </c>
      <c r="AA10" s="23">
        <f t="shared" si="11"/>
        <v>7</v>
      </c>
      <c r="AB10" s="61">
        <f t="shared" si="12"/>
        <v>40.102499999999999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10</v>
      </c>
      <c r="C11" s="63" t="s">
        <v>7</v>
      </c>
      <c r="D11" s="21">
        <v>40.22</v>
      </c>
      <c r="E11" s="22">
        <f t="shared" si="0"/>
        <v>4</v>
      </c>
      <c r="F11" s="21">
        <v>40.21</v>
      </c>
      <c r="G11" s="23">
        <f t="shared" si="1"/>
        <v>11</v>
      </c>
      <c r="H11" s="25">
        <v>40.159999999999997</v>
      </c>
      <c r="I11" s="23">
        <f t="shared" si="2"/>
        <v>11</v>
      </c>
      <c r="J11" s="25">
        <v>40.42</v>
      </c>
      <c r="K11" s="23">
        <f t="shared" si="3"/>
        <v>9</v>
      </c>
      <c r="L11" s="25">
        <v>39.99</v>
      </c>
      <c r="M11" s="23">
        <f t="shared" si="4"/>
        <v>9</v>
      </c>
      <c r="N11" s="21">
        <v>40.090000000000003</v>
      </c>
      <c r="O11" s="23">
        <f t="shared" si="5"/>
        <v>3</v>
      </c>
      <c r="P11" s="25">
        <v>40.119999999999997</v>
      </c>
      <c r="Q11" s="23">
        <f t="shared" si="6"/>
        <v>8</v>
      </c>
      <c r="R11" s="25">
        <v>40.43</v>
      </c>
      <c r="S11" s="23">
        <f t="shared" si="7"/>
        <v>7</v>
      </c>
      <c r="T11" s="25">
        <v>39.97</v>
      </c>
      <c r="U11" s="23">
        <f t="shared" si="8"/>
        <v>5</v>
      </c>
      <c r="V11" s="21">
        <v>39.82</v>
      </c>
      <c r="W11" s="84">
        <f t="shared" si="9"/>
        <v>3</v>
      </c>
      <c r="X11" s="25">
        <v>40.21</v>
      </c>
      <c r="Y11" s="23">
        <f t="shared" si="10"/>
        <v>10</v>
      </c>
      <c r="Z11" s="25">
        <v>40.07</v>
      </c>
      <c r="AA11" s="23">
        <f t="shared" si="11"/>
        <v>8</v>
      </c>
      <c r="AB11" s="61">
        <f t="shared" si="12"/>
        <v>40.142499999999998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112</v>
      </c>
      <c r="C12" s="63" t="s">
        <v>7</v>
      </c>
      <c r="D12" s="21">
        <v>40.25</v>
      </c>
      <c r="E12" s="22">
        <f t="shared" si="0"/>
        <v>7</v>
      </c>
      <c r="F12" s="21">
        <v>40.130000000000003</v>
      </c>
      <c r="G12" s="23">
        <f t="shared" si="1"/>
        <v>9</v>
      </c>
      <c r="H12" s="25">
        <v>40.090000000000003</v>
      </c>
      <c r="I12" s="23">
        <f t="shared" si="2"/>
        <v>9</v>
      </c>
      <c r="J12" s="25">
        <v>40.299999999999997</v>
      </c>
      <c r="K12" s="23">
        <f t="shared" si="3"/>
        <v>6</v>
      </c>
      <c r="L12" s="25">
        <v>39.770000000000003</v>
      </c>
      <c r="M12" s="23">
        <f t="shared" si="4"/>
        <v>2</v>
      </c>
      <c r="N12" s="21">
        <v>40.32</v>
      </c>
      <c r="O12" s="84">
        <f t="shared" si="5"/>
        <v>10</v>
      </c>
      <c r="P12" s="25">
        <v>40.18</v>
      </c>
      <c r="Q12" s="23">
        <f t="shared" si="6"/>
        <v>10</v>
      </c>
      <c r="R12" s="25">
        <v>40.21</v>
      </c>
      <c r="S12" s="23">
        <f t="shared" si="7"/>
        <v>4</v>
      </c>
      <c r="T12" s="25">
        <v>40.32</v>
      </c>
      <c r="U12" s="23">
        <f t="shared" si="8"/>
        <v>13</v>
      </c>
      <c r="V12" s="21">
        <v>40.25</v>
      </c>
      <c r="W12" s="23">
        <f t="shared" si="9"/>
        <v>11</v>
      </c>
      <c r="X12" s="25">
        <v>40.22</v>
      </c>
      <c r="Y12" s="23">
        <f t="shared" si="10"/>
        <v>11</v>
      </c>
      <c r="Z12" s="25">
        <v>40.21</v>
      </c>
      <c r="AA12" s="23">
        <f t="shared" si="11"/>
        <v>9</v>
      </c>
      <c r="AB12" s="61">
        <f t="shared" si="12"/>
        <v>40.187499999999993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84</v>
      </c>
      <c r="C13" s="63">
        <v>5</v>
      </c>
      <c r="D13" s="21">
        <v>40.299999999999997</v>
      </c>
      <c r="E13" s="22">
        <f t="shared" si="0"/>
        <v>9</v>
      </c>
      <c r="F13" s="21">
        <v>40.270000000000003</v>
      </c>
      <c r="G13" s="23">
        <f t="shared" si="1"/>
        <v>12</v>
      </c>
      <c r="H13" s="25">
        <v>40.18</v>
      </c>
      <c r="I13" s="23">
        <f t="shared" si="2"/>
        <v>12</v>
      </c>
      <c r="J13" s="25">
        <v>40.28</v>
      </c>
      <c r="K13" s="23">
        <f t="shared" si="3"/>
        <v>5</v>
      </c>
      <c r="L13" s="25">
        <v>40</v>
      </c>
      <c r="M13" s="23">
        <f t="shared" si="4"/>
        <v>10</v>
      </c>
      <c r="N13" s="21">
        <v>40.200000000000003</v>
      </c>
      <c r="O13" s="23">
        <f t="shared" si="5"/>
        <v>7</v>
      </c>
      <c r="P13" s="25">
        <v>40.130000000000003</v>
      </c>
      <c r="Q13" s="23">
        <f t="shared" si="6"/>
        <v>9</v>
      </c>
      <c r="R13" s="25">
        <v>40.4</v>
      </c>
      <c r="S13" s="23">
        <f t="shared" si="7"/>
        <v>6</v>
      </c>
      <c r="T13" s="25">
        <v>40.01</v>
      </c>
      <c r="U13" s="84">
        <f t="shared" si="8"/>
        <v>7</v>
      </c>
      <c r="V13" s="21">
        <v>40.04</v>
      </c>
      <c r="W13" s="23">
        <f t="shared" si="9"/>
        <v>8</v>
      </c>
      <c r="X13" s="25">
        <v>40.18</v>
      </c>
      <c r="Y13" s="23">
        <f t="shared" si="10"/>
        <v>8</v>
      </c>
      <c r="Z13" s="25">
        <v>40.31</v>
      </c>
      <c r="AA13" s="23">
        <f t="shared" si="11"/>
        <v>15</v>
      </c>
      <c r="AB13" s="61">
        <f t="shared" si="12"/>
        <v>40.19166666666667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106</v>
      </c>
      <c r="C14" s="63">
        <v>2.5</v>
      </c>
      <c r="D14" s="21">
        <v>40.229999999999997</v>
      </c>
      <c r="E14" s="22">
        <f t="shared" si="0"/>
        <v>6</v>
      </c>
      <c r="F14" s="21">
        <v>40.11</v>
      </c>
      <c r="G14" s="23">
        <f t="shared" si="1"/>
        <v>8</v>
      </c>
      <c r="H14" s="25">
        <v>40.14</v>
      </c>
      <c r="I14" s="23">
        <f t="shared" si="2"/>
        <v>10</v>
      </c>
      <c r="J14" s="25">
        <v>40.31</v>
      </c>
      <c r="K14" s="23">
        <f t="shared" si="3"/>
        <v>7</v>
      </c>
      <c r="L14" s="24">
        <v>40.270000000000003</v>
      </c>
      <c r="M14" s="23">
        <f t="shared" si="4"/>
        <v>14</v>
      </c>
      <c r="N14" s="21">
        <v>40.44</v>
      </c>
      <c r="O14" s="23">
        <f t="shared" si="5"/>
        <v>12</v>
      </c>
      <c r="P14" s="25">
        <v>40.29</v>
      </c>
      <c r="Q14" s="23">
        <f t="shared" si="6"/>
        <v>13</v>
      </c>
      <c r="R14" s="25">
        <v>40.549999999999997</v>
      </c>
      <c r="S14" s="23">
        <f t="shared" si="7"/>
        <v>13</v>
      </c>
      <c r="T14" s="25">
        <v>40.04</v>
      </c>
      <c r="U14" s="23">
        <f t="shared" si="8"/>
        <v>9</v>
      </c>
      <c r="V14" s="21">
        <v>39.83</v>
      </c>
      <c r="W14" s="23">
        <f t="shared" si="9"/>
        <v>4</v>
      </c>
      <c r="X14" s="25">
        <v>40.25</v>
      </c>
      <c r="Y14" s="23">
        <f t="shared" si="10"/>
        <v>12</v>
      </c>
      <c r="Z14" s="25">
        <v>40.229999999999997</v>
      </c>
      <c r="AA14" s="23">
        <f t="shared" si="11"/>
        <v>11</v>
      </c>
      <c r="AB14" s="61">
        <f t="shared" si="12"/>
        <v>40.224166666666669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20</v>
      </c>
      <c r="D15" s="21">
        <v>40.479999999999997</v>
      </c>
      <c r="E15" s="22">
        <f t="shared" si="0"/>
        <v>11</v>
      </c>
      <c r="F15" s="21">
        <v>40.049999999999997</v>
      </c>
      <c r="G15" s="23">
        <f t="shared" si="1"/>
        <v>5</v>
      </c>
      <c r="H15" s="25">
        <v>40.07</v>
      </c>
      <c r="I15" s="23">
        <f t="shared" si="2"/>
        <v>8</v>
      </c>
      <c r="J15" s="24">
        <v>40.79</v>
      </c>
      <c r="K15" s="23">
        <f t="shared" si="3"/>
        <v>13</v>
      </c>
      <c r="L15" s="25">
        <v>39.97</v>
      </c>
      <c r="M15" s="23">
        <f t="shared" si="4"/>
        <v>8</v>
      </c>
      <c r="N15" s="21">
        <v>40.479999999999997</v>
      </c>
      <c r="O15" s="23">
        <f t="shared" si="5"/>
        <v>13</v>
      </c>
      <c r="P15" s="25">
        <v>40.11</v>
      </c>
      <c r="Q15" s="23">
        <f t="shared" si="6"/>
        <v>7</v>
      </c>
      <c r="R15" s="25">
        <v>40.520000000000003</v>
      </c>
      <c r="S15" s="23">
        <f t="shared" si="7"/>
        <v>12</v>
      </c>
      <c r="T15" s="25">
        <v>40.130000000000003</v>
      </c>
      <c r="U15" s="23">
        <f t="shared" si="8"/>
        <v>11</v>
      </c>
      <c r="V15" s="21">
        <v>40.15</v>
      </c>
      <c r="W15" s="23">
        <f t="shared" si="9"/>
        <v>10</v>
      </c>
      <c r="X15" s="25">
        <v>40.18</v>
      </c>
      <c r="Y15" s="23">
        <f t="shared" si="10"/>
        <v>8</v>
      </c>
      <c r="Z15" s="25">
        <v>39.96</v>
      </c>
      <c r="AA15" s="23">
        <f t="shared" si="11"/>
        <v>3</v>
      </c>
      <c r="AB15" s="61">
        <f t="shared" si="12"/>
        <v>40.240833333333327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>
        <v>7.5</v>
      </c>
      <c r="D16" s="21">
        <v>40.479999999999997</v>
      </c>
      <c r="E16" s="22">
        <f t="shared" si="0"/>
        <v>11</v>
      </c>
      <c r="F16" s="26">
        <v>40.700000000000003</v>
      </c>
      <c r="G16" s="23">
        <f t="shared" si="1"/>
        <v>16</v>
      </c>
      <c r="H16" s="25">
        <v>40.44</v>
      </c>
      <c r="I16" s="23">
        <f t="shared" si="2"/>
        <v>15</v>
      </c>
      <c r="J16" s="25">
        <v>40.700000000000003</v>
      </c>
      <c r="K16" s="23">
        <f t="shared" si="3"/>
        <v>12</v>
      </c>
      <c r="L16" s="25">
        <v>40.19</v>
      </c>
      <c r="M16" s="23">
        <f t="shared" si="4"/>
        <v>12</v>
      </c>
      <c r="N16" s="21">
        <v>40.32</v>
      </c>
      <c r="O16" s="23">
        <f t="shared" si="5"/>
        <v>10</v>
      </c>
      <c r="P16" s="25">
        <v>40.450000000000003</v>
      </c>
      <c r="Q16" s="23">
        <f t="shared" si="6"/>
        <v>14</v>
      </c>
      <c r="R16" s="25">
        <v>40.51</v>
      </c>
      <c r="S16" s="23">
        <f t="shared" si="7"/>
        <v>11</v>
      </c>
      <c r="T16" s="25">
        <v>40.03</v>
      </c>
      <c r="U16" s="23">
        <f t="shared" si="8"/>
        <v>8</v>
      </c>
      <c r="V16" s="21">
        <v>40.299999999999997</v>
      </c>
      <c r="W16" s="23">
        <f t="shared" si="9"/>
        <v>13</v>
      </c>
      <c r="X16" s="25">
        <v>39.979999999999997</v>
      </c>
      <c r="Y16" s="23">
        <f t="shared" si="10"/>
        <v>4</v>
      </c>
      <c r="Z16" s="25">
        <v>40.21</v>
      </c>
      <c r="AA16" s="23">
        <f t="shared" si="11"/>
        <v>9</v>
      </c>
      <c r="AB16" s="61">
        <f t="shared" si="12"/>
        <v>40.35916666666666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40.74</v>
      </c>
      <c r="E17" s="85">
        <f t="shared" si="0"/>
        <v>15</v>
      </c>
      <c r="F17" s="21">
        <v>40.46</v>
      </c>
      <c r="G17" s="23">
        <f t="shared" si="1"/>
        <v>14</v>
      </c>
      <c r="H17" s="25">
        <v>40.03</v>
      </c>
      <c r="I17" s="23">
        <f t="shared" si="2"/>
        <v>7</v>
      </c>
      <c r="J17" s="25">
        <v>40.54</v>
      </c>
      <c r="K17" s="23">
        <f t="shared" si="3"/>
        <v>10</v>
      </c>
      <c r="L17" s="25">
        <v>40.17</v>
      </c>
      <c r="M17" s="23">
        <f t="shared" si="4"/>
        <v>11</v>
      </c>
      <c r="N17" s="21">
        <v>40.19</v>
      </c>
      <c r="O17" s="23">
        <f t="shared" si="5"/>
        <v>6</v>
      </c>
      <c r="P17" s="25">
        <v>40.47</v>
      </c>
      <c r="Q17" s="23">
        <f t="shared" si="6"/>
        <v>15</v>
      </c>
      <c r="R17" s="25">
        <v>40.6</v>
      </c>
      <c r="S17" s="23">
        <f t="shared" si="7"/>
        <v>15</v>
      </c>
      <c r="T17" s="25">
        <v>40.380000000000003</v>
      </c>
      <c r="U17" s="23">
        <f t="shared" si="8"/>
        <v>14</v>
      </c>
      <c r="V17" s="21">
        <v>40.33</v>
      </c>
      <c r="W17" s="23">
        <f t="shared" si="9"/>
        <v>14</v>
      </c>
      <c r="X17" s="25">
        <v>40.380000000000003</v>
      </c>
      <c r="Y17" s="23">
        <f t="shared" si="10"/>
        <v>14</v>
      </c>
      <c r="Z17" s="25">
        <v>40.26</v>
      </c>
      <c r="AA17" s="23">
        <f t="shared" si="11"/>
        <v>13</v>
      </c>
      <c r="AB17" s="61">
        <f t="shared" si="12"/>
        <v>40.37916666666667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</v>
      </c>
      <c r="C18" s="63">
        <v>15</v>
      </c>
      <c r="D18" s="21">
        <v>40.68</v>
      </c>
      <c r="E18" s="22">
        <f t="shared" si="0"/>
        <v>14</v>
      </c>
      <c r="F18" s="21">
        <v>40.15</v>
      </c>
      <c r="G18" s="23">
        <f t="shared" si="1"/>
        <v>10</v>
      </c>
      <c r="H18" s="25">
        <v>40.26</v>
      </c>
      <c r="I18" s="84">
        <f t="shared" si="2"/>
        <v>13</v>
      </c>
      <c r="J18" s="25">
        <v>41.12</v>
      </c>
      <c r="K18" s="23">
        <f t="shared" si="3"/>
        <v>16</v>
      </c>
      <c r="L18" s="25">
        <v>40.28</v>
      </c>
      <c r="M18" s="23">
        <f t="shared" si="4"/>
        <v>15</v>
      </c>
      <c r="N18" s="21">
        <v>40.51</v>
      </c>
      <c r="O18" s="23">
        <f t="shared" si="5"/>
        <v>15</v>
      </c>
      <c r="P18" s="25">
        <v>40.049999999999997</v>
      </c>
      <c r="Q18" s="23">
        <f t="shared" si="6"/>
        <v>2</v>
      </c>
      <c r="R18" s="25">
        <v>40.479999999999997</v>
      </c>
      <c r="S18" s="23">
        <f t="shared" si="7"/>
        <v>10</v>
      </c>
      <c r="T18" s="25">
        <v>40.46</v>
      </c>
      <c r="U18" s="23">
        <f t="shared" si="8"/>
        <v>15</v>
      </c>
      <c r="V18" s="21">
        <v>40.26</v>
      </c>
      <c r="W18" s="23">
        <f t="shared" si="9"/>
        <v>12</v>
      </c>
      <c r="X18" s="25">
        <v>40.32</v>
      </c>
      <c r="Y18" s="23">
        <f t="shared" si="10"/>
        <v>13</v>
      </c>
      <c r="Z18" s="25">
        <v>40.229999999999997</v>
      </c>
      <c r="AA18" s="23">
        <f t="shared" si="11"/>
        <v>11</v>
      </c>
      <c r="AB18" s="61">
        <f t="shared" si="12"/>
        <v>40.4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76</v>
      </c>
      <c r="C19" s="63">
        <v>12.5</v>
      </c>
      <c r="D19" s="21">
        <v>40.270000000000003</v>
      </c>
      <c r="E19" s="22">
        <f t="shared" si="0"/>
        <v>8</v>
      </c>
      <c r="F19" s="21">
        <v>40.53</v>
      </c>
      <c r="G19" s="23">
        <f t="shared" si="1"/>
        <v>15</v>
      </c>
      <c r="H19" s="25">
        <v>40.32</v>
      </c>
      <c r="I19" s="23">
        <f t="shared" si="2"/>
        <v>14</v>
      </c>
      <c r="J19" s="25">
        <v>40.89</v>
      </c>
      <c r="K19" s="23">
        <f t="shared" si="3"/>
        <v>14</v>
      </c>
      <c r="L19" s="25">
        <v>40.29</v>
      </c>
      <c r="M19" s="23">
        <f t="shared" si="4"/>
        <v>16</v>
      </c>
      <c r="N19" s="21">
        <v>40.549999999999997</v>
      </c>
      <c r="O19" s="23">
        <f t="shared" si="5"/>
        <v>16</v>
      </c>
      <c r="P19" s="25">
        <v>40.270000000000003</v>
      </c>
      <c r="Q19" s="23">
        <f t="shared" si="6"/>
        <v>12</v>
      </c>
      <c r="R19" s="25">
        <v>40.9</v>
      </c>
      <c r="S19" s="23">
        <f t="shared" si="7"/>
        <v>16</v>
      </c>
      <c r="T19" s="24">
        <v>40.57</v>
      </c>
      <c r="U19" s="23">
        <f t="shared" si="8"/>
        <v>16</v>
      </c>
      <c r="V19" s="21">
        <v>40.53</v>
      </c>
      <c r="W19" s="23">
        <f t="shared" si="9"/>
        <v>15</v>
      </c>
      <c r="X19" s="25">
        <v>40.51</v>
      </c>
      <c r="Y19" s="23">
        <f t="shared" si="10"/>
        <v>15</v>
      </c>
      <c r="Z19" s="25">
        <v>40.299999999999997</v>
      </c>
      <c r="AA19" s="23">
        <f t="shared" si="11"/>
        <v>14</v>
      </c>
      <c r="AB19" s="61">
        <f t="shared" si="12"/>
        <v>40.494166666666658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43</v>
      </c>
      <c r="C20" s="68">
        <v>7.5</v>
      </c>
      <c r="D20" s="21">
        <v>40.93</v>
      </c>
      <c r="E20" s="22">
        <f t="shared" si="0"/>
        <v>17</v>
      </c>
      <c r="F20" s="21">
        <v>40.79</v>
      </c>
      <c r="G20" s="23">
        <f t="shared" si="1"/>
        <v>17</v>
      </c>
      <c r="H20" s="25">
        <v>40.5</v>
      </c>
      <c r="I20" s="23">
        <f t="shared" si="2"/>
        <v>16</v>
      </c>
      <c r="J20" s="25">
        <v>41.04</v>
      </c>
      <c r="K20" s="23">
        <f t="shared" si="3"/>
        <v>15</v>
      </c>
      <c r="L20" s="25">
        <v>40.229999999999997</v>
      </c>
      <c r="M20" s="23">
        <f t="shared" si="4"/>
        <v>13</v>
      </c>
      <c r="N20" s="21">
        <v>40.5</v>
      </c>
      <c r="O20" s="23">
        <f t="shared" si="5"/>
        <v>14</v>
      </c>
      <c r="P20" s="25">
        <v>40.54</v>
      </c>
      <c r="Q20" s="23">
        <f t="shared" si="6"/>
        <v>16</v>
      </c>
      <c r="R20" s="25">
        <v>40.93</v>
      </c>
      <c r="S20" s="23">
        <f t="shared" si="7"/>
        <v>17</v>
      </c>
      <c r="T20" s="25">
        <v>40.31</v>
      </c>
      <c r="U20" s="23">
        <f t="shared" si="8"/>
        <v>12</v>
      </c>
      <c r="V20" s="26">
        <v>40.61</v>
      </c>
      <c r="W20" s="23">
        <f t="shared" si="9"/>
        <v>16</v>
      </c>
      <c r="X20" s="25">
        <v>40.729999999999997</v>
      </c>
      <c r="Y20" s="23">
        <f t="shared" si="10"/>
        <v>16</v>
      </c>
      <c r="Z20" s="25">
        <v>40.61</v>
      </c>
      <c r="AA20" s="23">
        <f t="shared" si="11"/>
        <v>18</v>
      </c>
      <c r="AB20" s="61">
        <f t="shared" si="12"/>
        <v>40.643333333333338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104</v>
      </c>
      <c r="C21" s="68">
        <v>10</v>
      </c>
      <c r="D21" s="21">
        <v>40.86</v>
      </c>
      <c r="E21" s="22">
        <f t="shared" si="0"/>
        <v>16</v>
      </c>
      <c r="F21" s="21">
        <v>40.42</v>
      </c>
      <c r="G21" s="23">
        <f t="shared" si="1"/>
        <v>13</v>
      </c>
      <c r="H21" s="25">
        <v>40.799999999999997</v>
      </c>
      <c r="I21" s="23">
        <f t="shared" si="2"/>
        <v>17</v>
      </c>
      <c r="J21" s="25">
        <v>41.19</v>
      </c>
      <c r="K21" s="23">
        <f t="shared" si="3"/>
        <v>18</v>
      </c>
      <c r="L21" s="25">
        <v>40.64</v>
      </c>
      <c r="M21" s="23">
        <f t="shared" si="4"/>
        <v>18</v>
      </c>
      <c r="N21" s="21">
        <v>40.700000000000003</v>
      </c>
      <c r="O21" s="23">
        <f t="shared" si="5"/>
        <v>17</v>
      </c>
      <c r="P21" s="25">
        <v>40.94</v>
      </c>
      <c r="Q21" s="23">
        <f t="shared" si="6"/>
        <v>17</v>
      </c>
      <c r="R21" s="25">
        <v>40.97</v>
      </c>
      <c r="S21" s="84">
        <f t="shared" si="7"/>
        <v>18</v>
      </c>
      <c r="T21" s="25">
        <v>40.75</v>
      </c>
      <c r="U21" s="23">
        <f t="shared" si="8"/>
        <v>17</v>
      </c>
      <c r="V21" s="21">
        <v>40.700000000000003</v>
      </c>
      <c r="W21" s="23">
        <f t="shared" si="9"/>
        <v>17</v>
      </c>
      <c r="X21" s="25">
        <v>40.98</v>
      </c>
      <c r="Y21" s="23">
        <f t="shared" si="10"/>
        <v>18</v>
      </c>
      <c r="Z21" s="25">
        <v>40.58</v>
      </c>
      <c r="AA21" s="23">
        <f t="shared" si="11"/>
        <v>16</v>
      </c>
      <c r="AB21" s="61">
        <f t="shared" si="12"/>
        <v>40.794166666666662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113</v>
      </c>
      <c r="C22" s="68">
        <v>10</v>
      </c>
      <c r="D22" s="21">
        <v>41.21</v>
      </c>
      <c r="E22" s="22">
        <f t="shared" si="0"/>
        <v>18</v>
      </c>
      <c r="F22" s="21">
        <v>40.97</v>
      </c>
      <c r="G22" s="23">
        <f t="shared" si="1"/>
        <v>18</v>
      </c>
      <c r="H22" s="25">
        <v>41.14</v>
      </c>
      <c r="I22" s="23">
        <f t="shared" si="2"/>
        <v>20</v>
      </c>
      <c r="J22" s="25">
        <v>41.17</v>
      </c>
      <c r="K22" s="23">
        <f t="shared" si="3"/>
        <v>17</v>
      </c>
      <c r="L22" s="25">
        <v>40.36</v>
      </c>
      <c r="M22" s="23">
        <f t="shared" si="4"/>
        <v>17</v>
      </c>
      <c r="N22" s="21">
        <v>40.97</v>
      </c>
      <c r="O22" s="23">
        <f t="shared" si="5"/>
        <v>18</v>
      </c>
      <c r="P22" s="25">
        <v>41.06</v>
      </c>
      <c r="Q22" s="23">
        <f t="shared" si="6"/>
        <v>18</v>
      </c>
      <c r="R22" s="24">
        <v>41.66</v>
      </c>
      <c r="S22" s="23">
        <f t="shared" si="7"/>
        <v>20</v>
      </c>
      <c r="T22" s="25">
        <v>40.85</v>
      </c>
      <c r="U22" s="23">
        <f t="shared" si="8"/>
        <v>18</v>
      </c>
      <c r="V22" s="21">
        <v>41.07</v>
      </c>
      <c r="W22" s="23">
        <f t="shared" si="9"/>
        <v>19</v>
      </c>
      <c r="X22" s="25">
        <v>40.93</v>
      </c>
      <c r="Y22" s="23">
        <f t="shared" si="10"/>
        <v>17</v>
      </c>
      <c r="Z22" s="25">
        <v>40.83</v>
      </c>
      <c r="AA22" s="23">
        <f t="shared" si="11"/>
        <v>19</v>
      </c>
      <c r="AB22" s="61">
        <f t="shared" si="12"/>
        <v>41.018333333333331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52</v>
      </c>
      <c r="C23" s="63">
        <v>20</v>
      </c>
      <c r="D23" s="21">
        <v>41.74</v>
      </c>
      <c r="E23" s="22">
        <f t="shared" si="0"/>
        <v>20</v>
      </c>
      <c r="F23" s="21">
        <v>41.12</v>
      </c>
      <c r="G23" s="23">
        <f t="shared" si="1"/>
        <v>20</v>
      </c>
      <c r="H23" s="25">
        <v>40.96</v>
      </c>
      <c r="I23" s="23">
        <f t="shared" si="2"/>
        <v>18</v>
      </c>
      <c r="J23" s="25">
        <v>41.55</v>
      </c>
      <c r="K23" s="23">
        <f t="shared" si="3"/>
        <v>19</v>
      </c>
      <c r="L23" s="25">
        <v>40.950000000000003</v>
      </c>
      <c r="M23" s="23">
        <f t="shared" si="4"/>
        <v>19</v>
      </c>
      <c r="N23" s="21">
        <v>41.54</v>
      </c>
      <c r="O23" s="23">
        <f t="shared" si="5"/>
        <v>20</v>
      </c>
      <c r="P23" s="24">
        <v>41.35</v>
      </c>
      <c r="Q23" s="23">
        <f t="shared" si="6"/>
        <v>19</v>
      </c>
      <c r="R23" s="25">
        <v>40.56</v>
      </c>
      <c r="S23" s="23">
        <f t="shared" si="7"/>
        <v>14</v>
      </c>
      <c r="T23" s="25">
        <v>40.86</v>
      </c>
      <c r="U23" s="23">
        <f t="shared" si="8"/>
        <v>19</v>
      </c>
      <c r="V23" s="21">
        <v>41.02</v>
      </c>
      <c r="W23" s="23">
        <f t="shared" si="9"/>
        <v>18</v>
      </c>
      <c r="X23" s="25">
        <v>41.24</v>
      </c>
      <c r="Y23" s="23">
        <f t="shared" si="10"/>
        <v>20</v>
      </c>
      <c r="Z23" s="25">
        <v>40.58</v>
      </c>
      <c r="AA23" s="23">
        <f t="shared" si="11"/>
        <v>16</v>
      </c>
      <c r="AB23" s="61">
        <f t="shared" si="12"/>
        <v>41.122499999999995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44</v>
      </c>
      <c r="C24" s="63">
        <v>20</v>
      </c>
      <c r="D24" s="21">
        <v>41.36</v>
      </c>
      <c r="E24" s="22">
        <f t="shared" si="0"/>
        <v>19</v>
      </c>
      <c r="F24" s="21">
        <v>41.06</v>
      </c>
      <c r="G24" s="23">
        <f t="shared" si="1"/>
        <v>19</v>
      </c>
      <c r="H24" s="25">
        <v>40.97</v>
      </c>
      <c r="I24" s="23">
        <f t="shared" si="2"/>
        <v>19</v>
      </c>
      <c r="J24" s="25">
        <v>41.86</v>
      </c>
      <c r="K24" s="23">
        <f t="shared" si="3"/>
        <v>20</v>
      </c>
      <c r="L24" s="25">
        <v>41.2</v>
      </c>
      <c r="M24" s="23">
        <f t="shared" si="4"/>
        <v>20</v>
      </c>
      <c r="N24" s="21">
        <v>41.31</v>
      </c>
      <c r="O24" s="23">
        <f t="shared" si="5"/>
        <v>19</v>
      </c>
      <c r="P24" s="25">
        <v>41.62</v>
      </c>
      <c r="Q24" s="23">
        <f t="shared" si="6"/>
        <v>20</v>
      </c>
      <c r="R24" s="25">
        <v>41.41</v>
      </c>
      <c r="S24" s="23">
        <f t="shared" si="7"/>
        <v>19</v>
      </c>
      <c r="T24" s="25">
        <v>41.03</v>
      </c>
      <c r="U24" s="23">
        <f t="shared" si="8"/>
        <v>20</v>
      </c>
      <c r="V24" s="21">
        <v>41.2</v>
      </c>
      <c r="W24" s="23">
        <f t="shared" si="9"/>
        <v>20</v>
      </c>
      <c r="X24" s="25">
        <v>41</v>
      </c>
      <c r="Y24" s="84">
        <f t="shared" si="10"/>
        <v>19</v>
      </c>
      <c r="Z24" s="25">
        <v>40.98</v>
      </c>
      <c r="AA24" s="23">
        <f t="shared" si="11"/>
        <v>20</v>
      </c>
      <c r="AB24" s="61">
        <f t="shared" si="12"/>
        <v>41.249999999999993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>RANK(D25,D$5:D$29,1)</f>
        <v>#N/A</v>
      </c>
      <c r="F25" s="21"/>
      <c r="G25" s="23" t="e">
        <f>RANK(F25,F$5:F$29,1)</f>
        <v>#N/A</v>
      </c>
      <c r="H25" s="25"/>
      <c r="I25" s="23" t="e">
        <f>RANK(H25,H$5:H$29,1)</f>
        <v>#N/A</v>
      </c>
      <c r="J25" s="25"/>
      <c r="K25" s="23" t="e">
        <f>RANK(J25,J$5:J$29,1)</f>
        <v>#N/A</v>
      </c>
      <c r="L25" s="25"/>
      <c r="M25" s="23" t="e">
        <f>RANK(L25,L$5:L$29,1)</f>
        <v>#N/A</v>
      </c>
      <c r="N25" s="21"/>
      <c r="O25" s="23" t="e">
        <f>RANK(N25,N$5:N$29,1)</f>
        <v>#N/A</v>
      </c>
      <c r="P25" s="25"/>
      <c r="Q25" s="23" t="e">
        <f>RANK(P25,P$5:P$29,1)</f>
        <v>#N/A</v>
      </c>
      <c r="R25" s="25"/>
      <c r="S25" s="23" t="e">
        <f>RANK(R25,R$5:R$29,1)</f>
        <v>#N/A</v>
      </c>
      <c r="T25" s="25"/>
      <c r="U25" s="23" t="e">
        <f>RANK(T25,T$5:T$29,1)</f>
        <v>#N/A</v>
      </c>
      <c r="V25" s="21"/>
      <c r="W25" s="23" t="e">
        <f>RANK(V25,V$5:V$29,1)</f>
        <v>#N/A</v>
      </c>
      <c r="X25" s="25"/>
      <c r="Y25" s="23" t="e">
        <f>RANK(X25,X$5:X$29,1)</f>
        <v>#N/A</v>
      </c>
      <c r="Z25" s="25"/>
      <c r="AA25" s="23" t="e">
        <f>RANK(Z25,Z$5:Z$29,1)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>RANK(D26,D$5:D$29,1)</f>
        <v>#N/A</v>
      </c>
      <c r="F26" s="21"/>
      <c r="G26" s="23" t="e">
        <f>RANK(F26,F$5:F$29,1)</f>
        <v>#N/A</v>
      </c>
      <c r="H26" s="25"/>
      <c r="I26" s="23" t="e">
        <f>RANK(H26,H$5:H$29,1)</f>
        <v>#N/A</v>
      </c>
      <c r="J26" s="25"/>
      <c r="K26" s="23" t="e">
        <f>RANK(J26,J$5:J$29,1)</f>
        <v>#N/A</v>
      </c>
      <c r="L26" s="25"/>
      <c r="M26" s="23" t="e">
        <f>RANK(L26,L$5:L$29,1)</f>
        <v>#N/A</v>
      </c>
      <c r="N26" s="21"/>
      <c r="O26" s="23" t="e">
        <f>RANK(N26,N$5:N$29,1)</f>
        <v>#N/A</v>
      </c>
      <c r="P26" s="25"/>
      <c r="Q26" s="23" t="e">
        <f>RANK(P26,P$5:P$29,1)</f>
        <v>#N/A</v>
      </c>
      <c r="R26" s="25"/>
      <c r="S26" s="23" t="e">
        <f>RANK(R26,R$5:R$29,1)</f>
        <v>#N/A</v>
      </c>
      <c r="T26" s="25"/>
      <c r="U26" s="23" t="e">
        <f>RANK(T26,T$5:T$29,1)</f>
        <v>#N/A</v>
      </c>
      <c r="V26" s="21"/>
      <c r="W26" s="23" t="e">
        <f>RANK(V26,V$5:V$29,1)</f>
        <v>#N/A</v>
      </c>
      <c r="X26" s="25"/>
      <c r="Y26" s="23" t="e">
        <f>RANK(X26,X$5:X$29,1)</f>
        <v>#N/A</v>
      </c>
      <c r="Z26" s="25"/>
      <c r="AA26" s="23" t="e">
        <f>RANK(Z26,Z$5:Z$29,1)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>RANK(D27,D$5:D$29,1)</f>
        <v>#N/A</v>
      </c>
      <c r="F27" s="21"/>
      <c r="G27" s="23" t="e">
        <f>RANK(F27,F$5:F$29,1)</f>
        <v>#N/A</v>
      </c>
      <c r="H27" s="25"/>
      <c r="I27" s="23" t="e">
        <f>RANK(H27,H$5:H$29,1)</f>
        <v>#N/A</v>
      </c>
      <c r="J27" s="25"/>
      <c r="K27" s="23" t="e">
        <f>RANK(J27,J$5:J$29,1)</f>
        <v>#N/A</v>
      </c>
      <c r="L27" s="25"/>
      <c r="M27" s="23" t="e">
        <f>RANK(L27,L$5:L$29,1)</f>
        <v>#N/A</v>
      </c>
      <c r="N27" s="21"/>
      <c r="O27" s="23" t="e">
        <f>RANK(N27,N$5:N$29,1)</f>
        <v>#N/A</v>
      </c>
      <c r="P27" s="25"/>
      <c r="Q27" s="23" t="e">
        <f>RANK(P27,P$5:P$29,1)</f>
        <v>#N/A</v>
      </c>
      <c r="R27" s="25"/>
      <c r="S27" s="23" t="e">
        <f>RANK(R27,R$5:R$29,1)</f>
        <v>#N/A</v>
      </c>
      <c r="T27" s="25"/>
      <c r="U27" s="23" t="e">
        <f>RANK(T27,T$5:T$29,1)</f>
        <v>#N/A</v>
      </c>
      <c r="V27" s="21"/>
      <c r="W27" s="23" t="e">
        <f>RANK(V27,V$5:V$29,1)</f>
        <v>#N/A</v>
      </c>
      <c r="X27" s="25"/>
      <c r="Y27" s="23" t="e">
        <f>RANK(X27,X$5:X$29,1)</f>
        <v>#N/A</v>
      </c>
      <c r="Z27" s="25"/>
      <c r="AA27" s="23" t="e">
        <f>RANK(Z27,Z$5:Z$29,1)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>RANK(D28,D$5:D$29,1)</f>
        <v>#N/A</v>
      </c>
      <c r="F28" s="72"/>
      <c r="G28" s="66" t="e">
        <f>RANK(F28,F$5:F$29,1)</f>
        <v>#N/A</v>
      </c>
      <c r="H28" s="88"/>
      <c r="I28" s="66" t="e">
        <f>RANK(H28,H$5:H$29,1)</f>
        <v>#N/A</v>
      </c>
      <c r="J28" s="88"/>
      <c r="K28" s="66" t="e">
        <f>RANK(J28,J$5:J$29,1)</f>
        <v>#N/A</v>
      </c>
      <c r="L28" s="88"/>
      <c r="M28" s="66" t="e">
        <f>RANK(L28,L$5:L$29,1)</f>
        <v>#N/A</v>
      </c>
      <c r="N28" s="72"/>
      <c r="O28" s="66" t="e">
        <f>RANK(N28,N$5:N$29,1)</f>
        <v>#N/A</v>
      </c>
      <c r="P28" s="88"/>
      <c r="Q28" s="66" t="e">
        <f>RANK(P28,P$5:P$29,1)</f>
        <v>#N/A</v>
      </c>
      <c r="R28" s="88"/>
      <c r="S28" s="66" t="e">
        <f>RANK(R28,R$5:R$29,1)</f>
        <v>#N/A</v>
      </c>
      <c r="T28" s="88"/>
      <c r="U28" s="66" t="e">
        <f>RANK(T28,T$5:T$29,1)</f>
        <v>#N/A</v>
      </c>
      <c r="V28" s="72"/>
      <c r="W28" s="66" t="e">
        <f>RANK(V28,V$5:V$29,1)</f>
        <v>#N/A</v>
      </c>
      <c r="X28" s="88"/>
      <c r="Y28" s="66" t="e">
        <f>RANK(X28,X$5:X$29,1)</f>
        <v>#N/A</v>
      </c>
      <c r="Z28" s="88"/>
      <c r="AA28" s="66" t="e">
        <f>RANK(Z28,Z$5:Z$29,1)</f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>RANK(D29,D$5:D$29,1)</f>
        <v>#N/A</v>
      </c>
      <c r="F29" s="74"/>
      <c r="G29" s="75" t="e">
        <f>RANK(F29,F$5:F$29,1)</f>
        <v>#N/A</v>
      </c>
      <c r="H29" s="76"/>
      <c r="I29" s="75" t="e">
        <f>RANK(H29,H$5:H$29,1)</f>
        <v>#N/A</v>
      </c>
      <c r="J29" s="76"/>
      <c r="K29" s="75" t="e">
        <f>RANK(J29,J$5:J$29,1)</f>
        <v>#N/A</v>
      </c>
      <c r="L29" s="76"/>
      <c r="M29" s="75" t="e">
        <f>RANK(L29,L$5:L$29,1)</f>
        <v>#N/A</v>
      </c>
      <c r="N29" s="74"/>
      <c r="O29" s="75" t="e">
        <f>RANK(N29,N$5:N$29,1)</f>
        <v>#N/A</v>
      </c>
      <c r="P29" s="76"/>
      <c r="Q29" s="75" t="e">
        <f>RANK(P29,P$5:P$29,1)</f>
        <v>#N/A</v>
      </c>
      <c r="R29" s="76"/>
      <c r="S29" s="75" t="e">
        <f>RANK(R29,R$5:R$29,1)</f>
        <v>#N/A</v>
      </c>
      <c r="T29" s="76"/>
      <c r="U29" s="75" t="e">
        <f>RANK(T29,T$5:T$29,1)</f>
        <v>#N/A</v>
      </c>
      <c r="V29" s="74"/>
      <c r="W29" s="75" t="e">
        <f>RANK(V29,V$5:V$29,1)</f>
        <v>#N/A</v>
      </c>
      <c r="X29" s="76"/>
      <c r="Y29" s="75" t="e">
        <f>RANK(X29,X$5:X$29,1)</f>
        <v>#N/A</v>
      </c>
      <c r="Z29" s="76"/>
      <c r="AA29" s="75" t="e">
        <f>RANK(Z29,Z$5:Z$29,1)</f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40.222999999999999</v>
      </c>
      <c r="E30" s="79">
        <f ca="1">RANK(D30,$D31:$O31,1)</f>
        <v>10</v>
      </c>
      <c r="F30" s="78">
        <f ca="1">AVERAGEIF(OFFSET(F5,0,0,$C30), "&gt;25")</f>
        <v>40.021000000000001</v>
      </c>
      <c r="G30" s="79">
        <f ca="1">RANK(F30,$D31:$O31,1)</f>
        <v>5</v>
      </c>
      <c r="H30" s="80">
        <f ca="1">AVERAGEIF(OFFSET(H5,0,0,$C30), "&gt;25")</f>
        <v>39.978000000000002</v>
      </c>
      <c r="I30" s="79">
        <f ca="1">RANK(H30,$D31:$O31,1)</f>
        <v>3</v>
      </c>
      <c r="J30" s="78">
        <f ca="1">AVERAGEIF(OFFSET(J5,0,0,$C30), "&gt;25")</f>
        <v>40.287000000000006</v>
      </c>
      <c r="K30" s="79">
        <f ca="1">RANK(J30,$D31:$O31,1)</f>
        <v>11</v>
      </c>
      <c r="L30" s="80">
        <f ca="1">AVERAGEIF(OFFSET(L5,0,0,$C30), "&gt;25")</f>
        <v>39.909999999999997</v>
      </c>
      <c r="M30" s="79">
        <f ca="1">RANK(L30,$D31:$O31,1)</f>
        <v>1</v>
      </c>
      <c r="N30" s="78">
        <f ca="1">AVERAGEIF(OFFSET(N5,0,0,$C30), "&gt;25")</f>
        <v>40.158999999999999</v>
      </c>
      <c r="O30" s="79">
        <f ca="1">RANK(N30,$D31:$O31,1)</f>
        <v>9</v>
      </c>
      <c r="P30" s="80">
        <f ca="1">AVERAGEIF(OFFSET(P5,0,0,$C30), "&gt;25")</f>
        <v>40.119</v>
      </c>
      <c r="Q30" s="79">
        <f ca="1">RANK(P30,$D31:$O31,1)</f>
        <v>8</v>
      </c>
      <c r="R30" s="78">
        <f ca="1">AVERAGEIF(OFFSET(R5,0,0,$C30), "&gt;25")</f>
        <v>40.302999999999997</v>
      </c>
      <c r="S30" s="79">
        <f ca="1">RANK(R30,$D31:$O31,1)</f>
        <v>12</v>
      </c>
      <c r="T30" s="80">
        <f ca="1">AVERAGEIF(OFFSET(T5,0,0,$C30), "&gt;25")</f>
        <v>39.978999999999999</v>
      </c>
      <c r="U30" s="79">
        <f ca="1">RANK(T30,$D31:$O31,1)</f>
        <v>4</v>
      </c>
      <c r="V30" s="78">
        <f ca="1">AVERAGEIF(OFFSET(V5,0,0,$C30), "&gt;25")</f>
        <v>39.932000000000002</v>
      </c>
      <c r="W30" s="79">
        <f ca="1">RANK(V30,$D31:$O31,1)</f>
        <v>2</v>
      </c>
      <c r="X30" s="78">
        <f ca="1">AVERAGEIF(OFFSET(X5,0,0,$C30), "&gt;25")</f>
        <v>40.076000000000008</v>
      </c>
      <c r="Y30" s="79">
        <f ca="1">RANK(X30,$D31:$O31,1)</f>
        <v>7</v>
      </c>
      <c r="Z30" s="78">
        <f ca="1">AVERAGEIF(OFFSET(Z5,0,0,$C30), "&gt;25")</f>
        <v>40.031999999999996</v>
      </c>
      <c r="AA30" s="79">
        <f ca="1">RANK(Z30,$D31:$O31,1)</f>
        <v>6</v>
      </c>
      <c r="AB30" s="81">
        <f>AVERAGEIF(AB5:AB29, "&gt;25")</f>
        <v>40.377541666666659</v>
      </c>
    </row>
    <row r="31" spans="1:29" ht="30" customHeight="1" x14ac:dyDescent="0.2">
      <c r="A31" s="82"/>
      <c r="B31" s="82"/>
      <c r="C31" s="82"/>
      <c r="D31" s="83">
        <f ca="1">OFFSET($D$30,0,(COLUMN()-4)*2 )</f>
        <v>40.222999999999999</v>
      </c>
      <c r="E31" s="83">
        <f t="shared" ref="E31:O31" ca="1" si="13">OFFSET($D$30,0,(COLUMN()-4)*2 )</f>
        <v>40.021000000000001</v>
      </c>
      <c r="F31" s="83">
        <f t="shared" ca="1" si="13"/>
        <v>39.978000000000002</v>
      </c>
      <c r="G31" s="83">
        <f t="shared" ca="1" si="13"/>
        <v>40.287000000000006</v>
      </c>
      <c r="H31" s="83">
        <f t="shared" ca="1" si="13"/>
        <v>39.909999999999997</v>
      </c>
      <c r="I31" s="83">
        <f t="shared" ca="1" si="13"/>
        <v>40.158999999999999</v>
      </c>
      <c r="J31" s="83">
        <f t="shared" ca="1" si="13"/>
        <v>40.119</v>
      </c>
      <c r="K31" s="83">
        <f t="shared" ca="1" si="13"/>
        <v>40.302999999999997</v>
      </c>
      <c r="L31" s="83">
        <f t="shared" ca="1" si="13"/>
        <v>39.978999999999999</v>
      </c>
      <c r="M31" s="83">
        <f t="shared" ca="1" si="13"/>
        <v>39.932000000000002</v>
      </c>
      <c r="N31" s="83">
        <f t="shared" ca="1" si="13"/>
        <v>40.076000000000008</v>
      </c>
      <c r="O31" s="83">
        <f t="shared" ca="1" si="13"/>
        <v>40.031999999999996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42</v>
      </c>
      <c r="E5" s="55">
        <f t="shared" ref="E5:E20" si="0">RANK(D5,D$5:D$29,1)</f>
        <v>4</v>
      </c>
      <c r="F5" s="58">
        <v>41.89</v>
      </c>
      <c r="G5" s="59">
        <f t="shared" ref="G5:G20" si="1">RANK(F5,F$5:F$29,1)</f>
        <v>1</v>
      </c>
      <c r="H5" s="60">
        <v>41.46</v>
      </c>
      <c r="I5" s="15">
        <f t="shared" ref="I5:I20" si="2">RANK(H5,H$5:H$29,1)</f>
        <v>4</v>
      </c>
      <c r="J5" s="60">
        <v>41.93</v>
      </c>
      <c r="K5" s="59">
        <f t="shared" ref="K5:K20" si="3">RANK(J5,J$5:J$29,1)</f>
        <v>2</v>
      </c>
      <c r="L5" s="60">
        <v>41.32</v>
      </c>
      <c r="M5" s="59">
        <f t="shared" ref="M5:M20" si="4">RANK(L5,L$5:L$29,1)</f>
        <v>1</v>
      </c>
      <c r="N5" s="58">
        <v>41.41</v>
      </c>
      <c r="O5" s="15">
        <f t="shared" ref="O5:O20" si="5">RANK(N5,N$5:N$29,1)</f>
        <v>1</v>
      </c>
      <c r="P5" s="87">
        <v>41.87</v>
      </c>
      <c r="Q5" s="15">
        <f t="shared" ref="Q5:Q20" si="6">RANK(P5,P$5:P$29,1)</f>
        <v>7</v>
      </c>
      <c r="R5" s="60">
        <v>41.59</v>
      </c>
      <c r="S5" s="59">
        <f t="shared" ref="S5:S20" si="7">RANK(R5,R$5:R$29,1)</f>
        <v>3</v>
      </c>
      <c r="T5" s="60">
        <v>41.56</v>
      </c>
      <c r="U5" s="15">
        <f t="shared" ref="U5:U20" si="8">RANK(T5,T$5:T$29,1)</f>
        <v>2</v>
      </c>
      <c r="V5" s="58">
        <v>41.86</v>
      </c>
      <c r="W5" s="59">
        <f t="shared" ref="W5:W20" si="9">RANK(V5,V$5:V$29,1)</f>
        <v>1</v>
      </c>
      <c r="X5" s="60">
        <v>41.35</v>
      </c>
      <c r="Y5" s="59">
        <f t="shared" ref="Y5:Y20" si="10">RANK(X5,X$5:X$29,1)</f>
        <v>2</v>
      </c>
      <c r="Z5" s="60">
        <v>41.86</v>
      </c>
      <c r="AA5" s="15">
        <f t="shared" ref="AA5:AA20" si="11">RANK(Z5,Z$5:Z$29,1)</f>
        <v>2</v>
      </c>
      <c r="AB5" s="61">
        <f t="shared" ref="AB5:AB20" si="12">AVERAGEIF(D5:AA5,"&gt;25")</f>
        <v>41.675000000000004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2.5</v>
      </c>
      <c r="D6" s="64">
        <v>41.73</v>
      </c>
      <c r="E6" s="65">
        <f t="shared" si="0"/>
        <v>2</v>
      </c>
      <c r="F6" s="64">
        <v>42.01</v>
      </c>
      <c r="G6" s="66">
        <f t="shared" si="1"/>
        <v>3</v>
      </c>
      <c r="H6" s="67">
        <v>41.4</v>
      </c>
      <c r="I6" s="23">
        <f t="shared" si="2"/>
        <v>2</v>
      </c>
      <c r="J6" s="67">
        <v>41.75</v>
      </c>
      <c r="K6" s="66">
        <f t="shared" si="3"/>
        <v>1</v>
      </c>
      <c r="L6" s="67">
        <v>41.44</v>
      </c>
      <c r="M6" s="66">
        <f t="shared" si="4"/>
        <v>3</v>
      </c>
      <c r="N6" s="64">
        <v>41.66</v>
      </c>
      <c r="O6" s="23">
        <f t="shared" si="5"/>
        <v>3</v>
      </c>
      <c r="P6" s="25">
        <v>41.44</v>
      </c>
      <c r="Q6" s="23">
        <f t="shared" si="6"/>
        <v>1</v>
      </c>
      <c r="R6" s="24">
        <v>41.85</v>
      </c>
      <c r="S6" s="66">
        <f t="shared" si="7"/>
        <v>7</v>
      </c>
      <c r="T6" s="67">
        <v>41.77</v>
      </c>
      <c r="U6" s="23">
        <f t="shared" si="8"/>
        <v>5</v>
      </c>
      <c r="V6" s="64">
        <v>41.98</v>
      </c>
      <c r="W6" s="66">
        <f t="shared" si="9"/>
        <v>3</v>
      </c>
      <c r="X6" s="67">
        <v>41.5</v>
      </c>
      <c r="Y6" s="66">
        <f t="shared" si="10"/>
        <v>5</v>
      </c>
      <c r="Z6" s="67">
        <v>41.85</v>
      </c>
      <c r="AA6" s="23">
        <f t="shared" si="11"/>
        <v>1</v>
      </c>
      <c r="AB6" s="61">
        <f t="shared" si="12"/>
        <v>41.698333333333331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64">
        <v>41.67</v>
      </c>
      <c r="E7" s="65">
        <f t="shared" si="0"/>
        <v>1</v>
      </c>
      <c r="F7" s="64">
        <v>42.39</v>
      </c>
      <c r="G7" s="66">
        <f t="shared" si="1"/>
        <v>7</v>
      </c>
      <c r="H7" s="67">
        <v>41.45</v>
      </c>
      <c r="I7" s="23">
        <f t="shared" si="2"/>
        <v>3</v>
      </c>
      <c r="J7" s="67">
        <v>42.17</v>
      </c>
      <c r="K7" s="66">
        <f t="shared" si="3"/>
        <v>5</v>
      </c>
      <c r="L7" s="67">
        <v>41.38</v>
      </c>
      <c r="M7" s="66">
        <f t="shared" si="4"/>
        <v>2</v>
      </c>
      <c r="N7" s="64">
        <v>41.99</v>
      </c>
      <c r="O7" s="66">
        <f t="shared" si="5"/>
        <v>8</v>
      </c>
      <c r="P7" s="67">
        <v>41.66</v>
      </c>
      <c r="Q7" s="66">
        <f t="shared" si="6"/>
        <v>3</v>
      </c>
      <c r="R7" s="67">
        <v>41.42</v>
      </c>
      <c r="S7" s="66">
        <f t="shared" si="7"/>
        <v>1</v>
      </c>
      <c r="T7" s="25">
        <v>41.41</v>
      </c>
      <c r="U7" s="23">
        <f t="shared" si="8"/>
        <v>1</v>
      </c>
      <c r="V7" s="26">
        <v>42.11</v>
      </c>
      <c r="W7" s="66">
        <f t="shared" si="9"/>
        <v>6</v>
      </c>
      <c r="X7" s="67">
        <v>41.43</v>
      </c>
      <c r="Y7" s="66">
        <f t="shared" si="10"/>
        <v>4</v>
      </c>
      <c r="Z7" s="67">
        <v>41.89</v>
      </c>
      <c r="AA7" s="23">
        <f t="shared" si="11"/>
        <v>3</v>
      </c>
      <c r="AB7" s="61">
        <f t="shared" si="12"/>
        <v>41.747500000000009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42.02</v>
      </c>
      <c r="E8" s="65">
        <f t="shared" si="0"/>
        <v>5</v>
      </c>
      <c r="F8" s="64">
        <v>42.34</v>
      </c>
      <c r="G8" s="66">
        <f t="shared" si="1"/>
        <v>6</v>
      </c>
      <c r="H8" s="67">
        <v>41.39</v>
      </c>
      <c r="I8" s="23">
        <f t="shared" si="2"/>
        <v>1</v>
      </c>
      <c r="J8" s="67">
        <v>42.23</v>
      </c>
      <c r="K8" s="66">
        <f t="shared" si="3"/>
        <v>7</v>
      </c>
      <c r="L8" s="67">
        <v>41.54</v>
      </c>
      <c r="M8" s="66">
        <f t="shared" si="4"/>
        <v>5</v>
      </c>
      <c r="N8" s="64">
        <v>41.69</v>
      </c>
      <c r="O8" s="66">
        <f t="shared" si="5"/>
        <v>4</v>
      </c>
      <c r="P8" s="67">
        <v>41.78</v>
      </c>
      <c r="Q8" s="66">
        <f t="shared" si="6"/>
        <v>4</v>
      </c>
      <c r="R8" s="67">
        <v>41.62</v>
      </c>
      <c r="S8" s="66">
        <f t="shared" si="7"/>
        <v>5</v>
      </c>
      <c r="T8" s="67">
        <v>41.67</v>
      </c>
      <c r="U8" s="23">
        <f t="shared" si="8"/>
        <v>3</v>
      </c>
      <c r="V8" s="64">
        <v>41.9</v>
      </c>
      <c r="W8" s="23">
        <f t="shared" si="9"/>
        <v>2</v>
      </c>
      <c r="X8" s="25">
        <v>41.4</v>
      </c>
      <c r="Y8" s="84">
        <f t="shared" si="10"/>
        <v>3</v>
      </c>
      <c r="Z8" s="67">
        <v>42.2</v>
      </c>
      <c r="AA8" s="23">
        <f t="shared" si="11"/>
        <v>6</v>
      </c>
      <c r="AB8" s="61">
        <f t="shared" si="12"/>
        <v>41.814999999999998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64">
        <v>42.25</v>
      </c>
      <c r="E9" s="65">
        <f t="shared" si="0"/>
        <v>10</v>
      </c>
      <c r="F9" s="64">
        <v>42.6</v>
      </c>
      <c r="G9" s="66">
        <f t="shared" si="1"/>
        <v>11</v>
      </c>
      <c r="H9" s="67">
        <v>41.77</v>
      </c>
      <c r="I9" s="23">
        <f t="shared" si="2"/>
        <v>8</v>
      </c>
      <c r="J9" s="67">
        <v>41.99</v>
      </c>
      <c r="K9" s="66">
        <f t="shared" si="3"/>
        <v>3</v>
      </c>
      <c r="L9" s="67">
        <v>41.44</v>
      </c>
      <c r="M9" s="66">
        <f t="shared" si="4"/>
        <v>3</v>
      </c>
      <c r="N9" s="64">
        <v>41.51</v>
      </c>
      <c r="O9" s="66">
        <f t="shared" si="5"/>
        <v>2</v>
      </c>
      <c r="P9" s="67">
        <v>41.65</v>
      </c>
      <c r="Q9" s="66">
        <f t="shared" si="6"/>
        <v>2</v>
      </c>
      <c r="R9" s="67">
        <v>41.52</v>
      </c>
      <c r="S9" s="66">
        <f t="shared" si="7"/>
        <v>2</v>
      </c>
      <c r="T9" s="67">
        <v>41.72</v>
      </c>
      <c r="U9" s="23">
        <f t="shared" si="8"/>
        <v>4</v>
      </c>
      <c r="V9" s="64">
        <v>41.99</v>
      </c>
      <c r="W9" s="23">
        <f t="shared" si="9"/>
        <v>4</v>
      </c>
      <c r="X9" s="67">
        <v>41.03</v>
      </c>
      <c r="Y9" s="23">
        <f t="shared" si="10"/>
        <v>1</v>
      </c>
      <c r="Z9" s="24">
        <v>42.34</v>
      </c>
      <c r="AA9" s="23">
        <f t="shared" si="11"/>
        <v>8</v>
      </c>
      <c r="AB9" s="61">
        <f t="shared" si="12"/>
        <v>41.817499999999995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102</v>
      </c>
      <c r="C10" s="63" t="s">
        <v>7</v>
      </c>
      <c r="D10" s="64">
        <v>41.93</v>
      </c>
      <c r="E10" s="22">
        <f t="shared" si="0"/>
        <v>3</v>
      </c>
      <c r="F10" s="21">
        <v>41.96</v>
      </c>
      <c r="G10" s="84">
        <f t="shared" si="1"/>
        <v>2</v>
      </c>
      <c r="H10" s="67">
        <v>41.57</v>
      </c>
      <c r="I10" s="23">
        <f t="shared" si="2"/>
        <v>7</v>
      </c>
      <c r="J10" s="67">
        <v>42.21</v>
      </c>
      <c r="K10" s="23">
        <f t="shared" si="3"/>
        <v>6</v>
      </c>
      <c r="L10" s="67">
        <v>41.94</v>
      </c>
      <c r="M10" s="66">
        <f t="shared" si="4"/>
        <v>11</v>
      </c>
      <c r="N10" s="64">
        <v>41.96</v>
      </c>
      <c r="O10" s="66">
        <f t="shared" si="5"/>
        <v>7</v>
      </c>
      <c r="P10" s="67">
        <v>41.81</v>
      </c>
      <c r="Q10" s="66">
        <f t="shared" si="6"/>
        <v>5</v>
      </c>
      <c r="R10" s="67">
        <v>41.97</v>
      </c>
      <c r="S10" s="66">
        <f t="shared" si="7"/>
        <v>12</v>
      </c>
      <c r="T10" s="67">
        <v>41.87</v>
      </c>
      <c r="U10" s="66">
        <f t="shared" si="8"/>
        <v>6</v>
      </c>
      <c r="V10" s="64">
        <v>42.21</v>
      </c>
      <c r="W10" s="66">
        <f t="shared" si="9"/>
        <v>9</v>
      </c>
      <c r="X10" s="67">
        <v>41.63</v>
      </c>
      <c r="Y10" s="66">
        <f t="shared" si="10"/>
        <v>7</v>
      </c>
      <c r="Z10" s="67">
        <v>42.08</v>
      </c>
      <c r="AA10" s="23">
        <f t="shared" si="11"/>
        <v>4</v>
      </c>
      <c r="AB10" s="61">
        <f t="shared" si="12"/>
        <v>41.928333333333335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64">
        <v>42.16</v>
      </c>
      <c r="E11" s="65">
        <f t="shared" si="0"/>
        <v>8</v>
      </c>
      <c r="F11" s="64">
        <v>42.15</v>
      </c>
      <c r="G11" s="66">
        <f t="shared" si="1"/>
        <v>5</v>
      </c>
      <c r="H11" s="67">
        <v>41.49</v>
      </c>
      <c r="I11" s="23">
        <f t="shared" si="2"/>
        <v>5</v>
      </c>
      <c r="J11" s="25">
        <v>42.37</v>
      </c>
      <c r="K11" s="23">
        <f t="shared" si="3"/>
        <v>10</v>
      </c>
      <c r="L11" s="24">
        <v>41.9</v>
      </c>
      <c r="M11" s="66">
        <f t="shared" si="4"/>
        <v>10</v>
      </c>
      <c r="N11" s="64">
        <v>41.87</v>
      </c>
      <c r="O11" s="66">
        <f t="shared" si="5"/>
        <v>6</v>
      </c>
      <c r="P11" s="67">
        <v>41.88</v>
      </c>
      <c r="Q11" s="66">
        <f t="shared" si="6"/>
        <v>8</v>
      </c>
      <c r="R11" s="67">
        <v>41.94</v>
      </c>
      <c r="S11" s="66">
        <f t="shared" si="7"/>
        <v>10</v>
      </c>
      <c r="T11" s="67">
        <v>41.96</v>
      </c>
      <c r="U11" s="66">
        <f t="shared" si="8"/>
        <v>7</v>
      </c>
      <c r="V11" s="64">
        <v>42.2</v>
      </c>
      <c r="W11" s="66">
        <f t="shared" si="9"/>
        <v>8</v>
      </c>
      <c r="X11" s="67">
        <v>41.64</v>
      </c>
      <c r="Y11" s="66">
        <f t="shared" si="10"/>
        <v>8</v>
      </c>
      <c r="Z11" s="67">
        <v>42.38</v>
      </c>
      <c r="AA11" s="23">
        <f t="shared" si="11"/>
        <v>10</v>
      </c>
      <c r="AB11" s="61">
        <f t="shared" si="12"/>
        <v>41.994999999999997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32</v>
      </c>
      <c r="C12" s="63">
        <v>10</v>
      </c>
      <c r="D12" s="64">
        <v>42.03</v>
      </c>
      <c r="E12" s="65">
        <f t="shared" si="0"/>
        <v>6</v>
      </c>
      <c r="F12" s="64">
        <v>42.01</v>
      </c>
      <c r="G12" s="66">
        <f t="shared" si="1"/>
        <v>3</v>
      </c>
      <c r="H12" s="67">
        <v>41.89</v>
      </c>
      <c r="I12" s="23">
        <f t="shared" si="2"/>
        <v>12</v>
      </c>
      <c r="J12" s="67">
        <v>42.05</v>
      </c>
      <c r="K12" s="23">
        <f t="shared" si="3"/>
        <v>4</v>
      </c>
      <c r="L12" s="25">
        <v>41.74</v>
      </c>
      <c r="M12" s="84">
        <f t="shared" si="4"/>
        <v>7</v>
      </c>
      <c r="N12" s="64">
        <v>42.52</v>
      </c>
      <c r="O12" s="23">
        <f t="shared" si="5"/>
        <v>15</v>
      </c>
      <c r="P12" s="67">
        <v>41.86</v>
      </c>
      <c r="Q12" s="66">
        <f t="shared" si="6"/>
        <v>6</v>
      </c>
      <c r="R12" s="67">
        <v>41.88</v>
      </c>
      <c r="S12" s="66">
        <f t="shared" si="7"/>
        <v>8</v>
      </c>
      <c r="T12" s="67">
        <v>42.07</v>
      </c>
      <c r="U12" s="66">
        <f t="shared" si="8"/>
        <v>9</v>
      </c>
      <c r="V12" s="64">
        <v>42.09</v>
      </c>
      <c r="W12" s="66">
        <f t="shared" si="9"/>
        <v>5</v>
      </c>
      <c r="X12" s="67">
        <v>41.79</v>
      </c>
      <c r="Y12" s="66">
        <f t="shared" si="10"/>
        <v>12</v>
      </c>
      <c r="Z12" s="67">
        <v>42.09</v>
      </c>
      <c r="AA12" s="23">
        <f t="shared" si="11"/>
        <v>5</v>
      </c>
      <c r="AB12" s="61">
        <f t="shared" si="12"/>
        <v>42.001666666666665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</v>
      </c>
      <c r="C13" s="63"/>
      <c r="D13" s="64">
        <v>42.65</v>
      </c>
      <c r="E13" s="65">
        <f t="shared" si="0"/>
        <v>15</v>
      </c>
      <c r="F13" s="64">
        <v>42.44</v>
      </c>
      <c r="G13" s="66">
        <f t="shared" si="1"/>
        <v>8</v>
      </c>
      <c r="H13" s="67">
        <v>41.54</v>
      </c>
      <c r="I13" s="23">
        <f t="shared" si="2"/>
        <v>6</v>
      </c>
      <c r="J13" s="67">
        <v>42.26</v>
      </c>
      <c r="K13" s="66">
        <f t="shared" si="3"/>
        <v>8</v>
      </c>
      <c r="L13" s="67">
        <v>41.68</v>
      </c>
      <c r="M13" s="66">
        <f t="shared" si="4"/>
        <v>6</v>
      </c>
      <c r="N13" s="64">
        <v>41.74</v>
      </c>
      <c r="O13" s="66">
        <f t="shared" si="5"/>
        <v>5</v>
      </c>
      <c r="P13" s="67">
        <v>42.11</v>
      </c>
      <c r="Q13" s="66">
        <f t="shared" si="6"/>
        <v>13</v>
      </c>
      <c r="R13" s="67">
        <v>41.59</v>
      </c>
      <c r="S13" s="66">
        <f t="shared" si="7"/>
        <v>3</v>
      </c>
      <c r="T13" s="24">
        <v>42.37</v>
      </c>
      <c r="U13" s="23">
        <f t="shared" si="8"/>
        <v>13</v>
      </c>
      <c r="V13" s="64">
        <v>42.3</v>
      </c>
      <c r="W13" s="66">
        <f t="shared" si="9"/>
        <v>11</v>
      </c>
      <c r="X13" s="67">
        <v>41.65</v>
      </c>
      <c r="Y13" s="66">
        <f t="shared" si="10"/>
        <v>9</v>
      </c>
      <c r="Z13" s="67">
        <v>42.5</v>
      </c>
      <c r="AA13" s="23">
        <f t="shared" si="11"/>
        <v>12</v>
      </c>
      <c r="AB13" s="61">
        <f t="shared" si="12"/>
        <v>42.069166666666668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30</v>
      </c>
      <c r="C14" s="63">
        <v>5</v>
      </c>
      <c r="D14" s="64">
        <v>42.16</v>
      </c>
      <c r="E14" s="65">
        <f t="shared" si="0"/>
        <v>8</v>
      </c>
      <c r="F14" s="64">
        <v>42.64</v>
      </c>
      <c r="G14" s="66">
        <f t="shared" si="1"/>
        <v>12</v>
      </c>
      <c r="H14" s="67">
        <v>41.77</v>
      </c>
      <c r="I14" s="23">
        <f t="shared" si="2"/>
        <v>8</v>
      </c>
      <c r="J14" s="67">
        <v>42.31</v>
      </c>
      <c r="K14" s="66">
        <f t="shared" si="3"/>
        <v>9</v>
      </c>
      <c r="L14" s="67">
        <v>41.82</v>
      </c>
      <c r="M14" s="66">
        <f t="shared" si="4"/>
        <v>8</v>
      </c>
      <c r="N14" s="64">
        <v>42.11</v>
      </c>
      <c r="O14" s="23">
        <f t="shared" si="5"/>
        <v>11</v>
      </c>
      <c r="P14" s="67">
        <v>42.01</v>
      </c>
      <c r="Q14" s="23">
        <f t="shared" si="6"/>
        <v>10</v>
      </c>
      <c r="R14" s="25">
        <v>41.76</v>
      </c>
      <c r="S14" s="84">
        <f t="shared" si="7"/>
        <v>6</v>
      </c>
      <c r="T14" s="67">
        <v>42.36</v>
      </c>
      <c r="U14" s="23">
        <f t="shared" si="8"/>
        <v>12</v>
      </c>
      <c r="V14" s="64">
        <v>42.16</v>
      </c>
      <c r="W14" s="66">
        <f t="shared" si="9"/>
        <v>7</v>
      </c>
      <c r="X14" s="67">
        <v>41.8</v>
      </c>
      <c r="Y14" s="66">
        <f t="shared" si="10"/>
        <v>13</v>
      </c>
      <c r="Z14" s="67">
        <v>42.34</v>
      </c>
      <c r="AA14" s="23">
        <f t="shared" si="11"/>
        <v>8</v>
      </c>
      <c r="AB14" s="61">
        <f t="shared" si="12"/>
        <v>42.103333333333332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</v>
      </c>
      <c r="C15" s="63">
        <v>15</v>
      </c>
      <c r="D15" s="26">
        <v>42.44</v>
      </c>
      <c r="E15" s="22">
        <f t="shared" si="0"/>
        <v>12</v>
      </c>
      <c r="F15" s="64">
        <v>42.66</v>
      </c>
      <c r="G15" s="66">
        <f t="shared" si="1"/>
        <v>13</v>
      </c>
      <c r="H15" s="67">
        <v>42.01</v>
      </c>
      <c r="I15" s="23">
        <f t="shared" si="2"/>
        <v>13</v>
      </c>
      <c r="J15" s="67">
        <v>42.78</v>
      </c>
      <c r="K15" s="23">
        <f t="shared" si="3"/>
        <v>13</v>
      </c>
      <c r="L15" s="67">
        <v>41.87</v>
      </c>
      <c r="M15" s="66">
        <f t="shared" si="4"/>
        <v>9</v>
      </c>
      <c r="N15" s="64">
        <v>42</v>
      </c>
      <c r="O15" s="66">
        <f t="shared" si="5"/>
        <v>9</v>
      </c>
      <c r="P15" s="67">
        <v>41.98</v>
      </c>
      <c r="Q15" s="66">
        <f t="shared" si="6"/>
        <v>9</v>
      </c>
      <c r="R15" s="67">
        <v>41.96</v>
      </c>
      <c r="S15" s="66">
        <f t="shared" si="7"/>
        <v>11</v>
      </c>
      <c r="T15" s="67">
        <v>41.98</v>
      </c>
      <c r="U15" s="66">
        <f t="shared" si="8"/>
        <v>8</v>
      </c>
      <c r="V15" s="64">
        <v>42.29</v>
      </c>
      <c r="W15" s="66">
        <f t="shared" si="9"/>
        <v>10</v>
      </c>
      <c r="X15" s="67">
        <v>41.62</v>
      </c>
      <c r="Y15" s="66">
        <f t="shared" si="10"/>
        <v>6</v>
      </c>
      <c r="Z15" s="67">
        <v>42.31</v>
      </c>
      <c r="AA15" s="23">
        <f t="shared" si="11"/>
        <v>7</v>
      </c>
      <c r="AB15" s="61">
        <f t="shared" si="12"/>
        <v>42.158333333333339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68</v>
      </c>
      <c r="C16" s="63" t="s">
        <v>7</v>
      </c>
      <c r="D16" s="64">
        <v>42.04</v>
      </c>
      <c r="E16" s="65">
        <f t="shared" si="0"/>
        <v>7</v>
      </c>
      <c r="F16" s="64">
        <v>42.46</v>
      </c>
      <c r="G16" s="66">
        <f t="shared" si="1"/>
        <v>9</v>
      </c>
      <c r="H16" s="67">
        <v>41.79</v>
      </c>
      <c r="I16" s="23">
        <f t="shared" si="2"/>
        <v>10</v>
      </c>
      <c r="J16" s="67">
        <v>42.56</v>
      </c>
      <c r="K16" s="23">
        <f t="shared" si="3"/>
        <v>11</v>
      </c>
      <c r="L16" s="67">
        <v>41.98</v>
      </c>
      <c r="M16" s="23">
        <f t="shared" si="4"/>
        <v>13</v>
      </c>
      <c r="N16" s="26">
        <v>42.34</v>
      </c>
      <c r="O16" s="23">
        <f t="shared" si="5"/>
        <v>13</v>
      </c>
      <c r="P16" s="67">
        <v>42.1</v>
      </c>
      <c r="Q16" s="66">
        <f t="shared" si="6"/>
        <v>12</v>
      </c>
      <c r="R16" s="67">
        <v>42.2</v>
      </c>
      <c r="S16" s="66">
        <f t="shared" si="7"/>
        <v>13</v>
      </c>
      <c r="T16" s="67">
        <v>42.14</v>
      </c>
      <c r="U16" s="66">
        <f t="shared" si="8"/>
        <v>10</v>
      </c>
      <c r="V16" s="64">
        <v>42.38</v>
      </c>
      <c r="W16" s="66">
        <f t="shared" si="9"/>
        <v>12</v>
      </c>
      <c r="X16" s="67">
        <v>41.67</v>
      </c>
      <c r="Y16" s="66">
        <f t="shared" si="10"/>
        <v>10</v>
      </c>
      <c r="Z16" s="67">
        <v>42.38</v>
      </c>
      <c r="AA16" s="23">
        <f t="shared" si="11"/>
        <v>10</v>
      </c>
      <c r="AB16" s="61">
        <f t="shared" si="12"/>
        <v>42.169999999999995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42.43</v>
      </c>
      <c r="E17" s="22">
        <f t="shared" si="0"/>
        <v>11</v>
      </c>
      <c r="F17" s="26">
        <v>43</v>
      </c>
      <c r="G17" s="66">
        <f t="shared" si="1"/>
        <v>14</v>
      </c>
      <c r="H17" s="67">
        <v>42.09</v>
      </c>
      <c r="I17" s="23">
        <f t="shared" si="2"/>
        <v>14</v>
      </c>
      <c r="J17" s="67">
        <v>42.6</v>
      </c>
      <c r="K17" s="23">
        <f t="shared" si="3"/>
        <v>12</v>
      </c>
      <c r="L17" s="67">
        <v>41.94</v>
      </c>
      <c r="M17" s="66">
        <f t="shared" si="4"/>
        <v>11</v>
      </c>
      <c r="N17" s="64">
        <v>42.23</v>
      </c>
      <c r="O17" s="66">
        <f t="shared" si="5"/>
        <v>12</v>
      </c>
      <c r="P17" s="67">
        <v>42.07</v>
      </c>
      <c r="Q17" s="66">
        <f t="shared" si="6"/>
        <v>11</v>
      </c>
      <c r="R17" s="67">
        <v>41.89</v>
      </c>
      <c r="S17" s="66">
        <f t="shared" si="7"/>
        <v>9</v>
      </c>
      <c r="T17" s="67">
        <v>42.51</v>
      </c>
      <c r="U17" s="66">
        <f t="shared" si="8"/>
        <v>15</v>
      </c>
      <c r="V17" s="64">
        <v>42.65</v>
      </c>
      <c r="W17" s="66">
        <f t="shared" si="9"/>
        <v>13</v>
      </c>
      <c r="X17" s="67">
        <v>41.76</v>
      </c>
      <c r="Y17" s="66">
        <f t="shared" si="10"/>
        <v>11</v>
      </c>
      <c r="Z17" s="67">
        <v>42.58</v>
      </c>
      <c r="AA17" s="23">
        <f t="shared" si="11"/>
        <v>14</v>
      </c>
      <c r="AB17" s="61">
        <f t="shared" si="12"/>
        <v>42.312499999999993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64">
        <v>42.46</v>
      </c>
      <c r="E18" s="65">
        <f t="shared" si="0"/>
        <v>13</v>
      </c>
      <c r="F18" s="64">
        <v>42.53</v>
      </c>
      <c r="G18" s="66">
        <f t="shared" si="1"/>
        <v>10</v>
      </c>
      <c r="H18" s="67">
        <v>41.82</v>
      </c>
      <c r="I18" s="23">
        <f t="shared" si="2"/>
        <v>11</v>
      </c>
      <c r="J18" s="24">
        <v>42.94</v>
      </c>
      <c r="K18" s="23">
        <f t="shared" si="3"/>
        <v>14</v>
      </c>
      <c r="L18" s="67">
        <v>42.46</v>
      </c>
      <c r="M18" s="66">
        <f t="shared" si="4"/>
        <v>15</v>
      </c>
      <c r="N18" s="64">
        <v>42.04</v>
      </c>
      <c r="O18" s="66">
        <f t="shared" si="5"/>
        <v>10</v>
      </c>
      <c r="P18" s="67">
        <v>42.2</v>
      </c>
      <c r="Q18" s="66">
        <f t="shared" si="6"/>
        <v>14</v>
      </c>
      <c r="R18" s="67">
        <v>42.24</v>
      </c>
      <c r="S18" s="66">
        <f t="shared" si="7"/>
        <v>14</v>
      </c>
      <c r="T18" s="67">
        <v>42.17</v>
      </c>
      <c r="U18" s="66">
        <f t="shared" si="8"/>
        <v>11</v>
      </c>
      <c r="V18" s="64">
        <v>42.79</v>
      </c>
      <c r="W18" s="66">
        <f t="shared" si="9"/>
        <v>14</v>
      </c>
      <c r="X18" s="67">
        <v>42.16</v>
      </c>
      <c r="Y18" s="66">
        <f t="shared" si="10"/>
        <v>14</v>
      </c>
      <c r="Z18" s="67">
        <v>42.54</v>
      </c>
      <c r="AA18" s="23">
        <f t="shared" si="11"/>
        <v>13</v>
      </c>
      <c r="AB18" s="61">
        <f t="shared" si="12"/>
        <v>42.362500000000004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15</v>
      </c>
      <c r="C19" s="63" t="s">
        <v>7</v>
      </c>
      <c r="D19" s="64">
        <v>42.55</v>
      </c>
      <c r="E19" s="22">
        <f t="shared" si="0"/>
        <v>14</v>
      </c>
      <c r="F19" s="64">
        <v>43.06</v>
      </c>
      <c r="G19" s="23">
        <f t="shared" si="1"/>
        <v>15</v>
      </c>
      <c r="H19" s="24">
        <v>42.23</v>
      </c>
      <c r="I19" s="23">
        <f t="shared" si="2"/>
        <v>15</v>
      </c>
      <c r="J19" s="67">
        <v>43.13</v>
      </c>
      <c r="K19" s="23">
        <f t="shared" si="3"/>
        <v>15</v>
      </c>
      <c r="L19" s="67">
        <v>42.31</v>
      </c>
      <c r="M19" s="66">
        <f t="shared" si="4"/>
        <v>14</v>
      </c>
      <c r="N19" s="64">
        <v>42.35</v>
      </c>
      <c r="O19" s="66">
        <f t="shared" si="5"/>
        <v>14</v>
      </c>
      <c r="P19" s="67">
        <v>42.52</v>
      </c>
      <c r="Q19" s="66">
        <f t="shared" si="6"/>
        <v>15</v>
      </c>
      <c r="R19" s="67">
        <v>42.31</v>
      </c>
      <c r="S19" s="66">
        <f t="shared" si="7"/>
        <v>15</v>
      </c>
      <c r="T19" s="67">
        <v>42.41</v>
      </c>
      <c r="U19" s="66">
        <f t="shared" si="8"/>
        <v>14</v>
      </c>
      <c r="V19" s="64">
        <v>42.8</v>
      </c>
      <c r="W19" s="66">
        <f t="shared" si="9"/>
        <v>15</v>
      </c>
      <c r="X19" s="67">
        <v>42.42</v>
      </c>
      <c r="Y19" s="66">
        <f t="shared" si="10"/>
        <v>15</v>
      </c>
      <c r="Z19" s="67">
        <v>42.66</v>
      </c>
      <c r="AA19" s="23">
        <f t="shared" si="11"/>
        <v>15</v>
      </c>
      <c r="AB19" s="61">
        <f t="shared" si="12"/>
        <v>42.5625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44</v>
      </c>
      <c r="C20" s="68">
        <v>20</v>
      </c>
      <c r="D20" s="64">
        <v>42.98</v>
      </c>
      <c r="E20" s="65">
        <f t="shared" si="0"/>
        <v>16</v>
      </c>
      <c r="F20" s="64">
        <v>43.31</v>
      </c>
      <c r="G20" s="66">
        <f t="shared" si="1"/>
        <v>16</v>
      </c>
      <c r="H20" s="67">
        <v>42.7</v>
      </c>
      <c r="I20" s="23">
        <f t="shared" si="2"/>
        <v>16</v>
      </c>
      <c r="J20" s="67">
        <v>43.33</v>
      </c>
      <c r="K20" s="66">
        <f t="shared" si="3"/>
        <v>16</v>
      </c>
      <c r="L20" s="67">
        <v>42.99</v>
      </c>
      <c r="M20" s="66">
        <f t="shared" si="4"/>
        <v>16</v>
      </c>
      <c r="N20" s="64">
        <v>42.96</v>
      </c>
      <c r="O20" s="66">
        <f t="shared" si="5"/>
        <v>16</v>
      </c>
      <c r="P20" s="67">
        <v>42.98</v>
      </c>
      <c r="Q20" s="66">
        <f t="shared" si="6"/>
        <v>16</v>
      </c>
      <c r="R20" s="67">
        <v>42.79</v>
      </c>
      <c r="S20" s="66">
        <f t="shared" si="7"/>
        <v>16</v>
      </c>
      <c r="T20" s="67">
        <v>42.98</v>
      </c>
      <c r="U20" s="23">
        <f t="shared" si="8"/>
        <v>16</v>
      </c>
      <c r="V20" s="21">
        <v>43.24</v>
      </c>
      <c r="W20" s="23">
        <f t="shared" si="9"/>
        <v>16</v>
      </c>
      <c r="X20" s="24">
        <v>42.57</v>
      </c>
      <c r="Y20" s="66">
        <f t="shared" si="10"/>
        <v>16</v>
      </c>
      <c r="Z20" s="67">
        <v>43.34</v>
      </c>
      <c r="AA20" s="23">
        <f t="shared" si="11"/>
        <v>16</v>
      </c>
      <c r="AB20" s="61">
        <f t="shared" si="12"/>
        <v>43.014166666666675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21:E29" si="13">RANK(D21,D$5:D$29,1)</f>
        <v>#N/A</v>
      </c>
      <c r="F21" s="21"/>
      <c r="G21" s="23" t="e">
        <f t="shared" ref="G21:G29" si="14">RANK(F21,F$5:F$29,1)</f>
        <v>#N/A</v>
      </c>
      <c r="H21" s="25"/>
      <c r="I21" s="23" t="e">
        <f t="shared" ref="I21:I29" si="15">RANK(H21,H$5:H$29,1)</f>
        <v>#N/A</v>
      </c>
      <c r="J21" s="25"/>
      <c r="K21" s="23" t="e">
        <f t="shared" ref="K21:K29" si="16">RANK(J21,J$5:J$29,1)</f>
        <v>#N/A</v>
      </c>
      <c r="L21" s="25"/>
      <c r="M21" s="23" t="e">
        <f t="shared" ref="M21:M29" si="17">RANK(L21,L$5:L$29,1)</f>
        <v>#N/A</v>
      </c>
      <c r="N21" s="21"/>
      <c r="O21" s="23" t="e">
        <f t="shared" ref="O21:O29" si="18">RANK(N21,N$5:N$29,1)</f>
        <v>#N/A</v>
      </c>
      <c r="P21" s="25"/>
      <c r="Q21" s="23" t="e">
        <f t="shared" ref="Q21:Q29" si="19">RANK(P21,P$5:P$29,1)</f>
        <v>#N/A</v>
      </c>
      <c r="R21" s="25"/>
      <c r="S21" s="23" t="e">
        <f t="shared" ref="S21:S29" si="20">RANK(R21,R$5:R$29,1)</f>
        <v>#N/A</v>
      </c>
      <c r="T21" s="25"/>
      <c r="U21" s="23" t="e">
        <f t="shared" ref="U21:U29" si="21">RANK(T21,T$5:T$29,1)</f>
        <v>#N/A</v>
      </c>
      <c r="V21" s="21"/>
      <c r="W21" s="23" t="e">
        <f t="shared" ref="W21:W29" si="22">RANK(V21,V$5:V$29,1)</f>
        <v>#N/A</v>
      </c>
      <c r="X21" s="25"/>
      <c r="Y21" s="23" t="e">
        <f t="shared" ref="Y21:Y29" si="23">RANK(X21,X$5:X$29,1)</f>
        <v>#N/A</v>
      </c>
      <c r="Z21" s="25"/>
      <c r="AA21" s="23" t="e">
        <f t="shared" ref="AA21:AA29" si="24">RANK(Z21,Z$5:Z$29,1)</f>
        <v>#N/A</v>
      </c>
      <c r="AB21" s="61" t="e">
        <f t="shared" ref="AB21:AB27" si="25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41.973749999999995</v>
      </c>
      <c r="E30" s="79">
        <f ca="1">RANK(D30,$D31:$O31,1)</f>
        <v>8</v>
      </c>
      <c r="F30" s="78">
        <f ca="1">AVERAGEIF(OFFSET(F5,0,0,$C30), "&gt;25")</f>
        <v>42.168749999999996</v>
      </c>
      <c r="G30" s="79">
        <f ca="1">RANK(F30,$D31:$O31,1)</f>
        <v>12</v>
      </c>
      <c r="H30" s="80">
        <f ca="1">AVERAGEIF(OFFSET(H5,0,0,$C30), "&gt;25")</f>
        <v>41.552499999999995</v>
      </c>
      <c r="I30" s="79">
        <f ca="1">RANK(H30,$D31:$O31,1)</f>
        <v>2</v>
      </c>
      <c r="J30" s="78">
        <f ca="1">AVERAGEIF(OFFSET(J5,0,0,$C30), "&gt;25")</f>
        <v>42.087500000000006</v>
      </c>
      <c r="K30" s="79">
        <f ca="1">RANK(J30,$D31:$O31,1)</f>
        <v>11</v>
      </c>
      <c r="L30" s="80">
        <f ca="1">AVERAGEIF(OFFSET(L5,0,0,$C30), "&gt;25")</f>
        <v>41.587499999999999</v>
      </c>
      <c r="M30" s="79">
        <f ca="1">RANK(L30,$D31:$O31,1)</f>
        <v>3</v>
      </c>
      <c r="N30" s="78">
        <f ca="1">AVERAGEIF(OFFSET(N5,0,0,$C30), "&gt;25")</f>
        <v>41.826249999999995</v>
      </c>
      <c r="O30" s="79">
        <f ca="1">RANK(N30,$D31:$O31,1)</f>
        <v>7</v>
      </c>
      <c r="P30" s="80">
        <f ca="1">AVERAGEIF(OFFSET(P5,0,0,$C30), "&gt;25")</f>
        <v>41.743750000000006</v>
      </c>
      <c r="Q30" s="79">
        <f ca="1">RANK(P30,$D31:$O31,1)</f>
        <v>5</v>
      </c>
      <c r="R30" s="78">
        <f ca="1">AVERAGEIF(OFFSET(R5,0,0,$C30), "&gt;25")</f>
        <v>41.723749999999995</v>
      </c>
      <c r="S30" s="79">
        <f ca="1">RANK(R30,$D31:$O31,1)</f>
        <v>4</v>
      </c>
      <c r="T30" s="80">
        <f ca="1">AVERAGEIF(OFFSET(T5,0,0,$C30), "&gt;25")</f>
        <v>41.753750000000004</v>
      </c>
      <c r="U30" s="79">
        <f ca="1">RANK(T30,$D31:$O31,1)</f>
        <v>6</v>
      </c>
      <c r="V30" s="78">
        <f ca="1">AVERAGEIF(OFFSET(V5,0,0,$C30), "&gt;25")</f>
        <v>42.042500000000004</v>
      </c>
      <c r="W30" s="79">
        <f ca="1">RANK(V30,$D31:$O31,1)</f>
        <v>9</v>
      </c>
      <c r="X30" s="78">
        <f ca="1">AVERAGEIF(OFFSET(X5,0,0,$C30), "&gt;25")</f>
        <v>41.471250000000005</v>
      </c>
      <c r="Y30" s="79">
        <f ca="1">RANK(X30,$D31:$O31,1)</f>
        <v>1</v>
      </c>
      <c r="Z30" s="78">
        <f ca="1">AVERAGEIF(OFFSET(Z5,0,0,$C30), "&gt;25")</f>
        <v>42.086250000000007</v>
      </c>
      <c r="AA30" s="79">
        <f ca="1">RANK(Z30,$D31:$O31,1)</f>
        <v>10</v>
      </c>
      <c r="AB30" s="81">
        <f>AVERAGEIF(AB5:AB29, "&gt;25")</f>
        <v>42.089427083333334</v>
      </c>
    </row>
    <row r="31" spans="1:29" ht="30" customHeight="1" x14ac:dyDescent="0.2">
      <c r="A31" s="82"/>
      <c r="B31" s="82"/>
      <c r="C31" s="82"/>
      <c r="D31" s="83">
        <f ca="1">OFFSET($D$30,0,(COLUMN()-4)*2 )</f>
        <v>41.973749999999995</v>
      </c>
      <c r="E31" s="83">
        <f t="shared" ref="E31:O31" ca="1" si="26">OFFSET($D$30,0,(COLUMN()-4)*2 )</f>
        <v>42.168749999999996</v>
      </c>
      <c r="F31" s="83">
        <f t="shared" ca="1" si="26"/>
        <v>41.552499999999995</v>
      </c>
      <c r="G31" s="83">
        <f t="shared" ca="1" si="26"/>
        <v>42.087500000000006</v>
      </c>
      <c r="H31" s="83">
        <f t="shared" ca="1" si="26"/>
        <v>41.587499999999999</v>
      </c>
      <c r="I31" s="83">
        <f t="shared" ca="1" si="26"/>
        <v>41.826249999999995</v>
      </c>
      <c r="J31" s="83">
        <f t="shared" ca="1" si="26"/>
        <v>41.743750000000006</v>
      </c>
      <c r="K31" s="83">
        <f t="shared" ca="1" si="26"/>
        <v>41.723749999999995</v>
      </c>
      <c r="L31" s="83">
        <f t="shared" ca="1" si="26"/>
        <v>41.753750000000004</v>
      </c>
      <c r="M31" s="83">
        <f t="shared" ca="1" si="26"/>
        <v>42.042500000000004</v>
      </c>
      <c r="N31" s="83">
        <f t="shared" ca="1" si="26"/>
        <v>41.471250000000005</v>
      </c>
      <c r="O31" s="83">
        <f t="shared" ca="1" si="26"/>
        <v>42.086250000000007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10.5703125" style="1" bestFit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40.39</v>
      </c>
      <c r="E5" s="11">
        <f t="shared" ref="E5:E18" si="0">RANK(D5,D$5:D$29,1)</f>
        <v>1</v>
      </c>
      <c r="F5" s="14">
        <v>40.07</v>
      </c>
      <c r="G5" s="15">
        <f t="shared" ref="G5:G18" si="1">RANK(F5,F$5:F$29,1)</f>
        <v>1</v>
      </c>
      <c r="H5" s="16">
        <v>40.03</v>
      </c>
      <c r="I5" s="59">
        <f t="shared" ref="I5:I18" si="2">RANK(H5,H$5:H$29,1)</f>
        <v>2</v>
      </c>
      <c r="J5" s="16">
        <v>39.97</v>
      </c>
      <c r="K5" s="15">
        <f t="shared" ref="K5:K18" si="3">RANK(J5,J$5:J$29,1)</f>
        <v>1</v>
      </c>
      <c r="L5" s="16">
        <v>40.04</v>
      </c>
      <c r="M5" s="15">
        <f t="shared" ref="M5:M18" si="4">RANK(L5,L$5:L$29,1)</f>
        <v>1</v>
      </c>
      <c r="N5" s="14">
        <v>40.03</v>
      </c>
      <c r="O5" s="15">
        <f t="shared" ref="O5:O18" si="5">RANK(N5,N$5:N$29,1)</f>
        <v>2</v>
      </c>
      <c r="P5" s="16">
        <v>40.19</v>
      </c>
      <c r="Q5" s="15">
        <f t="shared" ref="Q5:Q18" si="6">RANK(P5,P$5:P$29,1)</f>
        <v>1</v>
      </c>
      <c r="R5" s="16">
        <v>39.83</v>
      </c>
      <c r="S5" s="59">
        <f t="shared" ref="S5:S18" si="7">RANK(R5,R$5:R$29,1)</f>
        <v>3</v>
      </c>
      <c r="T5" s="60">
        <v>40.159999999999997</v>
      </c>
      <c r="U5" s="59">
        <f t="shared" ref="U5:U18" si="8">RANK(T5,T$5:T$29,1)</f>
        <v>1</v>
      </c>
      <c r="V5" s="43">
        <v>40.42</v>
      </c>
      <c r="W5" s="59">
        <f t="shared" ref="W5:W18" si="9">RANK(V5,V$5:V$29,1)</f>
        <v>2</v>
      </c>
      <c r="X5" s="16">
        <v>40.700000000000003</v>
      </c>
      <c r="Y5" s="59">
        <f t="shared" ref="Y5:Y18" si="10">RANK(X5,X$5:X$29,1)</f>
        <v>1</v>
      </c>
      <c r="Z5" s="16">
        <v>40.36</v>
      </c>
      <c r="AA5" s="15">
        <f t="shared" ref="AA5:AA18" si="11">RANK(Z5,Z$5:Z$29,1)</f>
        <v>3</v>
      </c>
      <c r="AB5" s="61">
        <f t="shared" ref="AB5:AB18" si="12">AVERAGEIF(D5:AA5,"&gt;25")</f>
        <v>40.182500000000005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40.42</v>
      </c>
      <c r="E6" s="22">
        <f t="shared" si="0"/>
        <v>3</v>
      </c>
      <c r="F6" s="21">
        <v>40.270000000000003</v>
      </c>
      <c r="G6" s="23">
        <f t="shared" si="1"/>
        <v>2</v>
      </c>
      <c r="H6" s="25">
        <v>40.200000000000003</v>
      </c>
      <c r="I6" s="66">
        <f t="shared" si="2"/>
        <v>5</v>
      </c>
      <c r="J6" s="25">
        <v>40.42</v>
      </c>
      <c r="K6" s="23">
        <f t="shared" si="3"/>
        <v>4</v>
      </c>
      <c r="L6" s="25">
        <v>40.229999999999997</v>
      </c>
      <c r="M6" s="23">
        <f t="shared" si="4"/>
        <v>4</v>
      </c>
      <c r="N6" s="21">
        <v>40.01</v>
      </c>
      <c r="O6" s="23">
        <f t="shared" si="5"/>
        <v>1</v>
      </c>
      <c r="P6" s="25">
        <v>40.54</v>
      </c>
      <c r="Q6" s="23">
        <f t="shared" si="6"/>
        <v>2</v>
      </c>
      <c r="R6" s="25">
        <v>39.69</v>
      </c>
      <c r="S6" s="66">
        <f t="shared" si="7"/>
        <v>1</v>
      </c>
      <c r="T6" s="25">
        <v>40.19</v>
      </c>
      <c r="U6" s="66">
        <f t="shared" si="8"/>
        <v>2</v>
      </c>
      <c r="V6" s="21">
        <v>40.49</v>
      </c>
      <c r="W6" s="66">
        <f t="shared" si="9"/>
        <v>5</v>
      </c>
      <c r="X6" s="67">
        <v>40.82</v>
      </c>
      <c r="Y6" s="66">
        <f t="shared" si="10"/>
        <v>4</v>
      </c>
      <c r="Z6" s="24">
        <v>40.6</v>
      </c>
      <c r="AA6" s="23">
        <f t="shared" si="11"/>
        <v>9</v>
      </c>
      <c r="AB6" s="61">
        <f t="shared" si="12"/>
        <v>40.323333333333331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41</v>
      </c>
      <c r="C7" s="63">
        <v>2.5</v>
      </c>
      <c r="D7" s="21">
        <v>40.57</v>
      </c>
      <c r="E7" s="22">
        <f t="shared" si="0"/>
        <v>5</v>
      </c>
      <c r="F7" s="21">
        <v>40.42</v>
      </c>
      <c r="G7" s="23">
        <f t="shared" si="1"/>
        <v>5</v>
      </c>
      <c r="H7" s="25">
        <v>39.83</v>
      </c>
      <c r="I7" s="66">
        <f t="shared" si="2"/>
        <v>1</v>
      </c>
      <c r="J7" s="25">
        <v>40.51</v>
      </c>
      <c r="K7" s="23">
        <f t="shared" si="3"/>
        <v>5</v>
      </c>
      <c r="L7" s="25">
        <v>40.14</v>
      </c>
      <c r="M7" s="23">
        <f t="shared" si="4"/>
        <v>2</v>
      </c>
      <c r="N7" s="21">
        <v>40.31</v>
      </c>
      <c r="O7" s="23">
        <f t="shared" si="5"/>
        <v>5</v>
      </c>
      <c r="P7" s="25">
        <v>40.58</v>
      </c>
      <c r="Q7" s="23">
        <f t="shared" si="6"/>
        <v>3</v>
      </c>
      <c r="R7" s="25">
        <v>39.9</v>
      </c>
      <c r="S7" s="66">
        <f t="shared" si="7"/>
        <v>4</v>
      </c>
      <c r="T7" s="24">
        <v>40.799999999999997</v>
      </c>
      <c r="U7" s="66">
        <f t="shared" si="8"/>
        <v>8</v>
      </c>
      <c r="V7" s="21">
        <v>40.479999999999997</v>
      </c>
      <c r="W7" s="66">
        <f t="shared" si="9"/>
        <v>3</v>
      </c>
      <c r="X7" s="25">
        <v>40.9</v>
      </c>
      <c r="Y7" s="66">
        <f t="shared" si="10"/>
        <v>5</v>
      </c>
      <c r="Z7" s="25">
        <v>40.24</v>
      </c>
      <c r="AA7" s="23">
        <f t="shared" si="11"/>
        <v>2</v>
      </c>
      <c r="AB7" s="61">
        <f t="shared" si="12"/>
        <v>40.39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14</v>
      </c>
      <c r="C8" s="63">
        <v>17.5</v>
      </c>
      <c r="D8" s="21">
        <v>40.42</v>
      </c>
      <c r="E8" s="22">
        <f t="shared" si="0"/>
        <v>3</v>
      </c>
      <c r="F8" s="21">
        <v>40.32</v>
      </c>
      <c r="G8" s="23">
        <f t="shared" si="1"/>
        <v>3</v>
      </c>
      <c r="H8" s="25">
        <v>40.19</v>
      </c>
      <c r="I8" s="66">
        <f t="shared" si="2"/>
        <v>4</v>
      </c>
      <c r="J8" s="24">
        <v>40.96</v>
      </c>
      <c r="K8" s="66">
        <f t="shared" si="3"/>
        <v>11</v>
      </c>
      <c r="L8" s="25">
        <v>40.26</v>
      </c>
      <c r="M8" s="23">
        <f t="shared" si="4"/>
        <v>5</v>
      </c>
      <c r="N8" s="21">
        <v>40.28</v>
      </c>
      <c r="O8" s="23">
        <f t="shared" si="5"/>
        <v>4</v>
      </c>
      <c r="P8" s="25">
        <v>40.729999999999997</v>
      </c>
      <c r="Q8" s="23">
        <f t="shared" si="6"/>
        <v>6</v>
      </c>
      <c r="R8" s="25">
        <v>39.9</v>
      </c>
      <c r="S8" s="23">
        <f t="shared" si="7"/>
        <v>4</v>
      </c>
      <c r="T8" s="25">
        <v>40.31</v>
      </c>
      <c r="U8" s="23">
        <f t="shared" si="8"/>
        <v>4</v>
      </c>
      <c r="V8" s="21">
        <v>40.479999999999997</v>
      </c>
      <c r="W8" s="23">
        <f t="shared" si="9"/>
        <v>3</v>
      </c>
      <c r="X8" s="25">
        <v>40.76</v>
      </c>
      <c r="Y8" s="23">
        <f t="shared" si="10"/>
        <v>3</v>
      </c>
      <c r="Z8" s="25">
        <v>40.08</v>
      </c>
      <c r="AA8" s="23">
        <f t="shared" si="11"/>
        <v>1</v>
      </c>
      <c r="AB8" s="61">
        <f t="shared" si="12"/>
        <v>40.390833333333333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97</v>
      </c>
      <c r="C9" s="63" t="s">
        <v>7</v>
      </c>
      <c r="D9" s="21">
        <v>40.409999999999997</v>
      </c>
      <c r="E9" s="22">
        <f t="shared" si="0"/>
        <v>2</v>
      </c>
      <c r="F9" s="21">
        <v>40.35</v>
      </c>
      <c r="G9" s="23">
        <f t="shared" si="1"/>
        <v>4</v>
      </c>
      <c r="H9" s="25">
        <v>40.35</v>
      </c>
      <c r="I9" s="66">
        <f t="shared" si="2"/>
        <v>6</v>
      </c>
      <c r="J9" s="67">
        <v>40.090000000000003</v>
      </c>
      <c r="K9" s="66">
        <f t="shared" si="3"/>
        <v>2</v>
      </c>
      <c r="L9" s="24">
        <v>40.479999999999997</v>
      </c>
      <c r="M9" s="23">
        <f t="shared" si="4"/>
        <v>8</v>
      </c>
      <c r="N9" s="21">
        <v>40.42</v>
      </c>
      <c r="O9" s="23">
        <f t="shared" si="5"/>
        <v>6</v>
      </c>
      <c r="P9" s="25">
        <v>40.65</v>
      </c>
      <c r="Q9" s="23">
        <f t="shared" si="6"/>
        <v>4</v>
      </c>
      <c r="R9" s="25">
        <v>40.200000000000003</v>
      </c>
      <c r="S9" s="23">
        <f t="shared" si="7"/>
        <v>7</v>
      </c>
      <c r="T9" s="25">
        <v>40.6</v>
      </c>
      <c r="U9" s="23">
        <f t="shared" si="8"/>
        <v>5</v>
      </c>
      <c r="V9" s="21">
        <v>40.200000000000003</v>
      </c>
      <c r="W9" s="23">
        <f t="shared" si="9"/>
        <v>1</v>
      </c>
      <c r="X9" s="25">
        <v>40.71</v>
      </c>
      <c r="Y9" s="23">
        <f t="shared" si="10"/>
        <v>2</v>
      </c>
      <c r="Z9" s="25">
        <v>40.42</v>
      </c>
      <c r="AA9" s="23">
        <f t="shared" si="11"/>
        <v>6</v>
      </c>
      <c r="AB9" s="61">
        <f t="shared" si="12"/>
        <v>40.406666666666659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40.75</v>
      </c>
      <c r="E10" s="22">
        <f t="shared" si="0"/>
        <v>7</v>
      </c>
      <c r="F10" s="21">
        <v>40.42</v>
      </c>
      <c r="G10" s="23">
        <f t="shared" si="1"/>
        <v>5</v>
      </c>
      <c r="H10" s="25">
        <v>40.17</v>
      </c>
      <c r="I10" s="66">
        <f t="shared" si="2"/>
        <v>3</v>
      </c>
      <c r="J10" s="25">
        <v>40.29</v>
      </c>
      <c r="K10" s="23">
        <f t="shared" si="3"/>
        <v>3</v>
      </c>
      <c r="L10" s="25">
        <v>40.17</v>
      </c>
      <c r="M10" s="23">
        <f t="shared" si="4"/>
        <v>3</v>
      </c>
      <c r="N10" s="21">
        <v>40.270000000000003</v>
      </c>
      <c r="O10" s="23">
        <f t="shared" si="5"/>
        <v>3</v>
      </c>
      <c r="P10" s="25">
        <v>40.69</v>
      </c>
      <c r="Q10" s="23">
        <f t="shared" si="6"/>
        <v>5</v>
      </c>
      <c r="R10" s="25">
        <v>39.770000000000003</v>
      </c>
      <c r="S10" s="66">
        <f t="shared" si="7"/>
        <v>2</v>
      </c>
      <c r="T10" s="25">
        <v>40.299999999999997</v>
      </c>
      <c r="U10" s="66">
        <f t="shared" si="8"/>
        <v>3</v>
      </c>
      <c r="V10" s="64">
        <v>40.6</v>
      </c>
      <c r="W10" s="66">
        <f t="shared" si="9"/>
        <v>7</v>
      </c>
      <c r="X10" s="24">
        <v>41.24</v>
      </c>
      <c r="Y10" s="66">
        <f t="shared" si="10"/>
        <v>8</v>
      </c>
      <c r="Z10" s="25">
        <v>40.409999999999997</v>
      </c>
      <c r="AA10" s="23">
        <f t="shared" si="11"/>
        <v>5</v>
      </c>
      <c r="AB10" s="61">
        <f t="shared" si="12"/>
        <v>40.423333333333339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40.880000000000003</v>
      </c>
      <c r="E11" s="65">
        <f t="shared" si="0"/>
        <v>9</v>
      </c>
      <c r="F11" s="64">
        <v>40.6</v>
      </c>
      <c r="G11" s="66">
        <f t="shared" si="1"/>
        <v>7</v>
      </c>
      <c r="H11" s="24">
        <v>40.869999999999997</v>
      </c>
      <c r="I11" s="66">
        <f t="shared" si="2"/>
        <v>12</v>
      </c>
      <c r="J11" s="25">
        <v>40.799999999999997</v>
      </c>
      <c r="K11" s="66">
        <f t="shared" si="3"/>
        <v>6</v>
      </c>
      <c r="L11" s="25">
        <v>40.9</v>
      </c>
      <c r="M11" s="23">
        <f t="shared" si="4"/>
        <v>11</v>
      </c>
      <c r="N11" s="21">
        <v>40.47</v>
      </c>
      <c r="O11" s="23">
        <f t="shared" si="5"/>
        <v>8</v>
      </c>
      <c r="P11" s="25">
        <v>40.75</v>
      </c>
      <c r="Q11" s="23">
        <f t="shared" si="6"/>
        <v>7</v>
      </c>
      <c r="R11" s="25">
        <v>40.090000000000003</v>
      </c>
      <c r="S11" s="23">
        <f t="shared" si="7"/>
        <v>6</v>
      </c>
      <c r="T11" s="25">
        <v>40.76</v>
      </c>
      <c r="U11" s="23">
        <f t="shared" si="8"/>
        <v>7</v>
      </c>
      <c r="V11" s="21">
        <v>40.590000000000003</v>
      </c>
      <c r="W11" s="23">
        <f t="shared" si="9"/>
        <v>6</v>
      </c>
      <c r="X11" s="25">
        <v>41</v>
      </c>
      <c r="Y11" s="23">
        <f t="shared" si="10"/>
        <v>6</v>
      </c>
      <c r="Z11" s="25">
        <v>40.36</v>
      </c>
      <c r="AA11" s="23">
        <f t="shared" si="11"/>
        <v>3</v>
      </c>
      <c r="AB11" s="61">
        <f t="shared" si="12"/>
        <v>40.672500000000007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106</v>
      </c>
      <c r="C12" s="63">
        <v>2.5</v>
      </c>
      <c r="D12" s="26">
        <v>40.69</v>
      </c>
      <c r="E12" s="65">
        <f t="shared" si="0"/>
        <v>6</v>
      </c>
      <c r="F12" s="21">
        <v>40.840000000000003</v>
      </c>
      <c r="G12" s="66">
        <f t="shared" si="1"/>
        <v>10</v>
      </c>
      <c r="H12" s="25">
        <v>40.43</v>
      </c>
      <c r="I12" s="66">
        <f t="shared" si="2"/>
        <v>7</v>
      </c>
      <c r="J12" s="25">
        <v>40.869999999999997</v>
      </c>
      <c r="K12" s="66">
        <f t="shared" si="3"/>
        <v>8</v>
      </c>
      <c r="L12" s="25">
        <v>40.28</v>
      </c>
      <c r="M12" s="23">
        <f t="shared" si="4"/>
        <v>6</v>
      </c>
      <c r="N12" s="21">
        <v>40.42</v>
      </c>
      <c r="O12" s="23">
        <f t="shared" si="5"/>
        <v>6</v>
      </c>
      <c r="P12" s="25">
        <v>41.3</v>
      </c>
      <c r="Q12" s="23">
        <f t="shared" si="6"/>
        <v>10</v>
      </c>
      <c r="R12" s="25">
        <v>40.380000000000003</v>
      </c>
      <c r="S12" s="23">
        <f t="shared" si="7"/>
        <v>8</v>
      </c>
      <c r="T12" s="25">
        <v>40.69</v>
      </c>
      <c r="U12" s="23">
        <f t="shared" si="8"/>
        <v>6</v>
      </c>
      <c r="V12" s="21">
        <v>40.75</v>
      </c>
      <c r="W12" s="23">
        <f t="shared" si="9"/>
        <v>8</v>
      </c>
      <c r="X12" s="25">
        <v>41.27</v>
      </c>
      <c r="Y12" s="23">
        <f t="shared" si="10"/>
        <v>9</v>
      </c>
      <c r="Z12" s="25">
        <v>40.520000000000003</v>
      </c>
      <c r="AA12" s="23">
        <f t="shared" si="11"/>
        <v>7</v>
      </c>
      <c r="AB12" s="61">
        <f t="shared" si="12"/>
        <v>40.703333333333333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115</v>
      </c>
      <c r="C13" s="63">
        <v>7.5</v>
      </c>
      <c r="D13" s="21">
        <v>41.05</v>
      </c>
      <c r="E13" s="22">
        <f t="shared" si="0"/>
        <v>10</v>
      </c>
      <c r="F13" s="21">
        <v>40.71</v>
      </c>
      <c r="G13" s="23">
        <f t="shared" si="1"/>
        <v>8</v>
      </c>
      <c r="H13" s="25">
        <v>40.549999999999997</v>
      </c>
      <c r="I13" s="66">
        <f t="shared" si="2"/>
        <v>8</v>
      </c>
      <c r="J13" s="25">
        <v>40.840000000000003</v>
      </c>
      <c r="K13" s="23">
        <f t="shared" si="3"/>
        <v>7</v>
      </c>
      <c r="L13" s="25">
        <v>40.6</v>
      </c>
      <c r="M13" s="23">
        <f t="shared" si="4"/>
        <v>9</v>
      </c>
      <c r="N13" s="21">
        <v>40.58</v>
      </c>
      <c r="O13" s="84">
        <f t="shared" si="5"/>
        <v>9</v>
      </c>
      <c r="P13" s="25">
        <v>41.28</v>
      </c>
      <c r="Q13" s="66">
        <f t="shared" si="6"/>
        <v>9</v>
      </c>
      <c r="R13" s="25">
        <v>40.54</v>
      </c>
      <c r="S13" s="66">
        <f t="shared" si="7"/>
        <v>9</v>
      </c>
      <c r="T13" s="25">
        <v>40.9</v>
      </c>
      <c r="U13" s="23">
        <f t="shared" si="8"/>
        <v>10</v>
      </c>
      <c r="V13" s="21">
        <v>40.950000000000003</v>
      </c>
      <c r="W13" s="23">
        <f t="shared" si="9"/>
        <v>9</v>
      </c>
      <c r="X13" s="25">
        <v>41.13</v>
      </c>
      <c r="Y13" s="23">
        <f t="shared" si="10"/>
        <v>7</v>
      </c>
      <c r="Z13" s="25">
        <v>40.729999999999997</v>
      </c>
      <c r="AA13" s="23">
        <f t="shared" si="11"/>
        <v>10</v>
      </c>
      <c r="AB13" s="61">
        <f t="shared" si="12"/>
        <v>40.821666666666665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40.78</v>
      </c>
      <c r="E14" s="22">
        <f t="shared" si="0"/>
        <v>8</v>
      </c>
      <c r="F14" s="21">
        <v>40.78</v>
      </c>
      <c r="G14" s="23">
        <f t="shared" si="1"/>
        <v>9</v>
      </c>
      <c r="H14" s="25">
        <v>40.85</v>
      </c>
      <c r="I14" s="66">
        <f t="shared" si="2"/>
        <v>11</v>
      </c>
      <c r="J14" s="25">
        <v>40.9</v>
      </c>
      <c r="K14" s="23">
        <f t="shared" si="3"/>
        <v>9</v>
      </c>
      <c r="L14" s="25">
        <v>40.409999999999997</v>
      </c>
      <c r="M14" s="23">
        <f t="shared" si="4"/>
        <v>7</v>
      </c>
      <c r="N14" s="21">
        <v>40.71</v>
      </c>
      <c r="O14" s="23">
        <f t="shared" si="5"/>
        <v>10</v>
      </c>
      <c r="P14" s="67">
        <v>40.89</v>
      </c>
      <c r="Q14" s="66">
        <f t="shared" si="6"/>
        <v>8</v>
      </c>
      <c r="R14" s="24">
        <v>40.99</v>
      </c>
      <c r="S14" s="66">
        <f t="shared" si="7"/>
        <v>14</v>
      </c>
      <c r="T14" s="25">
        <v>40.86</v>
      </c>
      <c r="U14" s="23">
        <f t="shared" si="8"/>
        <v>9</v>
      </c>
      <c r="V14" s="21">
        <v>41.02</v>
      </c>
      <c r="W14" s="23">
        <f t="shared" si="9"/>
        <v>10</v>
      </c>
      <c r="X14" s="25">
        <v>41.28</v>
      </c>
      <c r="Y14" s="23">
        <f t="shared" si="10"/>
        <v>10</v>
      </c>
      <c r="Z14" s="25">
        <v>40.57</v>
      </c>
      <c r="AA14" s="23">
        <f t="shared" si="11"/>
        <v>8</v>
      </c>
      <c r="AB14" s="61">
        <f t="shared" si="12"/>
        <v>40.836666666666666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93</v>
      </c>
      <c r="C15" s="63" t="s">
        <v>7</v>
      </c>
      <c r="D15" s="21">
        <v>41.18</v>
      </c>
      <c r="E15" s="22">
        <f t="shared" si="0"/>
        <v>12</v>
      </c>
      <c r="F15" s="21">
        <v>40.869999999999997</v>
      </c>
      <c r="G15" s="23">
        <f t="shared" si="1"/>
        <v>12</v>
      </c>
      <c r="H15" s="25">
        <v>40.78</v>
      </c>
      <c r="I15" s="66">
        <f t="shared" si="2"/>
        <v>10</v>
      </c>
      <c r="J15" s="25">
        <v>40.950000000000003</v>
      </c>
      <c r="K15" s="23">
        <f t="shared" si="3"/>
        <v>10</v>
      </c>
      <c r="L15" s="25">
        <v>40.6</v>
      </c>
      <c r="M15" s="23">
        <f t="shared" si="4"/>
        <v>9</v>
      </c>
      <c r="N15" s="21">
        <v>40.89</v>
      </c>
      <c r="O15" s="66">
        <f t="shared" si="5"/>
        <v>11</v>
      </c>
      <c r="P15" s="24">
        <v>41.49</v>
      </c>
      <c r="Q15" s="66">
        <f t="shared" si="6"/>
        <v>11</v>
      </c>
      <c r="R15" s="25">
        <v>40.76</v>
      </c>
      <c r="S15" s="66">
        <f t="shared" si="7"/>
        <v>12</v>
      </c>
      <c r="T15" s="25">
        <v>41.33</v>
      </c>
      <c r="U15" s="23">
        <f t="shared" si="8"/>
        <v>14</v>
      </c>
      <c r="V15" s="21">
        <v>41.16</v>
      </c>
      <c r="W15" s="23">
        <f t="shared" si="9"/>
        <v>13</v>
      </c>
      <c r="X15" s="25">
        <v>41.45</v>
      </c>
      <c r="Y15" s="23">
        <f t="shared" si="10"/>
        <v>12</v>
      </c>
      <c r="Z15" s="25">
        <v>40.81</v>
      </c>
      <c r="AA15" s="23">
        <f t="shared" si="11"/>
        <v>11</v>
      </c>
      <c r="AB15" s="61">
        <f t="shared" si="12"/>
        <v>41.022500000000001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94</v>
      </c>
      <c r="C16" s="63" t="s">
        <v>7</v>
      </c>
      <c r="D16" s="21">
        <v>41.08</v>
      </c>
      <c r="E16" s="22">
        <f t="shared" si="0"/>
        <v>11</v>
      </c>
      <c r="F16" s="21">
        <v>40.840000000000003</v>
      </c>
      <c r="G16" s="23">
        <f t="shared" si="1"/>
        <v>10</v>
      </c>
      <c r="H16" s="25">
        <v>40.71</v>
      </c>
      <c r="I16" s="66">
        <f t="shared" si="2"/>
        <v>9</v>
      </c>
      <c r="J16" s="25">
        <v>41.26</v>
      </c>
      <c r="K16" s="66">
        <f t="shared" si="3"/>
        <v>13</v>
      </c>
      <c r="L16" s="67">
        <v>40.99</v>
      </c>
      <c r="M16" s="66">
        <f t="shared" si="4"/>
        <v>13</v>
      </c>
      <c r="N16" s="26">
        <v>41.01</v>
      </c>
      <c r="O16" s="23">
        <f t="shared" si="5"/>
        <v>13</v>
      </c>
      <c r="P16" s="25">
        <v>41.53</v>
      </c>
      <c r="Q16" s="66">
        <f t="shared" si="6"/>
        <v>13</v>
      </c>
      <c r="R16" s="25">
        <v>40.71</v>
      </c>
      <c r="S16" s="66">
        <f t="shared" si="7"/>
        <v>11</v>
      </c>
      <c r="T16" s="25">
        <v>41.12</v>
      </c>
      <c r="U16" s="23">
        <f t="shared" si="8"/>
        <v>12</v>
      </c>
      <c r="V16" s="21">
        <v>41.06</v>
      </c>
      <c r="W16" s="23">
        <f t="shared" si="9"/>
        <v>11</v>
      </c>
      <c r="X16" s="25">
        <v>41.39</v>
      </c>
      <c r="Y16" s="23">
        <f t="shared" si="10"/>
        <v>11</v>
      </c>
      <c r="Z16" s="25">
        <v>41.12</v>
      </c>
      <c r="AA16" s="23">
        <f t="shared" si="11"/>
        <v>14</v>
      </c>
      <c r="AB16" s="61">
        <f t="shared" si="12"/>
        <v>41.068333333333328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40</v>
      </c>
      <c r="C17" s="63" t="s">
        <v>7</v>
      </c>
      <c r="D17" s="64">
        <v>41.25</v>
      </c>
      <c r="E17" s="65">
        <f t="shared" si="0"/>
        <v>13</v>
      </c>
      <c r="F17" s="26">
        <v>41.55</v>
      </c>
      <c r="G17" s="66">
        <f t="shared" si="1"/>
        <v>14</v>
      </c>
      <c r="H17" s="25">
        <v>41.21</v>
      </c>
      <c r="I17" s="66">
        <f t="shared" si="2"/>
        <v>13</v>
      </c>
      <c r="J17" s="25">
        <v>41.21</v>
      </c>
      <c r="K17" s="66">
        <f t="shared" si="3"/>
        <v>12</v>
      </c>
      <c r="L17" s="25">
        <v>41.27</v>
      </c>
      <c r="M17" s="23">
        <f t="shared" si="4"/>
        <v>14</v>
      </c>
      <c r="N17" s="21">
        <v>40.950000000000003</v>
      </c>
      <c r="O17" s="23">
        <f t="shared" si="5"/>
        <v>12</v>
      </c>
      <c r="P17" s="25">
        <v>41.5</v>
      </c>
      <c r="Q17" s="23">
        <f t="shared" si="6"/>
        <v>12</v>
      </c>
      <c r="R17" s="25">
        <v>40.69</v>
      </c>
      <c r="S17" s="23">
        <f t="shared" si="7"/>
        <v>10</v>
      </c>
      <c r="T17" s="25">
        <v>41.08</v>
      </c>
      <c r="U17" s="23">
        <f t="shared" si="8"/>
        <v>11</v>
      </c>
      <c r="V17" s="21">
        <v>41.13</v>
      </c>
      <c r="W17" s="23">
        <f t="shared" si="9"/>
        <v>12</v>
      </c>
      <c r="X17" s="25">
        <v>41.83</v>
      </c>
      <c r="Y17" s="23">
        <f t="shared" si="10"/>
        <v>14</v>
      </c>
      <c r="Z17" s="25">
        <v>41.1</v>
      </c>
      <c r="AA17" s="23">
        <f t="shared" si="11"/>
        <v>13</v>
      </c>
      <c r="AB17" s="61">
        <f t="shared" si="12"/>
        <v>41.230833333333329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117</v>
      </c>
      <c r="C18" s="63">
        <v>10</v>
      </c>
      <c r="D18" s="21">
        <v>41.34</v>
      </c>
      <c r="E18" s="22">
        <f t="shared" si="0"/>
        <v>14</v>
      </c>
      <c r="F18" s="21">
        <v>41.36</v>
      </c>
      <c r="G18" s="23">
        <f t="shared" si="1"/>
        <v>13</v>
      </c>
      <c r="H18" s="25">
        <v>41.3</v>
      </c>
      <c r="I18" s="66">
        <f t="shared" si="2"/>
        <v>14</v>
      </c>
      <c r="J18" s="25">
        <v>41.47</v>
      </c>
      <c r="K18" s="23">
        <f t="shared" si="3"/>
        <v>14</v>
      </c>
      <c r="L18" s="25">
        <v>40.96</v>
      </c>
      <c r="M18" s="23">
        <f t="shared" si="4"/>
        <v>12</v>
      </c>
      <c r="N18" s="21">
        <v>41.38</v>
      </c>
      <c r="O18" s="23">
        <f t="shared" si="5"/>
        <v>14</v>
      </c>
      <c r="P18" s="25">
        <v>41.91</v>
      </c>
      <c r="Q18" s="23">
        <f t="shared" si="6"/>
        <v>14</v>
      </c>
      <c r="R18" s="25">
        <v>40.869999999999997</v>
      </c>
      <c r="S18" s="66">
        <f t="shared" si="7"/>
        <v>13</v>
      </c>
      <c r="T18" s="25">
        <v>41.29</v>
      </c>
      <c r="U18" s="66">
        <f t="shared" si="8"/>
        <v>13</v>
      </c>
      <c r="V18" s="21">
        <v>41.54</v>
      </c>
      <c r="W18" s="66">
        <f t="shared" si="9"/>
        <v>14</v>
      </c>
      <c r="X18" s="25">
        <v>41.54</v>
      </c>
      <c r="Y18" s="66">
        <f t="shared" si="10"/>
        <v>13</v>
      </c>
      <c r="Z18" s="67">
        <v>41.09</v>
      </c>
      <c r="AA18" s="84">
        <f t="shared" si="11"/>
        <v>12</v>
      </c>
      <c r="AB18" s="61">
        <f t="shared" si="12"/>
        <v>41.337500000000006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ref="E19:E29" si="13">RANK(D19,D$5:D$29,1)</f>
        <v>#N/A</v>
      </c>
      <c r="F19" s="21"/>
      <c r="G19" s="23" t="e">
        <f t="shared" ref="G19:G29" si="14">RANK(F19,F$5:F$29,1)</f>
        <v>#N/A</v>
      </c>
      <c r="H19" s="25"/>
      <c r="I19" s="23" t="e">
        <f t="shared" ref="I19:I29" si="15">RANK(H19,H$5:H$29,1)</f>
        <v>#N/A</v>
      </c>
      <c r="J19" s="25"/>
      <c r="K19" s="23" t="e">
        <f t="shared" ref="K19:K29" si="16">RANK(J19,J$5:J$29,1)</f>
        <v>#N/A</v>
      </c>
      <c r="L19" s="25"/>
      <c r="M19" s="23" t="e">
        <f t="shared" ref="M19:M29" si="17">RANK(L19,L$5:L$29,1)</f>
        <v>#N/A</v>
      </c>
      <c r="N19" s="21"/>
      <c r="O19" s="23" t="e">
        <f t="shared" ref="O19:O29" si="18">RANK(N19,N$5:N$29,1)</f>
        <v>#N/A</v>
      </c>
      <c r="P19" s="25"/>
      <c r="Q19" s="23" t="e">
        <f t="shared" ref="Q19:Q29" si="19">RANK(P19,P$5:P$29,1)</f>
        <v>#N/A</v>
      </c>
      <c r="R19" s="25"/>
      <c r="S19" s="23" t="e">
        <f t="shared" ref="S19:S29" si="20">RANK(R19,R$5:R$29,1)</f>
        <v>#N/A</v>
      </c>
      <c r="T19" s="25"/>
      <c r="U19" s="23" t="e">
        <f t="shared" ref="U19:U29" si="21">RANK(T19,T$5:T$29,1)</f>
        <v>#N/A</v>
      </c>
      <c r="V19" s="21"/>
      <c r="W19" s="23" t="e">
        <f t="shared" ref="W19:W29" si="22">RANK(V19,V$5:V$29,1)</f>
        <v>#N/A</v>
      </c>
      <c r="X19" s="25"/>
      <c r="Y19" s="23" t="e">
        <f t="shared" ref="Y19:Y29" si="23">RANK(X19,X$5:X$29,1)</f>
        <v>#N/A</v>
      </c>
      <c r="Z19" s="25"/>
      <c r="AA19" s="23" t="e">
        <f t="shared" ref="AA19:AA29" si="24">RANK(Z19,Z$5:Z$29,1)</f>
        <v>#N/A</v>
      </c>
      <c r="AB19" s="61" t="e">
        <f t="shared" ref="AB19:AB27" si="25">AVERAGEIF(D19:AA19,"&gt;25")</f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40.493333333333332</v>
      </c>
      <c r="E30" s="79">
        <f ca="1">RANK(D30,$D31:$O31,1)</f>
        <v>10</v>
      </c>
      <c r="F30" s="78">
        <f ca="1">AVERAGEIF(OFFSET(F5,0,0,$C30), "&gt;25")</f>
        <v>40.308333333333337</v>
      </c>
      <c r="G30" s="79">
        <f ca="1">RANK(F30,$D31:$O31,1)</f>
        <v>5</v>
      </c>
      <c r="H30" s="80">
        <f ca="1">AVERAGEIF(OFFSET(H5,0,0,$C30), "&gt;25")</f>
        <v>40.12833333333333</v>
      </c>
      <c r="I30" s="79">
        <f ca="1">RANK(H30,$D31:$O31,1)</f>
        <v>2</v>
      </c>
      <c r="J30" s="78">
        <f ca="1">AVERAGEIF(OFFSET(J5,0,0,$C30), "&gt;25")</f>
        <v>40.373333333333335</v>
      </c>
      <c r="K30" s="79">
        <f ca="1">RANK(J30,$D31:$O31,1)</f>
        <v>7</v>
      </c>
      <c r="L30" s="80">
        <f ca="1">AVERAGEIF(OFFSET(L5,0,0,$C30), "&gt;25")</f>
        <v>40.22</v>
      </c>
      <c r="M30" s="79">
        <f ca="1">RANK(L30,$D31:$O31,1)</f>
        <v>3</v>
      </c>
      <c r="N30" s="78">
        <f ca="1">AVERAGEIF(OFFSET(N5,0,0,$C30), "&gt;25")</f>
        <v>40.220000000000006</v>
      </c>
      <c r="O30" s="79">
        <f ca="1">RANK(N30,$D31:$O31,1)</f>
        <v>4</v>
      </c>
      <c r="P30" s="80">
        <f ca="1">AVERAGEIF(OFFSET(P5,0,0,$C30), "&gt;25")</f>
        <v>40.563333333333333</v>
      </c>
      <c r="Q30" s="79">
        <f ca="1">RANK(P30,$D31:$O31,1)</f>
        <v>11</v>
      </c>
      <c r="R30" s="78">
        <f ca="1">AVERAGEIF(OFFSET(R5,0,0,$C30), "&gt;25")</f>
        <v>39.881666666666668</v>
      </c>
      <c r="S30" s="79">
        <f ca="1">RANK(R30,$D31:$O31,1)</f>
        <v>1</v>
      </c>
      <c r="T30" s="80">
        <f ca="1">AVERAGEIF(OFFSET(T5,0,0,$C30), "&gt;25")</f>
        <v>40.393333333333324</v>
      </c>
      <c r="U30" s="79">
        <f ca="1">RANK(T30,$D31:$O31,1)</f>
        <v>8</v>
      </c>
      <c r="V30" s="78">
        <f ca="1">AVERAGEIF(OFFSET(V5,0,0,$C30), "&gt;25")</f>
        <v>40.445</v>
      </c>
      <c r="W30" s="79">
        <f ca="1">RANK(V30,$D31:$O31,1)</f>
        <v>9</v>
      </c>
      <c r="X30" s="78">
        <f ca="1">AVERAGEIF(OFFSET(X5,0,0,$C30), "&gt;25")</f>
        <v>40.855000000000004</v>
      </c>
      <c r="Y30" s="79">
        <f ca="1">RANK(X30,$D31:$O31,1)</f>
        <v>12</v>
      </c>
      <c r="Z30" s="78">
        <f ca="1">AVERAGEIF(OFFSET(Z5,0,0,$C30), "&gt;25")</f>
        <v>40.351666666666674</v>
      </c>
      <c r="AA30" s="79">
        <f ca="1">RANK(Z30,$D31:$O31,1)</f>
        <v>6</v>
      </c>
      <c r="AB30" s="81">
        <f>AVERAGEIF(AB5:AB29, "&gt;25")</f>
        <v>40.700714285714284</v>
      </c>
    </row>
    <row r="31" spans="1:29" ht="30" customHeight="1" x14ac:dyDescent="0.2">
      <c r="A31" s="82"/>
      <c r="B31" s="82"/>
      <c r="C31" s="82"/>
      <c r="D31" s="83">
        <f ca="1">OFFSET($D$30,0,(COLUMN()-4)*2 )</f>
        <v>40.493333333333332</v>
      </c>
      <c r="E31" s="83">
        <f t="shared" ref="E31:O31" ca="1" si="26">OFFSET($D$30,0,(COLUMN()-4)*2 )</f>
        <v>40.308333333333337</v>
      </c>
      <c r="F31" s="83">
        <f t="shared" ca="1" si="26"/>
        <v>40.12833333333333</v>
      </c>
      <c r="G31" s="83">
        <f t="shared" ca="1" si="26"/>
        <v>40.373333333333335</v>
      </c>
      <c r="H31" s="83">
        <f t="shared" ca="1" si="26"/>
        <v>40.22</v>
      </c>
      <c r="I31" s="83">
        <f t="shared" ca="1" si="26"/>
        <v>40.220000000000006</v>
      </c>
      <c r="J31" s="83">
        <f t="shared" ca="1" si="26"/>
        <v>40.563333333333333</v>
      </c>
      <c r="K31" s="83">
        <f t="shared" ca="1" si="26"/>
        <v>39.881666666666668</v>
      </c>
      <c r="L31" s="83">
        <f t="shared" ca="1" si="26"/>
        <v>40.393333333333324</v>
      </c>
      <c r="M31" s="83">
        <f t="shared" ca="1" si="26"/>
        <v>40.445</v>
      </c>
      <c r="N31" s="83">
        <f t="shared" ca="1" si="26"/>
        <v>40.855000000000004</v>
      </c>
      <c r="O31" s="83">
        <f t="shared" ca="1" si="26"/>
        <v>40.351666666666674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B7" sqref="AB7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119</v>
      </c>
      <c r="C5" s="57">
        <v>20</v>
      </c>
      <c r="D5" s="14">
        <v>40.29</v>
      </c>
      <c r="E5" s="11">
        <f t="shared" ref="E5:E17" si="0">RANK(D5,D$5:D$29,1)</f>
        <v>1</v>
      </c>
      <c r="F5" s="14">
        <v>39.93</v>
      </c>
      <c r="G5" s="15">
        <f t="shared" ref="G5:G17" si="1">RANK(F5,F$5:F$29,1)</f>
        <v>1</v>
      </c>
      <c r="H5" s="16">
        <v>39.729999999999997</v>
      </c>
      <c r="I5" s="15">
        <f t="shared" ref="I5:I17" si="2">RANK(H5,H$5:H$29,1)</f>
        <v>1</v>
      </c>
      <c r="J5" s="16">
        <v>39.82</v>
      </c>
      <c r="K5" s="15">
        <f t="shared" ref="K5:K17" si="3">RANK(J5,J$5:J$29,1)</f>
        <v>1</v>
      </c>
      <c r="L5" s="16">
        <v>40.020000000000003</v>
      </c>
      <c r="M5" s="15">
        <f t="shared" ref="M5:M17" si="4">RANK(L5,L$5:L$29,1)</f>
        <v>2</v>
      </c>
      <c r="N5" s="14">
        <v>40.11</v>
      </c>
      <c r="O5" s="15">
        <f t="shared" ref="O5:O17" si="5">RANK(N5,N$5:N$29,1)</f>
        <v>1</v>
      </c>
      <c r="P5" s="16">
        <v>40.11</v>
      </c>
      <c r="Q5" s="15">
        <f t="shared" ref="Q5:Q17" si="6">RANK(P5,P$5:P$29,1)</f>
        <v>1</v>
      </c>
      <c r="R5" s="16">
        <v>40.020000000000003</v>
      </c>
      <c r="S5" s="15">
        <f t="shared" ref="S5:S17" si="7">RANK(R5,R$5:R$29,1)</f>
        <v>1</v>
      </c>
      <c r="T5" s="16">
        <v>40.18</v>
      </c>
      <c r="U5" s="15">
        <f t="shared" ref="U5:U17" si="8">RANK(T5,T$5:T$29,1)</f>
        <v>1</v>
      </c>
      <c r="V5" s="43">
        <v>39.799999999999997</v>
      </c>
      <c r="W5" s="15">
        <f t="shared" ref="W5:W17" si="9">RANK(V5,V$5:V$29,1)</f>
        <v>2</v>
      </c>
      <c r="X5" s="16">
        <v>39.909999999999997</v>
      </c>
      <c r="Y5" s="15">
        <f t="shared" ref="Y5:Y17" si="10">RANK(X5,X$5:X$29,1)</f>
        <v>2</v>
      </c>
      <c r="Z5" s="16">
        <v>39.97</v>
      </c>
      <c r="AA5" s="15">
        <f t="shared" ref="AA5:AA17" si="11">RANK(Z5,Z$5:Z$29,1)</f>
        <v>3</v>
      </c>
      <c r="AB5" s="61">
        <f t="shared" ref="AB5:AB27" si="12">AVERAGEIF(D5:AA5,"&gt;25")</f>
        <v>39.990833333333335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40.409999999999997</v>
      </c>
      <c r="E6" s="22">
        <f t="shared" si="0"/>
        <v>2</v>
      </c>
      <c r="F6" s="21">
        <v>39.93</v>
      </c>
      <c r="G6" s="23">
        <f t="shared" si="1"/>
        <v>1</v>
      </c>
      <c r="H6" s="25">
        <v>40.549999999999997</v>
      </c>
      <c r="I6" s="23">
        <f t="shared" si="2"/>
        <v>8</v>
      </c>
      <c r="J6" s="25">
        <v>40.26</v>
      </c>
      <c r="K6" s="23">
        <f t="shared" si="3"/>
        <v>2</v>
      </c>
      <c r="L6" s="24">
        <v>39.96</v>
      </c>
      <c r="M6" s="23">
        <f t="shared" si="4"/>
        <v>1</v>
      </c>
      <c r="N6" s="21">
        <v>40.24</v>
      </c>
      <c r="O6" s="23">
        <f t="shared" si="5"/>
        <v>5</v>
      </c>
      <c r="P6" s="25">
        <v>40.630000000000003</v>
      </c>
      <c r="Q6" s="23">
        <f t="shared" si="6"/>
        <v>10</v>
      </c>
      <c r="R6" s="25">
        <v>40.31</v>
      </c>
      <c r="S6" s="23">
        <f t="shared" si="7"/>
        <v>3</v>
      </c>
      <c r="T6" s="25">
        <v>40.22</v>
      </c>
      <c r="U6" s="23">
        <f t="shared" si="8"/>
        <v>3</v>
      </c>
      <c r="V6" s="21">
        <v>40.01</v>
      </c>
      <c r="W6" s="23">
        <f t="shared" si="9"/>
        <v>4</v>
      </c>
      <c r="X6" s="25">
        <v>39.89</v>
      </c>
      <c r="Y6" s="23">
        <f t="shared" si="10"/>
        <v>1</v>
      </c>
      <c r="Z6" s="25">
        <v>39.6</v>
      </c>
      <c r="AA6" s="23">
        <f t="shared" si="11"/>
        <v>1</v>
      </c>
      <c r="AB6" s="61">
        <f t="shared" si="12"/>
        <v>40.167499999999997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72</v>
      </c>
      <c r="C7" s="63" t="s">
        <v>7</v>
      </c>
      <c r="D7" s="21">
        <v>41.05</v>
      </c>
      <c r="E7" s="22">
        <f t="shared" si="0"/>
        <v>11</v>
      </c>
      <c r="F7" s="21">
        <v>39.96</v>
      </c>
      <c r="G7" s="23">
        <f t="shared" si="1"/>
        <v>4</v>
      </c>
      <c r="H7" s="25">
        <v>39.950000000000003</v>
      </c>
      <c r="I7" s="23">
        <f t="shared" si="2"/>
        <v>2</v>
      </c>
      <c r="J7" s="25">
        <v>40.43</v>
      </c>
      <c r="K7" s="23">
        <f t="shared" si="3"/>
        <v>5</v>
      </c>
      <c r="L7" s="25">
        <v>40.03</v>
      </c>
      <c r="M7" s="23">
        <f t="shared" si="4"/>
        <v>3</v>
      </c>
      <c r="N7" s="21">
        <v>40.130000000000003</v>
      </c>
      <c r="O7" s="23">
        <f t="shared" si="5"/>
        <v>2</v>
      </c>
      <c r="P7" s="25">
        <v>40.28</v>
      </c>
      <c r="Q7" s="23">
        <f t="shared" si="6"/>
        <v>2</v>
      </c>
      <c r="R7" s="25">
        <v>40.54</v>
      </c>
      <c r="S7" s="23">
        <f t="shared" si="7"/>
        <v>8</v>
      </c>
      <c r="T7" s="25">
        <v>40.19</v>
      </c>
      <c r="U7" s="23">
        <f t="shared" si="8"/>
        <v>2</v>
      </c>
      <c r="V7" s="21">
        <v>40.049999999999997</v>
      </c>
      <c r="W7" s="23">
        <f t="shared" si="9"/>
        <v>5</v>
      </c>
      <c r="X7" s="25">
        <v>39.92</v>
      </c>
      <c r="Y7" s="23">
        <f t="shared" si="10"/>
        <v>3</v>
      </c>
      <c r="Z7" s="24">
        <v>39.82</v>
      </c>
      <c r="AA7" s="23">
        <f t="shared" si="11"/>
        <v>2</v>
      </c>
      <c r="AB7" s="61">
        <f t="shared" si="12"/>
        <v>40.195833333333333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40.71</v>
      </c>
      <c r="E8" s="22">
        <f t="shared" si="0"/>
        <v>7</v>
      </c>
      <c r="F8" s="21">
        <v>40.15</v>
      </c>
      <c r="G8" s="23">
        <f t="shared" si="1"/>
        <v>6</v>
      </c>
      <c r="H8" s="25">
        <v>40.22</v>
      </c>
      <c r="I8" s="23">
        <f t="shared" si="2"/>
        <v>3</v>
      </c>
      <c r="J8" s="25">
        <v>40.590000000000003</v>
      </c>
      <c r="K8" s="23">
        <f t="shared" si="3"/>
        <v>8</v>
      </c>
      <c r="L8" s="25">
        <v>40.08</v>
      </c>
      <c r="M8" s="23">
        <f t="shared" si="4"/>
        <v>4</v>
      </c>
      <c r="N8" s="21">
        <v>40.15</v>
      </c>
      <c r="O8" s="23">
        <f t="shared" si="5"/>
        <v>3</v>
      </c>
      <c r="P8" s="25">
        <v>40.46</v>
      </c>
      <c r="Q8" s="23">
        <f t="shared" si="6"/>
        <v>5</v>
      </c>
      <c r="R8" s="25">
        <v>40.130000000000003</v>
      </c>
      <c r="S8" s="23">
        <f t="shared" si="7"/>
        <v>2</v>
      </c>
      <c r="T8" s="25">
        <v>40.47</v>
      </c>
      <c r="U8" s="23">
        <f t="shared" si="8"/>
        <v>8</v>
      </c>
      <c r="V8" s="21">
        <v>39.74</v>
      </c>
      <c r="W8" s="23">
        <f t="shared" si="9"/>
        <v>1</v>
      </c>
      <c r="X8" s="24">
        <v>40.119999999999997</v>
      </c>
      <c r="Y8" s="23">
        <f t="shared" si="10"/>
        <v>6</v>
      </c>
      <c r="Z8" s="25">
        <v>40.549999999999997</v>
      </c>
      <c r="AA8" s="23">
        <f t="shared" si="11"/>
        <v>11</v>
      </c>
      <c r="AB8" s="61">
        <f t="shared" si="12"/>
        <v>40.280833333333341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106</v>
      </c>
      <c r="C9" s="63">
        <v>2.5</v>
      </c>
      <c r="D9" s="26">
        <v>40.450000000000003</v>
      </c>
      <c r="E9" s="22">
        <f t="shared" si="0"/>
        <v>3</v>
      </c>
      <c r="F9" s="21">
        <v>40.43</v>
      </c>
      <c r="G9" s="23">
        <f t="shared" si="1"/>
        <v>9</v>
      </c>
      <c r="H9" s="25">
        <v>40.4</v>
      </c>
      <c r="I9" s="23">
        <f t="shared" si="2"/>
        <v>5</v>
      </c>
      <c r="J9" s="25">
        <v>40.36</v>
      </c>
      <c r="K9" s="23">
        <f t="shared" si="3"/>
        <v>3</v>
      </c>
      <c r="L9" s="25">
        <v>40.32</v>
      </c>
      <c r="M9" s="23">
        <f t="shared" si="4"/>
        <v>7</v>
      </c>
      <c r="N9" s="21">
        <v>40.340000000000003</v>
      </c>
      <c r="O9" s="23">
        <f t="shared" si="5"/>
        <v>7</v>
      </c>
      <c r="P9" s="25">
        <v>40.4</v>
      </c>
      <c r="Q9" s="23">
        <f t="shared" si="6"/>
        <v>3</v>
      </c>
      <c r="R9" s="25">
        <v>40.44</v>
      </c>
      <c r="S9" s="23">
        <f t="shared" si="7"/>
        <v>6</v>
      </c>
      <c r="T9" s="25">
        <v>40.409999999999997</v>
      </c>
      <c r="U9" s="23">
        <f t="shared" si="8"/>
        <v>7</v>
      </c>
      <c r="V9" s="21">
        <v>39.909999999999997</v>
      </c>
      <c r="W9" s="23">
        <f t="shared" si="9"/>
        <v>3</v>
      </c>
      <c r="X9" s="25">
        <v>40.21</v>
      </c>
      <c r="Y9" s="23">
        <f t="shared" si="10"/>
        <v>8</v>
      </c>
      <c r="Z9" s="25">
        <v>40.03</v>
      </c>
      <c r="AA9" s="23">
        <f t="shared" si="11"/>
        <v>5</v>
      </c>
      <c r="AB9" s="61">
        <f t="shared" si="12"/>
        <v>40.30833333333333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</v>
      </c>
      <c r="C10" s="63" t="s">
        <v>7</v>
      </c>
      <c r="D10" s="21">
        <v>40.520000000000003</v>
      </c>
      <c r="E10" s="22">
        <f t="shared" si="0"/>
        <v>4</v>
      </c>
      <c r="F10" s="21">
        <v>39.950000000000003</v>
      </c>
      <c r="G10" s="23">
        <f t="shared" si="1"/>
        <v>3</v>
      </c>
      <c r="H10" s="25">
        <v>40.89</v>
      </c>
      <c r="I10" s="23">
        <f t="shared" si="2"/>
        <v>12</v>
      </c>
      <c r="J10" s="25">
        <v>40.409999999999997</v>
      </c>
      <c r="K10" s="23">
        <f t="shared" si="3"/>
        <v>4</v>
      </c>
      <c r="L10" s="25">
        <v>40.19</v>
      </c>
      <c r="M10" s="23">
        <f t="shared" si="4"/>
        <v>6</v>
      </c>
      <c r="N10" s="26">
        <v>40.24</v>
      </c>
      <c r="O10" s="23">
        <f t="shared" si="5"/>
        <v>5</v>
      </c>
      <c r="P10" s="25">
        <v>40.57</v>
      </c>
      <c r="Q10" s="23">
        <f t="shared" si="6"/>
        <v>6</v>
      </c>
      <c r="R10" s="25">
        <v>40.51</v>
      </c>
      <c r="S10" s="23">
        <f t="shared" si="7"/>
        <v>7</v>
      </c>
      <c r="T10" s="25">
        <v>40.26</v>
      </c>
      <c r="U10" s="23">
        <f t="shared" si="8"/>
        <v>4</v>
      </c>
      <c r="V10" s="21">
        <v>40.07</v>
      </c>
      <c r="W10" s="23">
        <f t="shared" si="9"/>
        <v>6</v>
      </c>
      <c r="X10" s="25">
        <v>40.03</v>
      </c>
      <c r="Y10" s="23">
        <f t="shared" si="10"/>
        <v>5</v>
      </c>
      <c r="Z10" s="25">
        <v>40.14</v>
      </c>
      <c r="AA10" s="23">
        <f t="shared" si="11"/>
        <v>6</v>
      </c>
      <c r="AB10" s="61">
        <f t="shared" si="12"/>
        <v>40.314999999999998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40.75</v>
      </c>
      <c r="E11" s="22">
        <f t="shared" si="0"/>
        <v>8</v>
      </c>
      <c r="F11" s="26">
        <v>40.049999999999997</v>
      </c>
      <c r="G11" s="23">
        <f t="shared" si="1"/>
        <v>5</v>
      </c>
      <c r="H11" s="25">
        <v>40.29</v>
      </c>
      <c r="I11" s="23">
        <f t="shared" si="2"/>
        <v>4</v>
      </c>
      <c r="J11" s="25">
        <v>40.47</v>
      </c>
      <c r="K11" s="23">
        <f t="shared" si="3"/>
        <v>6</v>
      </c>
      <c r="L11" s="25">
        <v>40.159999999999997</v>
      </c>
      <c r="M11" s="23">
        <f t="shared" si="4"/>
        <v>5</v>
      </c>
      <c r="N11" s="21">
        <v>40.39</v>
      </c>
      <c r="O11" s="23">
        <f t="shared" si="5"/>
        <v>8</v>
      </c>
      <c r="P11" s="25">
        <v>40.89</v>
      </c>
      <c r="Q11" s="23">
        <f t="shared" si="6"/>
        <v>11</v>
      </c>
      <c r="R11" s="25">
        <v>40.31</v>
      </c>
      <c r="S11" s="23">
        <f t="shared" si="7"/>
        <v>3</v>
      </c>
      <c r="T11" s="25">
        <v>40.5</v>
      </c>
      <c r="U11" s="23">
        <f t="shared" si="8"/>
        <v>9</v>
      </c>
      <c r="V11" s="21">
        <v>40.119999999999997</v>
      </c>
      <c r="W11" s="23">
        <f t="shared" si="9"/>
        <v>8</v>
      </c>
      <c r="X11" s="25">
        <v>40</v>
      </c>
      <c r="Y11" s="23">
        <f t="shared" si="10"/>
        <v>4</v>
      </c>
      <c r="Z11" s="25">
        <v>40.19</v>
      </c>
      <c r="AA11" s="23">
        <f t="shared" si="11"/>
        <v>7</v>
      </c>
      <c r="AB11" s="61">
        <f t="shared" si="12"/>
        <v>40.343333333333334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12.5</v>
      </c>
      <c r="D12" s="21">
        <v>40.630000000000003</v>
      </c>
      <c r="E12" s="22">
        <f t="shared" si="0"/>
        <v>5</v>
      </c>
      <c r="F12" s="21">
        <v>40.19</v>
      </c>
      <c r="G12" s="23">
        <f t="shared" si="1"/>
        <v>7</v>
      </c>
      <c r="H12" s="25">
        <v>40.549999999999997</v>
      </c>
      <c r="I12" s="23">
        <f t="shared" si="2"/>
        <v>8</v>
      </c>
      <c r="J12" s="24">
        <v>40.619999999999997</v>
      </c>
      <c r="K12" s="23">
        <f t="shared" si="3"/>
        <v>9</v>
      </c>
      <c r="L12" s="25">
        <v>40.56</v>
      </c>
      <c r="M12" s="23">
        <f t="shared" si="4"/>
        <v>8</v>
      </c>
      <c r="N12" s="21">
        <v>40.56</v>
      </c>
      <c r="O12" s="23">
        <f t="shared" si="5"/>
        <v>9</v>
      </c>
      <c r="P12" s="25">
        <v>40.590000000000003</v>
      </c>
      <c r="Q12" s="23">
        <f t="shared" si="6"/>
        <v>8</v>
      </c>
      <c r="R12" s="25">
        <v>40.6</v>
      </c>
      <c r="S12" s="23">
        <f t="shared" si="7"/>
        <v>10</v>
      </c>
      <c r="T12" s="25">
        <v>40.29</v>
      </c>
      <c r="U12" s="23">
        <f t="shared" si="8"/>
        <v>5</v>
      </c>
      <c r="V12" s="21">
        <v>40.090000000000003</v>
      </c>
      <c r="W12" s="23">
        <f t="shared" si="9"/>
        <v>7</v>
      </c>
      <c r="X12" s="25">
        <v>40.19</v>
      </c>
      <c r="Y12" s="23">
        <f t="shared" si="10"/>
        <v>7</v>
      </c>
      <c r="Z12" s="25">
        <v>39.99</v>
      </c>
      <c r="AA12" s="23">
        <f t="shared" si="11"/>
        <v>4</v>
      </c>
      <c r="AB12" s="61">
        <f t="shared" si="12"/>
        <v>40.405000000000008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68</v>
      </c>
      <c r="C13" s="63" t="s">
        <v>7</v>
      </c>
      <c r="D13" s="21">
        <v>40.67</v>
      </c>
      <c r="E13" s="22">
        <f t="shared" si="0"/>
        <v>6</v>
      </c>
      <c r="F13" s="21">
        <v>40.24</v>
      </c>
      <c r="G13" s="23">
        <f t="shared" si="1"/>
        <v>8</v>
      </c>
      <c r="H13" s="24">
        <v>40.54</v>
      </c>
      <c r="I13" s="23">
        <f t="shared" si="2"/>
        <v>7</v>
      </c>
      <c r="J13" s="25">
        <v>40.65</v>
      </c>
      <c r="K13" s="23">
        <f t="shared" si="3"/>
        <v>10</v>
      </c>
      <c r="L13" s="25">
        <v>40.72</v>
      </c>
      <c r="M13" s="23">
        <f t="shared" si="4"/>
        <v>10</v>
      </c>
      <c r="N13" s="21">
        <v>40.22</v>
      </c>
      <c r="O13" s="23">
        <f t="shared" si="5"/>
        <v>4</v>
      </c>
      <c r="P13" s="25">
        <v>40.58</v>
      </c>
      <c r="Q13" s="23">
        <f t="shared" si="6"/>
        <v>7</v>
      </c>
      <c r="R13" s="25">
        <v>40.369999999999997</v>
      </c>
      <c r="S13" s="23">
        <f t="shared" si="7"/>
        <v>5</v>
      </c>
      <c r="T13" s="25">
        <v>40.57</v>
      </c>
      <c r="U13" s="23">
        <f t="shared" si="8"/>
        <v>10</v>
      </c>
      <c r="V13" s="21">
        <v>40.200000000000003</v>
      </c>
      <c r="W13" s="23">
        <f t="shared" si="9"/>
        <v>9</v>
      </c>
      <c r="X13" s="25">
        <v>40.36</v>
      </c>
      <c r="Y13" s="23">
        <f t="shared" si="10"/>
        <v>9</v>
      </c>
      <c r="Z13" s="25">
        <v>40.200000000000003</v>
      </c>
      <c r="AA13" s="23">
        <f t="shared" si="11"/>
        <v>8</v>
      </c>
      <c r="AB13" s="61">
        <f t="shared" si="12"/>
        <v>40.443333333333335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40.96</v>
      </c>
      <c r="E14" s="22">
        <f t="shared" si="0"/>
        <v>9</v>
      </c>
      <c r="F14" s="21">
        <v>40.58</v>
      </c>
      <c r="G14" s="23">
        <f t="shared" si="1"/>
        <v>11</v>
      </c>
      <c r="H14" s="25">
        <v>40.42</v>
      </c>
      <c r="I14" s="23">
        <f t="shared" si="2"/>
        <v>6</v>
      </c>
      <c r="J14" s="25">
        <v>40.89</v>
      </c>
      <c r="K14" s="23">
        <f t="shared" si="3"/>
        <v>12</v>
      </c>
      <c r="L14" s="25">
        <v>40.58</v>
      </c>
      <c r="M14" s="23">
        <f t="shared" si="4"/>
        <v>9</v>
      </c>
      <c r="N14" s="21">
        <v>40.630000000000003</v>
      </c>
      <c r="O14" s="23">
        <f t="shared" si="5"/>
        <v>10</v>
      </c>
      <c r="P14" s="25">
        <v>40.450000000000003</v>
      </c>
      <c r="Q14" s="23">
        <f t="shared" si="6"/>
        <v>4</v>
      </c>
      <c r="R14" s="25">
        <v>40.54</v>
      </c>
      <c r="S14" s="23">
        <f t="shared" si="7"/>
        <v>8</v>
      </c>
      <c r="T14" s="24">
        <v>40.32</v>
      </c>
      <c r="U14" s="23">
        <f t="shared" si="8"/>
        <v>6</v>
      </c>
      <c r="V14" s="21">
        <v>40.47</v>
      </c>
      <c r="W14" s="23">
        <f t="shared" si="9"/>
        <v>10</v>
      </c>
      <c r="X14" s="25">
        <v>40.53</v>
      </c>
      <c r="Y14" s="23">
        <f t="shared" si="10"/>
        <v>11</v>
      </c>
      <c r="Z14" s="25">
        <v>40.450000000000003</v>
      </c>
      <c r="AA14" s="23">
        <f t="shared" si="11"/>
        <v>10</v>
      </c>
      <c r="AB14" s="61">
        <f t="shared" si="12"/>
        <v>40.568333333333335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7.5</v>
      </c>
      <c r="D15" s="21">
        <v>41.21</v>
      </c>
      <c r="E15" s="22">
        <f t="shared" si="0"/>
        <v>12</v>
      </c>
      <c r="F15" s="21">
        <v>40.54</v>
      </c>
      <c r="G15" s="23">
        <f t="shared" si="1"/>
        <v>10</v>
      </c>
      <c r="H15" s="25">
        <v>40.86</v>
      </c>
      <c r="I15" s="23">
        <f t="shared" si="2"/>
        <v>11</v>
      </c>
      <c r="J15" s="25">
        <v>40.549999999999997</v>
      </c>
      <c r="K15" s="23">
        <f t="shared" si="3"/>
        <v>7</v>
      </c>
      <c r="L15" s="25">
        <v>40.72</v>
      </c>
      <c r="M15" s="23">
        <f t="shared" si="4"/>
        <v>10</v>
      </c>
      <c r="N15" s="21">
        <v>40.770000000000003</v>
      </c>
      <c r="O15" s="23">
        <f t="shared" si="5"/>
        <v>11</v>
      </c>
      <c r="P15" s="24">
        <v>40.619999999999997</v>
      </c>
      <c r="Q15" s="23">
        <f t="shared" si="6"/>
        <v>9</v>
      </c>
      <c r="R15" s="25">
        <v>40.76</v>
      </c>
      <c r="S15" s="23">
        <f t="shared" si="7"/>
        <v>12</v>
      </c>
      <c r="T15" s="25">
        <v>40.83</v>
      </c>
      <c r="U15" s="23">
        <f t="shared" si="8"/>
        <v>11</v>
      </c>
      <c r="V15" s="21">
        <v>40.51</v>
      </c>
      <c r="W15" s="23">
        <f t="shared" si="9"/>
        <v>11</v>
      </c>
      <c r="X15" s="25">
        <v>40.380000000000003</v>
      </c>
      <c r="Y15" s="23">
        <f t="shared" si="10"/>
        <v>10</v>
      </c>
      <c r="Z15" s="25">
        <v>40.31</v>
      </c>
      <c r="AA15" s="23">
        <f t="shared" si="11"/>
        <v>9</v>
      </c>
      <c r="AB15" s="61">
        <f t="shared" si="12"/>
        <v>40.67166666666666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42</v>
      </c>
      <c r="C16" s="63" t="s">
        <v>7</v>
      </c>
      <c r="D16" s="21">
        <v>41.02</v>
      </c>
      <c r="E16" s="22">
        <f t="shared" si="0"/>
        <v>10</v>
      </c>
      <c r="F16" s="21">
        <v>40.729999999999997</v>
      </c>
      <c r="G16" s="23">
        <f t="shared" si="1"/>
        <v>12</v>
      </c>
      <c r="H16" s="25">
        <v>40.72</v>
      </c>
      <c r="I16" s="23">
        <f t="shared" si="2"/>
        <v>10</v>
      </c>
      <c r="J16" s="25">
        <v>40.700000000000003</v>
      </c>
      <c r="K16" s="23">
        <f t="shared" si="3"/>
        <v>11</v>
      </c>
      <c r="L16" s="25">
        <v>40.9</v>
      </c>
      <c r="M16" s="23">
        <f t="shared" si="4"/>
        <v>12</v>
      </c>
      <c r="N16" s="21">
        <v>40.83</v>
      </c>
      <c r="O16" s="23">
        <f t="shared" si="5"/>
        <v>12</v>
      </c>
      <c r="P16" s="25">
        <v>41.36</v>
      </c>
      <c r="Q16" s="23">
        <f t="shared" si="6"/>
        <v>12</v>
      </c>
      <c r="R16" s="24">
        <v>40.67</v>
      </c>
      <c r="S16" s="23">
        <f t="shared" si="7"/>
        <v>11</v>
      </c>
      <c r="T16" s="25">
        <v>40.869999999999997</v>
      </c>
      <c r="U16" s="23">
        <f t="shared" si="8"/>
        <v>12</v>
      </c>
      <c r="V16" s="21">
        <v>40.71</v>
      </c>
      <c r="W16" s="23">
        <f t="shared" si="9"/>
        <v>12</v>
      </c>
      <c r="X16" s="25">
        <v>40.54</v>
      </c>
      <c r="Y16" s="23">
        <f t="shared" si="10"/>
        <v>12</v>
      </c>
      <c r="Z16" s="25">
        <v>40.72</v>
      </c>
      <c r="AA16" s="23">
        <f t="shared" si="11"/>
        <v>12</v>
      </c>
      <c r="AB16" s="61">
        <f t="shared" si="12"/>
        <v>40.814166666666672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120</v>
      </c>
      <c r="C17" s="63">
        <v>10</v>
      </c>
      <c r="D17" s="21">
        <v>41.57</v>
      </c>
      <c r="E17" s="22">
        <f t="shared" si="0"/>
        <v>13</v>
      </c>
      <c r="F17" s="21">
        <v>41.11</v>
      </c>
      <c r="G17" s="23">
        <f t="shared" si="1"/>
        <v>13</v>
      </c>
      <c r="H17" s="25">
        <v>41.09</v>
      </c>
      <c r="I17" s="23">
        <f t="shared" si="2"/>
        <v>13</v>
      </c>
      <c r="J17" s="25">
        <v>41.38</v>
      </c>
      <c r="K17" s="23">
        <f t="shared" si="3"/>
        <v>13</v>
      </c>
      <c r="L17" s="25">
        <v>41.35</v>
      </c>
      <c r="M17" s="23">
        <f t="shared" si="4"/>
        <v>13</v>
      </c>
      <c r="N17" s="21">
        <v>41.17</v>
      </c>
      <c r="O17" s="23">
        <f t="shared" si="5"/>
        <v>13</v>
      </c>
      <c r="P17" s="25">
        <v>41.45</v>
      </c>
      <c r="Q17" s="23">
        <f t="shared" si="6"/>
        <v>13</v>
      </c>
      <c r="R17" s="25">
        <v>41.16</v>
      </c>
      <c r="S17" s="23">
        <f t="shared" si="7"/>
        <v>13</v>
      </c>
      <c r="T17" s="25">
        <v>41.45</v>
      </c>
      <c r="U17" s="23">
        <f t="shared" si="8"/>
        <v>13</v>
      </c>
      <c r="V17" s="21">
        <v>40.880000000000003</v>
      </c>
      <c r="W17" s="23">
        <f t="shared" si="9"/>
        <v>13</v>
      </c>
      <c r="X17" s="25">
        <v>40.74</v>
      </c>
      <c r="Y17" s="23">
        <f t="shared" si="10"/>
        <v>13</v>
      </c>
      <c r="Z17" s="25">
        <v>40.72</v>
      </c>
      <c r="AA17" s="84">
        <f t="shared" si="11"/>
        <v>12</v>
      </c>
      <c r="AB17" s="61">
        <f t="shared" si="12"/>
        <v>41.172499999999992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ref="E18:E29" si="13">RANK(D18,D$5:D$29,1)</f>
        <v>#N/A</v>
      </c>
      <c r="F18" s="21"/>
      <c r="G18" s="23" t="e">
        <f t="shared" ref="G18:G29" si="14">RANK(F18,F$5:F$29,1)</f>
        <v>#N/A</v>
      </c>
      <c r="H18" s="25"/>
      <c r="I18" s="23" t="e">
        <f t="shared" ref="I18:I29" si="15">RANK(H18,H$5:H$29,1)</f>
        <v>#N/A</v>
      </c>
      <c r="J18" s="25"/>
      <c r="K18" s="23" t="e">
        <f t="shared" ref="K18:K29" si="16">RANK(J18,J$5:J$29,1)</f>
        <v>#N/A</v>
      </c>
      <c r="L18" s="25"/>
      <c r="M18" s="23" t="e">
        <f t="shared" ref="M18:M29" si="17">RANK(L18,L$5:L$29,1)</f>
        <v>#N/A</v>
      </c>
      <c r="N18" s="21"/>
      <c r="O18" s="23" t="e">
        <f t="shared" ref="O18:O29" si="18">RANK(N18,N$5:N$29,1)</f>
        <v>#N/A</v>
      </c>
      <c r="P18" s="25"/>
      <c r="Q18" s="23" t="e">
        <f t="shared" ref="Q18:Q29" si="19">RANK(P18,P$5:P$29,1)</f>
        <v>#N/A</v>
      </c>
      <c r="R18" s="25"/>
      <c r="S18" s="23" t="e">
        <f t="shared" ref="S18:S29" si="20">RANK(R18,R$5:R$29,1)</f>
        <v>#N/A</v>
      </c>
      <c r="T18" s="25"/>
      <c r="U18" s="23" t="e">
        <f t="shared" ref="U18:U29" si="21">RANK(T18,T$5:T$29,1)</f>
        <v>#N/A</v>
      </c>
      <c r="V18" s="21"/>
      <c r="W18" s="23" t="e">
        <f t="shared" ref="W18:W29" si="22">RANK(V18,V$5:V$29,1)</f>
        <v>#N/A</v>
      </c>
      <c r="X18" s="25"/>
      <c r="Y18" s="23" t="e">
        <f t="shared" ref="Y18:Y29" si="23">RANK(X18,X$5:X$29,1)</f>
        <v>#N/A</v>
      </c>
      <c r="Z18" s="25"/>
      <c r="AA18" s="23" t="e">
        <f t="shared" ref="AA18:AA29" si="24">RANK(Z18,Z$5:Z$29,1)</f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40.601249999999993</v>
      </c>
      <c r="E30" s="79">
        <f ca="1">RANK(D30,$D31:$O31,1)</f>
        <v>12</v>
      </c>
      <c r="F30" s="78">
        <f ca="1">AVERAGEIF(OFFSET(F5,0,0,$C30), "&gt;25")</f>
        <v>40.073750000000004</v>
      </c>
      <c r="G30" s="79">
        <f ca="1">RANK(F30,$D31:$O31,1)</f>
        <v>4</v>
      </c>
      <c r="H30" s="80">
        <f ca="1">AVERAGEIF(OFFSET(H5,0,0,$C30), "&gt;25")</f>
        <v>40.322500000000005</v>
      </c>
      <c r="I30" s="79">
        <f ca="1">RANK(H30,$D31:$O31,1)</f>
        <v>8</v>
      </c>
      <c r="J30" s="78">
        <f ca="1">AVERAGEIF(OFFSET(J5,0,0,$C30), "&gt;25")</f>
        <v>40.369999999999997</v>
      </c>
      <c r="K30" s="79">
        <f ca="1">RANK(J30,$D31:$O31,1)</f>
        <v>10</v>
      </c>
      <c r="L30" s="80">
        <f ca="1">AVERAGEIF(OFFSET(L5,0,0,$C30), "&gt;25")</f>
        <v>40.164999999999999</v>
      </c>
      <c r="M30" s="79">
        <f ca="1">RANK(L30,$D31:$O31,1)</f>
        <v>5</v>
      </c>
      <c r="N30" s="78">
        <f ca="1">AVERAGEIF(OFFSET(N5,0,0,$C30), "&gt;25")</f>
        <v>40.270000000000003</v>
      </c>
      <c r="O30" s="79">
        <f ca="1">RANK(N30,$D31:$O31,1)</f>
        <v>6</v>
      </c>
      <c r="P30" s="80">
        <f ca="1">AVERAGEIF(OFFSET(P5,0,0,$C30), "&gt;25")</f>
        <v>40.491250000000008</v>
      </c>
      <c r="Q30" s="79">
        <f ca="1">RANK(P30,$D31:$O31,1)</f>
        <v>11</v>
      </c>
      <c r="R30" s="78">
        <f ca="1">AVERAGEIF(OFFSET(R5,0,0,$C30), "&gt;25")</f>
        <v>40.357500000000002</v>
      </c>
      <c r="S30" s="79">
        <f ca="1">RANK(R30,$D31:$O31,1)</f>
        <v>9</v>
      </c>
      <c r="T30" s="80">
        <f ca="1">AVERAGEIF(OFFSET(T5,0,0,$C30), "&gt;25")</f>
        <v>40.315000000000005</v>
      </c>
      <c r="U30" s="79">
        <f ca="1">RANK(T30,$D31:$O31,1)</f>
        <v>7</v>
      </c>
      <c r="V30" s="78">
        <f ca="1">AVERAGEIF(OFFSET(V5,0,0,$C30), "&gt;25")</f>
        <v>39.973749999999995</v>
      </c>
      <c r="W30" s="79">
        <f ca="1">RANK(V30,$D31:$O31,1)</f>
        <v>1</v>
      </c>
      <c r="X30" s="78">
        <f ca="1">AVERAGEIF(OFFSET(X5,0,0,$C30), "&gt;25")</f>
        <v>40.033750000000005</v>
      </c>
      <c r="Y30" s="79">
        <f ca="1">RANK(X30,$D31:$O31,1)</f>
        <v>2</v>
      </c>
      <c r="Z30" s="78">
        <f ca="1">AVERAGEIF(OFFSET(Z5,0,0,$C30), "&gt;25")</f>
        <v>40.036250000000003</v>
      </c>
      <c r="AA30" s="79">
        <f ca="1">RANK(Z30,$D31:$O31,1)</f>
        <v>3</v>
      </c>
      <c r="AB30" s="81">
        <f>AVERAGEIF(AB5:AB29, "&gt;25")</f>
        <v>40.436666666666675</v>
      </c>
    </row>
    <row r="31" spans="1:29" ht="30" customHeight="1" x14ac:dyDescent="0.2">
      <c r="A31" s="82"/>
      <c r="B31" s="82"/>
      <c r="C31" s="82"/>
      <c r="D31" s="83">
        <f ca="1">OFFSET($D$30,0,(COLUMN()-4)*2 )</f>
        <v>40.601249999999993</v>
      </c>
      <c r="E31" s="83">
        <f t="shared" ref="E31:O31" ca="1" si="25">OFFSET($D$30,0,(COLUMN()-4)*2 )</f>
        <v>40.073750000000004</v>
      </c>
      <c r="F31" s="83">
        <f t="shared" ca="1" si="25"/>
        <v>40.322500000000005</v>
      </c>
      <c r="G31" s="83">
        <f t="shared" ca="1" si="25"/>
        <v>40.369999999999997</v>
      </c>
      <c r="H31" s="83">
        <f t="shared" ca="1" si="25"/>
        <v>40.164999999999999</v>
      </c>
      <c r="I31" s="83">
        <f t="shared" ca="1" si="25"/>
        <v>40.270000000000003</v>
      </c>
      <c r="J31" s="83">
        <f t="shared" ca="1" si="25"/>
        <v>40.491250000000008</v>
      </c>
      <c r="K31" s="83">
        <f t="shared" ca="1" si="25"/>
        <v>40.357500000000002</v>
      </c>
      <c r="L31" s="83">
        <f t="shared" ca="1" si="25"/>
        <v>40.315000000000005</v>
      </c>
      <c r="M31" s="83">
        <f t="shared" ca="1" si="25"/>
        <v>39.973749999999995</v>
      </c>
      <c r="N31" s="83">
        <f t="shared" ca="1" si="25"/>
        <v>40.033750000000005</v>
      </c>
      <c r="O31" s="83">
        <f t="shared" ca="1" si="25"/>
        <v>40.036250000000003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/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41.32</v>
      </c>
      <c r="E5" s="55">
        <f t="shared" ref="E5:E24" si="0">RANK(D5,D$5:D$28,1)</f>
        <v>2</v>
      </c>
      <c r="F5" s="58">
        <v>41.69</v>
      </c>
      <c r="G5" s="59">
        <f t="shared" ref="G5:G24" si="1">RANK(F5,F$5:F$28,1)</f>
        <v>5</v>
      </c>
      <c r="H5" s="60">
        <v>41.28</v>
      </c>
      <c r="I5" s="59">
        <f t="shared" ref="I5:I24" si="2">RANK(H5,H$5:H$28,1)</f>
        <v>1</v>
      </c>
      <c r="J5" s="60">
        <v>41.56</v>
      </c>
      <c r="K5" s="59">
        <f t="shared" ref="K5:K24" si="3">RANK(J5,J$5:J$28,1)</f>
        <v>1</v>
      </c>
      <c r="L5" s="60">
        <v>41.26</v>
      </c>
      <c r="M5" s="59">
        <f t="shared" ref="M5:M24" si="4">RANK(L5,L$5:L$28,1)</f>
        <v>1</v>
      </c>
      <c r="N5" s="58"/>
      <c r="O5" s="86" t="e">
        <f t="shared" ref="O5:O24" si="5">RANK(N5,N$5:N$28,1)</f>
        <v>#N/A</v>
      </c>
      <c r="P5" s="60">
        <v>41.84</v>
      </c>
      <c r="Q5" s="59">
        <f t="shared" ref="Q5:Q24" si="6">RANK(P5,P$5:P$28,1)</f>
        <v>10</v>
      </c>
      <c r="R5" s="60">
        <v>41.72</v>
      </c>
      <c r="S5" s="59">
        <f t="shared" ref="S5:S24" si="7">RANK(R5,R$5:R$28,1)</f>
        <v>7</v>
      </c>
      <c r="T5" s="60">
        <v>41.67</v>
      </c>
      <c r="U5" s="59">
        <f t="shared" ref="U5:U24" si="8">RANK(T5,T$5:T$28,1)</f>
        <v>1</v>
      </c>
      <c r="V5" s="58">
        <v>41.64</v>
      </c>
      <c r="W5" s="59">
        <f t="shared" ref="W5:W24" si="9">RANK(V5,V$5:V$28,1)</f>
        <v>1</v>
      </c>
      <c r="X5" s="60">
        <v>41.53</v>
      </c>
      <c r="Y5" s="59">
        <f t="shared" ref="Y5:Y24" si="10">RANK(X5,X$5:X$28,1)</f>
        <v>1</v>
      </c>
      <c r="Z5" s="60">
        <v>41.47</v>
      </c>
      <c r="AA5" s="59">
        <f t="shared" ref="AA5:AA24" si="11">RANK(Z5,Z$5:Z$28,1)</f>
        <v>2</v>
      </c>
      <c r="AB5" s="61">
        <f t="shared" ref="AB5:AB28" si="12">AVERAGEIF(D5:AA5,"&gt;25")</f>
        <v>41.543636363636367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/>
      <c r="D6" s="64">
        <v>41.14</v>
      </c>
      <c r="E6" s="65">
        <f t="shared" si="0"/>
        <v>1</v>
      </c>
      <c r="F6" s="64">
        <v>41.41</v>
      </c>
      <c r="G6" s="66">
        <f t="shared" si="1"/>
        <v>1</v>
      </c>
      <c r="H6" s="67">
        <v>41.4</v>
      </c>
      <c r="I6" s="66">
        <f t="shared" si="2"/>
        <v>2</v>
      </c>
      <c r="J6" s="67">
        <v>41.71</v>
      </c>
      <c r="K6" s="66">
        <f t="shared" si="3"/>
        <v>2</v>
      </c>
      <c r="L6" s="67">
        <v>41.8</v>
      </c>
      <c r="M6" s="84">
        <f t="shared" si="4"/>
        <v>5</v>
      </c>
      <c r="N6" s="64"/>
      <c r="O6" s="66" t="e">
        <f t="shared" si="5"/>
        <v>#N/A</v>
      </c>
      <c r="P6" s="67">
        <v>41.5</v>
      </c>
      <c r="Q6" s="66">
        <f t="shared" si="6"/>
        <v>3</v>
      </c>
      <c r="R6" s="67">
        <v>41.49</v>
      </c>
      <c r="S6" s="66">
        <f t="shared" si="7"/>
        <v>1</v>
      </c>
      <c r="T6" s="67">
        <v>41.68</v>
      </c>
      <c r="U6" s="66">
        <f t="shared" si="8"/>
        <v>3</v>
      </c>
      <c r="V6" s="64">
        <v>41.95</v>
      </c>
      <c r="W6" s="66">
        <f t="shared" si="9"/>
        <v>6</v>
      </c>
      <c r="X6" s="67">
        <v>41.55</v>
      </c>
      <c r="Y6" s="66">
        <f t="shared" si="10"/>
        <v>2</v>
      </c>
      <c r="Z6" s="67">
        <v>41.47</v>
      </c>
      <c r="AA6" s="66">
        <f t="shared" si="11"/>
        <v>2</v>
      </c>
      <c r="AB6" s="61">
        <f t="shared" si="12"/>
        <v>41.554545454545455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41.35</v>
      </c>
      <c r="E7" s="85">
        <f t="shared" si="0"/>
        <v>3</v>
      </c>
      <c r="F7" s="64">
        <v>41.48</v>
      </c>
      <c r="G7" s="66">
        <f t="shared" si="1"/>
        <v>2</v>
      </c>
      <c r="H7" s="67">
        <v>41.77</v>
      </c>
      <c r="I7" s="66">
        <f t="shared" si="2"/>
        <v>7</v>
      </c>
      <c r="J7" s="67">
        <v>41.75</v>
      </c>
      <c r="K7" s="66">
        <f t="shared" si="3"/>
        <v>4</v>
      </c>
      <c r="L7" s="67">
        <v>41.75</v>
      </c>
      <c r="M7" s="66">
        <f t="shared" si="4"/>
        <v>4</v>
      </c>
      <c r="N7" s="64"/>
      <c r="O7" s="66" t="e">
        <f t="shared" si="5"/>
        <v>#N/A</v>
      </c>
      <c r="P7" s="67">
        <v>41.68</v>
      </c>
      <c r="Q7" s="66">
        <f t="shared" si="6"/>
        <v>6</v>
      </c>
      <c r="R7" s="67">
        <v>41.49</v>
      </c>
      <c r="S7" s="66">
        <f t="shared" si="7"/>
        <v>1</v>
      </c>
      <c r="T7" s="67">
        <v>41.72</v>
      </c>
      <c r="U7" s="66">
        <f t="shared" si="8"/>
        <v>4</v>
      </c>
      <c r="V7" s="64">
        <v>41.74</v>
      </c>
      <c r="W7" s="66">
        <f t="shared" si="9"/>
        <v>2</v>
      </c>
      <c r="X7" s="67">
        <v>41.57</v>
      </c>
      <c r="Y7" s="66">
        <f t="shared" si="10"/>
        <v>3</v>
      </c>
      <c r="Z7" s="67">
        <v>41.44</v>
      </c>
      <c r="AA7" s="66">
        <f t="shared" si="11"/>
        <v>1</v>
      </c>
      <c r="AB7" s="61">
        <f t="shared" si="12"/>
        <v>41.612727272727277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29</v>
      </c>
      <c r="C8" s="63" t="s">
        <v>7</v>
      </c>
      <c r="D8" s="64">
        <v>41.56</v>
      </c>
      <c r="E8" s="65">
        <f t="shared" si="0"/>
        <v>7</v>
      </c>
      <c r="F8" s="64">
        <v>41.73</v>
      </c>
      <c r="G8" s="66">
        <f t="shared" si="1"/>
        <v>7</v>
      </c>
      <c r="H8" s="67">
        <v>41.46</v>
      </c>
      <c r="I8" s="66">
        <f t="shared" si="2"/>
        <v>3</v>
      </c>
      <c r="J8" s="67">
        <v>41.74</v>
      </c>
      <c r="K8" s="66">
        <f t="shared" si="3"/>
        <v>3</v>
      </c>
      <c r="L8" s="67">
        <v>41.6</v>
      </c>
      <c r="M8" s="66">
        <f t="shared" si="4"/>
        <v>2</v>
      </c>
      <c r="N8" s="64"/>
      <c r="O8" s="66" t="e">
        <f t="shared" si="5"/>
        <v>#N/A</v>
      </c>
      <c r="P8" s="67">
        <v>41.74</v>
      </c>
      <c r="Q8" s="66">
        <f t="shared" si="6"/>
        <v>7</v>
      </c>
      <c r="R8" s="67">
        <v>41.57</v>
      </c>
      <c r="S8" s="84">
        <f t="shared" si="7"/>
        <v>3</v>
      </c>
      <c r="T8" s="67">
        <v>42.14</v>
      </c>
      <c r="U8" s="66">
        <f t="shared" si="8"/>
        <v>10</v>
      </c>
      <c r="V8" s="64">
        <v>41.84</v>
      </c>
      <c r="W8" s="66">
        <f t="shared" si="9"/>
        <v>5</v>
      </c>
      <c r="X8" s="67">
        <v>41.81</v>
      </c>
      <c r="Y8" s="66">
        <f t="shared" si="10"/>
        <v>4</v>
      </c>
      <c r="Z8" s="67">
        <v>41.93</v>
      </c>
      <c r="AA8" s="66">
        <f t="shared" si="11"/>
        <v>8</v>
      </c>
      <c r="AB8" s="61">
        <f t="shared" si="12"/>
        <v>41.738181818181822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15</v>
      </c>
      <c r="D9" s="64">
        <v>41.5</v>
      </c>
      <c r="E9" s="65">
        <f t="shared" si="0"/>
        <v>5</v>
      </c>
      <c r="F9" s="64">
        <v>41.66</v>
      </c>
      <c r="G9" s="66">
        <f t="shared" si="1"/>
        <v>4</v>
      </c>
      <c r="H9" s="67">
        <v>41.58</v>
      </c>
      <c r="I9" s="66">
        <f t="shared" si="2"/>
        <v>4</v>
      </c>
      <c r="J9" s="67">
        <v>41.88</v>
      </c>
      <c r="K9" s="66">
        <f t="shared" si="3"/>
        <v>7</v>
      </c>
      <c r="L9" s="24">
        <v>42.06</v>
      </c>
      <c r="M9" s="66">
        <f t="shared" si="4"/>
        <v>11</v>
      </c>
      <c r="N9" s="64"/>
      <c r="O9" s="66" t="e">
        <f t="shared" si="5"/>
        <v>#N/A</v>
      </c>
      <c r="P9" s="67">
        <v>41.67</v>
      </c>
      <c r="Q9" s="66">
        <f t="shared" si="6"/>
        <v>5</v>
      </c>
      <c r="R9" s="67">
        <v>41.71</v>
      </c>
      <c r="S9" s="66">
        <f t="shared" si="7"/>
        <v>5</v>
      </c>
      <c r="T9" s="67">
        <v>41.72</v>
      </c>
      <c r="U9" s="66">
        <f t="shared" si="8"/>
        <v>4</v>
      </c>
      <c r="V9" s="64">
        <v>41.79</v>
      </c>
      <c r="W9" s="66">
        <f t="shared" si="9"/>
        <v>4</v>
      </c>
      <c r="X9" s="67">
        <v>41.94</v>
      </c>
      <c r="Y9" s="66">
        <f t="shared" si="10"/>
        <v>7</v>
      </c>
      <c r="Z9" s="67">
        <v>41.75</v>
      </c>
      <c r="AA9" s="66">
        <f t="shared" si="11"/>
        <v>4</v>
      </c>
      <c r="AB9" s="61">
        <f t="shared" si="12"/>
        <v>41.75090909090909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64">
        <v>41.66</v>
      </c>
      <c r="E10" s="65">
        <f t="shared" si="0"/>
        <v>9</v>
      </c>
      <c r="F10" s="64">
        <v>41.72</v>
      </c>
      <c r="G10" s="66">
        <f t="shared" si="1"/>
        <v>6</v>
      </c>
      <c r="H10" s="67">
        <v>41.59</v>
      </c>
      <c r="I10" s="84">
        <f t="shared" si="2"/>
        <v>5</v>
      </c>
      <c r="J10" s="67">
        <v>41.87</v>
      </c>
      <c r="K10" s="66">
        <f t="shared" si="3"/>
        <v>6</v>
      </c>
      <c r="L10" s="67">
        <v>41.94</v>
      </c>
      <c r="M10" s="66">
        <f t="shared" si="4"/>
        <v>8</v>
      </c>
      <c r="N10" s="64"/>
      <c r="O10" s="66" t="e">
        <f t="shared" si="5"/>
        <v>#N/A</v>
      </c>
      <c r="P10" s="67">
        <v>41.45</v>
      </c>
      <c r="Q10" s="66">
        <f t="shared" si="6"/>
        <v>1</v>
      </c>
      <c r="R10" s="67">
        <v>41.86</v>
      </c>
      <c r="S10" s="66">
        <f t="shared" si="7"/>
        <v>9</v>
      </c>
      <c r="T10" s="67">
        <v>42.01</v>
      </c>
      <c r="U10" s="66">
        <f t="shared" si="8"/>
        <v>7</v>
      </c>
      <c r="V10" s="64">
        <v>41.95</v>
      </c>
      <c r="W10" s="66">
        <f t="shared" si="9"/>
        <v>6</v>
      </c>
      <c r="X10" s="67">
        <v>41.88</v>
      </c>
      <c r="Y10" s="66">
        <f t="shared" si="10"/>
        <v>6</v>
      </c>
      <c r="Z10" s="67">
        <v>41.81</v>
      </c>
      <c r="AA10" s="66">
        <f t="shared" si="11"/>
        <v>5</v>
      </c>
      <c r="AB10" s="61">
        <f t="shared" si="12"/>
        <v>41.794545454545457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30</v>
      </c>
      <c r="C11" s="63">
        <v>2.5</v>
      </c>
      <c r="D11" s="64">
        <v>41.49</v>
      </c>
      <c r="E11" s="65">
        <f t="shared" si="0"/>
        <v>4</v>
      </c>
      <c r="F11" s="64">
        <v>41.75</v>
      </c>
      <c r="G11" s="66">
        <f t="shared" si="1"/>
        <v>8</v>
      </c>
      <c r="H11" s="67">
        <v>41.76</v>
      </c>
      <c r="I11" s="66">
        <f t="shared" si="2"/>
        <v>6</v>
      </c>
      <c r="J11" s="67">
        <v>42.1</v>
      </c>
      <c r="K11" s="66">
        <f t="shared" si="3"/>
        <v>11</v>
      </c>
      <c r="L11" s="67">
        <v>41.87</v>
      </c>
      <c r="M11" s="66">
        <f t="shared" si="4"/>
        <v>6</v>
      </c>
      <c r="N11" s="64"/>
      <c r="O11" s="66" t="e">
        <f t="shared" si="5"/>
        <v>#N/A</v>
      </c>
      <c r="P11" s="67">
        <v>41.49</v>
      </c>
      <c r="Q11" s="66">
        <f t="shared" si="6"/>
        <v>2</v>
      </c>
      <c r="R11" s="67">
        <v>41.71</v>
      </c>
      <c r="S11" s="66">
        <f t="shared" si="7"/>
        <v>5</v>
      </c>
      <c r="T11" s="24">
        <v>42.15</v>
      </c>
      <c r="U11" s="66">
        <f t="shared" si="8"/>
        <v>11</v>
      </c>
      <c r="V11" s="64">
        <v>42.27</v>
      </c>
      <c r="W11" s="66">
        <f t="shared" si="9"/>
        <v>10</v>
      </c>
      <c r="X11" s="67">
        <v>41.86</v>
      </c>
      <c r="Y11" s="66">
        <f t="shared" si="10"/>
        <v>5</v>
      </c>
      <c r="Z11" s="67">
        <v>41.88</v>
      </c>
      <c r="AA11" s="66">
        <f t="shared" si="11"/>
        <v>7</v>
      </c>
      <c r="AB11" s="61">
        <f t="shared" si="12"/>
        <v>41.848181818181814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</v>
      </c>
      <c r="C12" s="63">
        <v>15</v>
      </c>
      <c r="D12" s="64">
        <v>41.63</v>
      </c>
      <c r="E12" s="65">
        <f t="shared" si="0"/>
        <v>8</v>
      </c>
      <c r="F12" s="64">
        <v>41.61</v>
      </c>
      <c r="G12" s="66">
        <f t="shared" si="1"/>
        <v>3</v>
      </c>
      <c r="H12" s="67">
        <v>41.85</v>
      </c>
      <c r="I12" s="66">
        <f t="shared" si="2"/>
        <v>9</v>
      </c>
      <c r="J12" s="67">
        <v>41.82</v>
      </c>
      <c r="K12" s="66">
        <f t="shared" si="3"/>
        <v>5</v>
      </c>
      <c r="L12" s="67">
        <v>41.93</v>
      </c>
      <c r="M12" s="66">
        <f t="shared" si="4"/>
        <v>7</v>
      </c>
      <c r="N12" s="64"/>
      <c r="O12" s="66" t="e">
        <f t="shared" si="5"/>
        <v>#N/A</v>
      </c>
      <c r="P12" s="67">
        <v>42.29</v>
      </c>
      <c r="Q12" s="66">
        <f t="shared" si="6"/>
        <v>13</v>
      </c>
      <c r="R12" s="67">
        <v>41.58</v>
      </c>
      <c r="S12" s="66">
        <f t="shared" si="7"/>
        <v>4</v>
      </c>
      <c r="T12" s="67">
        <v>41.67</v>
      </c>
      <c r="U12" s="66">
        <f t="shared" si="8"/>
        <v>1</v>
      </c>
      <c r="V12" s="64">
        <v>41.78</v>
      </c>
      <c r="W12" s="66">
        <f t="shared" si="9"/>
        <v>3</v>
      </c>
      <c r="X12" s="24">
        <v>42.36</v>
      </c>
      <c r="Y12" s="66">
        <f t="shared" si="10"/>
        <v>15</v>
      </c>
      <c r="Z12" s="67">
        <v>41.82</v>
      </c>
      <c r="AA12" s="66">
        <f t="shared" si="11"/>
        <v>6</v>
      </c>
      <c r="AB12" s="61">
        <f t="shared" si="12"/>
        <v>41.849090909090904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</v>
      </c>
      <c r="C13" s="63" t="s">
        <v>7</v>
      </c>
      <c r="D13" s="64">
        <v>41.54</v>
      </c>
      <c r="E13" s="65">
        <f t="shared" si="0"/>
        <v>6</v>
      </c>
      <c r="F13" s="64">
        <v>41.86</v>
      </c>
      <c r="G13" s="66">
        <f t="shared" si="1"/>
        <v>9</v>
      </c>
      <c r="H13" s="67">
        <v>41.81</v>
      </c>
      <c r="I13" s="66">
        <f t="shared" si="2"/>
        <v>8</v>
      </c>
      <c r="J13" s="67">
        <v>42.07</v>
      </c>
      <c r="K13" s="66">
        <f t="shared" si="3"/>
        <v>10</v>
      </c>
      <c r="L13" s="67">
        <v>41.73</v>
      </c>
      <c r="M13" s="66">
        <f t="shared" si="4"/>
        <v>3</v>
      </c>
      <c r="N13" s="64"/>
      <c r="O13" s="66" t="e">
        <f t="shared" si="5"/>
        <v>#N/A</v>
      </c>
      <c r="P13" s="67">
        <v>41.79</v>
      </c>
      <c r="Q13" s="66">
        <f t="shared" si="6"/>
        <v>8</v>
      </c>
      <c r="R13" s="24">
        <v>41.96</v>
      </c>
      <c r="S13" s="66">
        <f t="shared" si="7"/>
        <v>11</v>
      </c>
      <c r="T13" s="67">
        <v>42.31</v>
      </c>
      <c r="U13" s="66">
        <f t="shared" si="8"/>
        <v>13</v>
      </c>
      <c r="V13" s="64">
        <v>42.19</v>
      </c>
      <c r="W13" s="66">
        <f t="shared" si="9"/>
        <v>9</v>
      </c>
      <c r="X13" s="67">
        <v>42</v>
      </c>
      <c r="Y13" s="66">
        <f t="shared" si="10"/>
        <v>8</v>
      </c>
      <c r="Z13" s="67">
        <v>42.1</v>
      </c>
      <c r="AA13" s="66">
        <f t="shared" si="11"/>
        <v>10</v>
      </c>
      <c r="AB13" s="61">
        <f t="shared" si="12"/>
        <v>41.941818181818185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31</v>
      </c>
      <c r="C14" s="63" t="s">
        <v>7</v>
      </c>
      <c r="D14" s="64">
        <v>41.91</v>
      </c>
      <c r="E14" s="65">
        <f t="shared" si="0"/>
        <v>13</v>
      </c>
      <c r="F14" s="64">
        <v>42.17</v>
      </c>
      <c r="G14" s="66">
        <f t="shared" si="1"/>
        <v>11</v>
      </c>
      <c r="H14" s="67">
        <v>41.96</v>
      </c>
      <c r="I14" s="66">
        <f t="shared" si="2"/>
        <v>12</v>
      </c>
      <c r="J14" s="67">
        <v>41.97</v>
      </c>
      <c r="K14" s="66">
        <f t="shared" si="3"/>
        <v>9</v>
      </c>
      <c r="L14" s="67">
        <v>42.19</v>
      </c>
      <c r="M14" s="66">
        <f t="shared" si="4"/>
        <v>13</v>
      </c>
      <c r="N14" s="64"/>
      <c r="O14" s="66" t="e">
        <f t="shared" si="5"/>
        <v>#N/A</v>
      </c>
      <c r="P14" s="67">
        <v>41.64</v>
      </c>
      <c r="Q14" s="66">
        <f t="shared" si="6"/>
        <v>4</v>
      </c>
      <c r="R14" s="67">
        <v>41.72</v>
      </c>
      <c r="S14" s="66">
        <f t="shared" si="7"/>
        <v>7</v>
      </c>
      <c r="T14" s="67">
        <v>42.12</v>
      </c>
      <c r="U14" s="84">
        <f t="shared" si="8"/>
        <v>9</v>
      </c>
      <c r="V14" s="64">
        <v>42.36</v>
      </c>
      <c r="W14" s="66">
        <f t="shared" si="9"/>
        <v>12</v>
      </c>
      <c r="X14" s="67">
        <v>42.31</v>
      </c>
      <c r="Y14" s="66">
        <f t="shared" si="10"/>
        <v>14</v>
      </c>
      <c r="Z14" s="67">
        <v>41.98</v>
      </c>
      <c r="AA14" s="66">
        <f t="shared" si="11"/>
        <v>9</v>
      </c>
      <c r="AB14" s="61">
        <f t="shared" si="12"/>
        <v>42.03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32</v>
      </c>
      <c r="C15" s="63">
        <v>7.5</v>
      </c>
      <c r="D15" s="64">
        <v>41.95</v>
      </c>
      <c r="E15" s="65">
        <f t="shared" si="0"/>
        <v>14</v>
      </c>
      <c r="F15" s="64">
        <v>42.14</v>
      </c>
      <c r="G15" s="66">
        <f t="shared" si="1"/>
        <v>10</v>
      </c>
      <c r="H15" s="67">
        <v>41.86</v>
      </c>
      <c r="I15" s="66">
        <f t="shared" si="2"/>
        <v>10</v>
      </c>
      <c r="J15" s="67">
        <v>41.9</v>
      </c>
      <c r="K15" s="66">
        <f t="shared" si="3"/>
        <v>8</v>
      </c>
      <c r="L15" s="67">
        <v>42.02</v>
      </c>
      <c r="M15" s="66">
        <f t="shared" si="4"/>
        <v>9</v>
      </c>
      <c r="N15" s="64"/>
      <c r="O15" s="66" t="e">
        <f t="shared" si="5"/>
        <v>#N/A</v>
      </c>
      <c r="P15" s="67">
        <v>41.8</v>
      </c>
      <c r="Q15" s="66">
        <f t="shared" si="6"/>
        <v>9</v>
      </c>
      <c r="R15" s="67">
        <v>41.9</v>
      </c>
      <c r="S15" s="66">
        <f t="shared" si="7"/>
        <v>10</v>
      </c>
      <c r="T15" s="67">
        <v>42.05</v>
      </c>
      <c r="U15" s="66">
        <f t="shared" si="8"/>
        <v>8</v>
      </c>
      <c r="V15" s="64">
        <v>42.27</v>
      </c>
      <c r="W15" s="84">
        <f t="shared" si="9"/>
        <v>10</v>
      </c>
      <c r="X15" s="67">
        <v>42.27</v>
      </c>
      <c r="Y15" s="66">
        <f t="shared" si="10"/>
        <v>11</v>
      </c>
      <c r="Z15" s="67">
        <v>42.3</v>
      </c>
      <c r="AA15" s="66">
        <f t="shared" si="11"/>
        <v>14</v>
      </c>
      <c r="AB15" s="61">
        <f t="shared" si="12"/>
        <v>42.041818181818179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/>
      <c r="D16" s="64">
        <v>41.89</v>
      </c>
      <c r="E16" s="65">
        <f t="shared" si="0"/>
        <v>11</v>
      </c>
      <c r="F16" s="64">
        <v>42.59</v>
      </c>
      <c r="G16" s="66">
        <f t="shared" si="1"/>
        <v>15</v>
      </c>
      <c r="H16" s="67">
        <v>42.64</v>
      </c>
      <c r="I16" s="66">
        <f t="shared" si="2"/>
        <v>16</v>
      </c>
      <c r="J16" s="67">
        <v>42.2</v>
      </c>
      <c r="K16" s="66">
        <f t="shared" si="3"/>
        <v>12</v>
      </c>
      <c r="L16" s="67">
        <v>42.05</v>
      </c>
      <c r="M16" s="66">
        <f t="shared" si="4"/>
        <v>10</v>
      </c>
      <c r="N16" s="64"/>
      <c r="O16" s="66" t="e">
        <f t="shared" si="5"/>
        <v>#N/A</v>
      </c>
      <c r="P16" s="67">
        <v>41.91</v>
      </c>
      <c r="Q16" s="66">
        <f t="shared" si="6"/>
        <v>11</v>
      </c>
      <c r="R16" s="67">
        <v>42.16</v>
      </c>
      <c r="S16" s="66">
        <f t="shared" si="7"/>
        <v>14</v>
      </c>
      <c r="T16" s="67">
        <v>41.99</v>
      </c>
      <c r="U16" s="66">
        <f t="shared" si="8"/>
        <v>6</v>
      </c>
      <c r="V16" s="64">
        <v>42.06</v>
      </c>
      <c r="W16" s="66">
        <f t="shared" si="9"/>
        <v>8</v>
      </c>
      <c r="X16" s="67">
        <v>42.24</v>
      </c>
      <c r="Y16" s="66">
        <f t="shared" si="10"/>
        <v>10</v>
      </c>
      <c r="Z16" s="24">
        <v>42.38</v>
      </c>
      <c r="AA16" s="66">
        <f t="shared" si="11"/>
        <v>15</v>
      </c>
      <c r="AB16" s="61">
        <f t="shared" si="12"/>
        <v>42.191818181818185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22</v>
      </c>
      <c r="C17" s="63" t="s">
        <v>7</v>
      </c>
      <c r="D17" s="64">
        <v>41.85</v>
      </c>
      <c r="E17" s="65">
        <f t="shared" si="0"/>
        <v>10</v>
      </c>
      <c r="F17" s="26">
        <v>42.28</v>
      </c>
      <c r="G17" s="66">
        <f t="shared" si="1"/>
        <v>12</v>
      </c>
      <c r="H17" s="67">
        <v>42.24</v>
      </c>
      <c r="I17" s="66">
        <f t="shared" si="2"/>
        <v>14</v>
      </c>
      <c r="J17" s="67">
        <v>42.28</v>
      </c>
      <c r="K17" s="66">
        <f t="shared" si="3"/>
        <v>14</v>
      </c>
      <c r="L17" s="67">
        <v>42.62</v>
      </c>
      <c r="M17" s="66">
        <f t="shared" si="4"/>
        <v>17</v>
      </c>
      <c r="N17" s="64"/>
      <c r="O17" s="66" t="e">
        <f t="shared" si="5"/>
        <v>#N/A</v>
      </c>
      <c r="P17" s="67">
        <v>42.09</v>
      </c>
      <c r="Q17" s="66">
        <f t="shared" si="6"/>
        <v>12</v>
      </c>
      <c r="R17" s="67">
        <v>42.11</v>
      </c>
      <c r="S17" s="66">
        <f t="shared" si="7"/>
        <v>13</v>
      </c>
      <c r="T17" s="67">
        <v>42.31</v>
      </c>
      <c r="U17" s="66">
        <f t="shared" si="8"/>
        <v>13</v>
      </c>
      <c r="V17" s="64">
        <v>42.44</v>
      </c>
      <c r="W17" s="66">
        <f t="shared" si="9"/>
        <v>14</v>
      </c>
      <c r="X17" s="67">
        <v>42.3</v>
      </c>
      <c r="Y17" s="66">
        <f t="shared" si="10"/>
        <v>13</v>
      </c>
      <c r="Z17" s="67">
        <v>42.24</v>
      </c>
      <c r="AA17" s="66">
        <f t="shared" si="11"/>
        <v>12</v>
      </c>
      <c r="AB17" s="61">
        <f t="shared" si="12"/>
        <v>42.250909090909097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28</v>
      </c>
      <c r="C18" s="63" t="s">
        <v>7</v>
      </c>
      <c r="D18" s="64">
        <v>42.18</v>
      </c>
      <c r="E18" s="65">
        <f t="shared" si="0"/>
        <v>15</v>
      </c>
      <c r="F18" s="64">
        <v>42.35</v>
      </c>
      <c r="G18" s="66">
        <f t="shared" si="1"/>
        <v>13</v>
      </c>
      <c r="H18" s="67">
        <v>41.9</v>
      </c>
      <c r="I18" s="66">
        <f t="shared" si="2"/>
        <v>11</v>
      </c>
      <c r="J18" s="67">
        <v>42.27</v>
      </c>
      <c r="K18" s="66">
        <f t="shared" si="3"/>
        <v>13</v>
      </c>
      <c r="L18" s="67">
        <v>42.34</v>
      </c>
      <c r="M18" s="66">
        <f t="shared" si="4"/>
        <v>14</v>
      </c>
      <c r="N18" s="64"/>
      <c r="O18" s="66" t="e">
        <f t="shared" si="5"/>
        <v>#N/A</v>
      </c>
      <c r="P18" s="24">
        <v>43.28</v>
      </c>
      <c r="Q18" s="66">
        <f t="shared" si="6"/>
        <v>19</v>
      </c>
      <c r="R18" s="67">
        <v>42.05</v>
      </c>
      <c r="S18" s="66">
        <f t="shared" si="7"/>
        <v>12</v>
      </c>
      <c r="T18" s="67">
        <v>42.54</v>
      </c>
      <c r="U18" s="66">
        <f t="shared" si="8"/>
        <v>17</v>
      </c>
      <c r="V18" s="64">
        <v>42.68</v>
      </c>
      <c r="W18" s="66">
        <f t="shared" si="9"/>
        <v>17</v>
      </c>
      <c r="X18" s="67">
        <v>42.21</v>
      </c>
      <c r="Y18" s="66">
        <f t="shared" si="10"/>
        <v>9</v>
      </c>
      <c r="Z18" s="67">
        <v>42.46</v>
      </c>
      <c r="AA18" s="66">
        <f t="shared" si="11"/>
        <v>17</v>
      </c>
      <c r="AB18" s="61">
        <f t="shared" si="12"/>
        <v>42.387272727272723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26</v>
      </c>
      <c r="C19" s="63">
        <v>5</v>
      </c>
      <c r="D19" s="64">
        <v>42.21</v>
      </c>
      <c r="E19" s="65">
        <f t="shared" si="0"/>
        <v>16</v>
      </c>
      <c r="F19" s="64">
        <v>42.35</v>
      </c>
      <c r="G19" s="66">
        <f t="shared" si="1"/>
        <v>13</v>
      </c>
      <c r="H19" s="67">
        <v>42.53</v>
      </c>
      <c r="I19" s="66">
        <f t="shared" si="2"/>
        <v>15</v>
      </c>
      <c r="J19" s="67">
        <v>42.29</v>
      </c>
      <c r="K19" s="66">
        <f t="shared" si="3"/>
        <v>15</v>
      </c>
      <c r="L19" s="67">
        <v>42.16</v>
      </c>
      <c r="M19" s="66">
        <f t="shared" si="4"/>
        <v>12</v>
      </c>
      <c r="N19" s="26"/>
      <c r="O19" s="66" t="e">
        <f t="shared" si="5"/>
        <v>#N/A</v>
      </c>
      <c r="P19" s="67">
        <v>42.98</v>
      </c>
      <c r="Q19" s="66">
        <f t="shared" si="6"/>
        <v>17</v>
      </c>
      <c r="R19" s="67">
        <v>42.35</v>
      </c>
      <c r="S19" s="66">
        <f t="shared" si="7"/>
        <v>16</v>
      </c>
      <c r="T19" s="67">
        <v>42.59</v>
      </c>
      <c r="U19" s="66">
        <f t="shared" si="8"/>
        <v>18</v>
      </c>
      <c r="V19" s="64">
        <v>42.38</v>
      </c>
      <c r="W19" s="66">
        <f t="shared" si="9"/>
        <v>13</v>
      </c>
      <c r="X19" s="67">
        <v>42.49</v>
      </c>
      <c r="Y19" s="66">
        <f t="shared" si="10"/>
        <v>16</v>
      </c>
      <c r="Z19" s="67">
        <v>42.22</v>
      </c>
      <c r="AA19" s="66">
        <f t="shared" si="11"/>
        <v>11</v>
      </c>
      <c r="AB19" s="61">
        <f t="shared" si="12"/>
        <v>42.413636363636371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9</v>
      </c>
      <c r="C20" s="68"/>
      <c r="D20" s="26">
        <v>42.35</v>
      </c>
      <c r="E20" s="65">
        <f t="shared" si="0"/>
        <v>17</v>
      </c>
      <c r="F20" s="64">
        <v>42.63</v>
      </c>
      <c r="G20" s="66">
        <f t="shared" si="1"/>
        <v>17</v>
      </c>
      <c r="H20" s="67">
        <v>43.11</v>
      </c>
      <c r="I20" s="66">
        <f t="shared" si="2"/>
        <v>19</v>
      </c>
      <c r="J20" s="67">
        <v>42.4</v>
      </c>
      <c r="K20" s="66">
        <f t="shared" si="3"/>
        <v>16</v>
      </c>
      <c r="L20" s="67">
        <v>42.63</v>
      </c>
      <c r="M20" s="66">
        <f t="shared" si="4"/>
        <v>18</v>
      </c>
      <c r="N20" s="64"/>
      <c r="O20" s="66" t="e">
        <f t="shared" si="5"/>
        <v>#N/A</v>
      </c>
      <c r="P20" s="67">
        <v>42.48</v>
      </c>
      <c r="Q20" s="66">
        <f t="shared" si="6"/>
        <v>15</v>
      </c>
      <c r="R20" s="67">
        <v>42.29</v>
      </c>
      <c r="S20" s="66">
        <f t="shared" si="7"/>
        <v>15</v>
      </c>
      <c r="T20" s="67">
        <v>42.24</v>
      </c>
      <c r="U20" s="66">
        <f t="shared" si="8"/>
        <v>12</v>
      </c>
      <c r="V20" s="64">
        <v>42.58</v>
      </c>
      <c r="W20" s="66">
        <f t="shared" si="9"/>
        <v>16</v>
      </c>
      <c r="X20" s="67">
        <v>42.27</v>
      </c>
      <c r="Y20" s="66">
        <f t="shared" si="10"/>
        <v>11</v>
      </c>
      <c r="Z20" s="67">
        <v>42.25</v>
      </c>
      <c r="AA20" s="66">
        <f t="shared" si="11"/>
        <v>13</v>
      </c>
      <c r="AB20" s="61">
        <f t="shared" si="12"/>
        <v>42.475454545454539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15</v>
      </c>
      <c r="C21" s="68" t="s">
        <v>7</v>
      </c>
      <c r="D21" s="64">
        <v>41.9</v>
      </c>
      <c r="E21" s="65">
        <f t="shared" si="0"/>
        <v>12</v>
      </c>
      <c r="F21" s="64">
        <v>42.6</v>
      </c>
      <c r="G21" s="66">
        <f t="shared" si="1"/>
        <v>16</v>
      </c>
      <c r="H21" s="67">
        <v>42.15</v>
      </c>
      <c r="I21" s="66">
        <f t="shared" si="2"/>
        <v>13</v>
      </c>
      <c r="J21" s="24">
        <v>43.26</v>
      </c>
      <c r="K21" s="66">
        <f t="shared" si="3"/>
        <v>19</v>
      </c>
      <c r="L21" s="67">
        <v>42.59</v>
      </c>
      <c r="M21" s="66">
        <f t="shared" si="4"/>
        <v>16</v>
      </c>
      <c r="N21" s="64"/>
      <c r="O21" s="66" t="e">
        <f t="shared" si="5"/>
        <v>#N/A</v>
      </c>
      <c r="P21" s="67">
        <v>42.67</v>
      </c>
      <c r="Q21" s="66">
        <f t="shared" si="6"/>
        <v>16</v>
      </c>
      <c r="R21" s="67">
        <v>42.46</v>
      </c>
      <c r="S21" s="66">
        <f t="shared" si="7"/>
        <v>17</v>
      </c>
      <c r="T21" s="67">
        <v>42.38</v>
      </c>
      <c r="U21" s="66">
        <f t="shared" si="8"/>
        <v>15</v>
      </c>
      <c r="V21" s="64">
        <v>42.91</v>
      </c>
      <c r="W21" s="66">
        <f t="shared" si="9"/>
        <v>18</v>
      </c>
      <c r="X21" s="67">
        <v>42.73</v>
      </c>
      <c r="Y21" s="66">
        <f t="shared" si="10"/>
        <v>19</v>
      </c>
      <c r="Z21" s="67">
        <v>42.54</v>
      </c>
      <c r="AA21" s="66">
        <f t="shared" si="11"/>
        <v>18</v>
      </c>
      <c r="AB21" s="61">
        <f t="shared" si="12"/>
        <v>42.562727272727273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34</v>
      </c>
      <c r="C22" s="68" t="s">
        <v>7</v>
      </c>
      <c r="D22" s="64">
        <v>42.65</v>
      </c>
      <c r="E22" s="65">
        <f t="shared" si="0"/>
        <v>19</v>
      </c>
      <c r="F22" s="64">
        <v>42.83</v>
      </c>
      <c r="G22" s="66">
        <f t="shared" si="1"/>
        <v>19</v>
      </c>
      <c r="H22" s="67">
        <v>42.85</v>
      </c>
      <c r="I22" s="66">
        <f t="shared" si="2"/>
        <v>18</v>
      </c>
      <c r="J22" s="67">
        <v>43</v>
      </c>
      <c r="K22" s="66">
        <f t="shared" si="3"/>
        <v>18</v>
      </c>
      <c r="L22" s="67">
        <v>42.44</v>
      </c>
      <c r="M22" s="66">
        <f t="shared" si="4"/>
        <v>15</v>
      </c>
      <c r="N22" s="64"/>
      <c r="O22" s="66" t="e">
        <f t="shared" si="5"/>
        <v>#N/A</v>
      </c>
      <c r="P22" s="67">
        <v>43</v>
      </c>
      <c r="Q22" s="66">
        <f t="shared" si="6"/>
        <v>18</v>
      </c>
      <c r="R22" s="67">
        <v>42.88</v>
      </c>
      <c r="S22" s="66">
        <f t="shared" si="7"/>
        <v>20</v>
      </c>
      <c r="T22" s="67">
        <v>42.42</v>
      </c>
      <c r="U22" s="66">
        <f t="shared" si="8"/>
        <v>16</v>
      </c>
      <c r="V22" s="64">
        <v>42.49</v>
      </c>
      <c r="W22" s="66">
        <f t="shared" si="9"/>
        <v>15</v>
      </c>
      <c r="X22" s="67">
        <v>42.6</v>
      </c>
      <c r="Y22" s="66">
        <f t="shared" si="10"/>
        <v>18</v>
      </c>
      <c r="Z22" s="67">
        <v>42.42</v>
      </c>
      <c r="AA22" s="84">
        <f t="shared" si="11"/>
        <v>16</v>
      </c>
      <c r="AB22" s="61">
        <f t="shared" si="12"/>
        <v>42.689090909090915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13</v>
      </c>
      <c r="C23" s="63" t="s">
        <v>7</v>
      </c>
      <c r="D23" s="64">
        <v>42.63</v>
      </c>
      <c r="E23" s="65">
        <f t="shared" si="0"/>
        <v>18</v>
      </c>
      <c r="F23" s="64">
        <v>42.77</v>
      </c>
      <c r="G23" s="66">
        <f t="shared" si="1"/>
        <v>18</v>
      </c>
      <c r="H23" s="24">
        <v>42.78</v>
      </c>
      <c r="I23" s="66">
        <f t="shared" si="2"/>
        <v>17</v>
      </c>
      <c r="J23" s="67">
        <v>42.87</v>
      </c>
      <c r="K23" s="66">
        <f t="shared" si="3"/>
        <v>17</v>
      </c>
      <c r="L23" s="67">
        <v>43.46</v>
      </c>
      <c r="M23" s="66">
        <f t="shared" si="4"/>
        <v>19</v>
      </c>
      <c r="N23" s="64"/>
      <c r="O23" s="66" t="e">
        <f t="shared" si="5"/>
        <v>#N/A</v>
      </c>
      <c r="P23" s="67">
        <v>42.47</v>
      </c>
      <c r="Q23" s="66">
        <f t="shared" si="6"/>
        <v>14</v>
      </c>
      <c r="R23" s="67">
        <v>42.67</v>
      </c>
      <c r="S23" s="66">
        <f t="shared" si="7"/>
        <v>18</v>
      </c>
      <c r="T23" s="67">
        <v>43.19</v>
      </c>
      <c r="U23" s="66">
        <f t="shared" si="8"/>
        <v>19</v>
      </c>
      <c r="V23" s="64">
        <v>43.09</v>
      </c>
      <c r="W23" s="66">
        <f t="shared" si="9"/>
        <v>19</v>
      </c>
      <c r="X23" s="67">
        <v>42.53</v>
      </c>
      <c r="Y23" s="66">
        <f t="shared" si="10"/>
        <v>17</v>
      </c>
      <c r="Z23" s="67">
        <v>42.87</v>
      </c>
      <c r="AA23" s="66">
        <f t="shared" si="11"/>
        <v>19</v>
      </c>
      <c r="AB23" s="61">
        <f t="shared" si="12"/>
        <v>42.848181818181821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19</v>
      </c>
      <c r="C24" s="63" t="s">
        <v>7</v>
      </c>
      <c r="D24" s="64">
        <v>43.78</v>
      </c>
      <c r="E24" s="65">
        <f t="shared" si="0"/>
        <v>20</v>
      </c>
      <c r="F24" s="64">
        <v>44.26</v>
      </c>
      <c r="G24" s="66">
        <f t="shared" si="1"/>
        <v>20</v>
      </c>
      <c r="H24" s="67">
        <v>43.34</v>
      </c>
      <c r="I24" s="66">
        <f t="shared" si="2"/>
        <v>20</v>
      </c>
      <c r="J24" s="67">
        <v>44.14</v>
      </c>
      <c r="K24" s="66">
        <f t="shared" si="3"/>
        <v>20</v>
      </c>
      <c r="L24" s="67">
        <v>44.13</v>
      </c>
      <c r="M24" s="66">
        <f t="shared" si="4"/>
        <v>20</v>
      </c>
      <c r="N24" s="64"/>
      <c r="O24" s="66" t="e">
        <f t="shared" si="5"/>
        <v>#N/A</v>
      </c>
      <c r="P24" s="67">
        <v>44.01</v>
      </c>
      <c r="Q24" s="66">
        <f t="shared" si="6"/>
        <v>20</v>
      </c>
      <c r="R24" s="67">
        <v>42.8</v>
      </c>
      <c r="S24" s="66">
        <f t="shared" si="7"/>
        <v>19</v>
      </c>
      <c r="T24" s="67">
        <v>43.84</v>
      </c>
      <c r="U24" s="66">
        <f t="shared" si="8"/>
        <v>20</v>
      </c>
      <c r="V24" s="26">
        <v>44.62</v>
      </c>
      <c r="W24" s="66">
        <f t="shared" si="9"/>
        <v>20</v>
      </c>
      <c r="X24" s="67">
        <v>44.94</v>
      </c>
      <c r="Y24" s="66">
        <f t="shared" si="10"/>
        <v>20</v>
      </c>
      <c r="Z24" s="67">
        <v>43.94</v>
      </c>
      <c r="AA24" s="66">
        <f t="shared" si="11"/>
        <v>20</v>
      </c>
      <c r="AB24" s="61">
        <f t="shared" si="12"/>
        <v>43.981818181818177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 t="shared" si="12"/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 t="shared" si="12"/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41.510000000000005</v>
      </c>
      <c r="E29" s="79" t="e">
        <f ca="1">RANK(D29,$D30:$O30,1)</f>
        <v>#DIV/0!</v>
      </c>
      <c r="F29" s="78">
        <f ca="1">AVERAGEIF(OFFSET(F5,0,0,$C29), "&gt;25")</f>
        <v>41.707999999999998</v>
      </c>
      <c r="G29" s="79" t="e">
        <f ca="1">RANK(F29,$D30:$O30,1)</f>
        <v>#DIV/0!</v>
      </c>
      <c r="H29" s="80">
        <f ca="1">AVERAGEIF(OFFSET(H5,0,0,$C29), "&gt;25")</f>
        <v>41.646000000000001</v>
      </c>
      <c r="I29" s="79" t="e">
        <f ca="1">RANK(H29,$D30:$O30,1)</f>
        <v>#DIV/0!</v>
      </c>
      <c r="J29" s="78">
        <f ca="1">AVERAGEIF(OFFSET(J5,0,0,$C29), "&gt;25")</f>
        <v>41.847000000000001</v>
      </c>
      <c r="K29" s="79" t="e">
        <f ca="1">RANK(J29,$D30:$O30,1)</f>
        <v>#DIV/0!</v>
      </c>
      <c r="L29" s="80">
        <f ca="1">AVERAGEIF(OFFSET(L5,0,0,$C29), "&gt;25")</f>
        <v>41.813000000000002</v>
      </c>
      <c r="M29" s="79" t="e">
        <f ca="1">RANK(L29,$D30:$O30,1)</f>
        <v>#DIV/0!</v>
      </c>
      <c r="N29" s="78" t="e">
        <f ca="1">AVERAGEIF(OFFSET(N5,0,0,$C29), "&gt;25")</f>
        <v>#DIV/0!</v>
      </c>
      <c r="O29" s="79" t="e">
        <f ca="1">RANK(N29,$D30:$O30,1)</f>
        <v>#DIV/0!</v>
      </c>
      <c r="P29" s="80">
        <f ca="1">AVERAGEIF(OFFSET(P5,0,0,$C29), "&gt;25")</f>
        <v>41.709000000000003</v>
      </c>
      <c r="Q29" s="79" t="e">
        <f ca="1">RANK(P29,$D30:$O30,1)</f>
        <v>#DIV/0!</v>
      </c>
      <c r="R29" s="78">
        <f ca="1">AVERAGEIF(OFFSET(R5,0,0,$C29), "&gt;25")</f>
        <v>41.680999999999997</v>
      </c>
      <c r="S29" s="79" t="e">
        <f ca="1">RANK(R29,$D30:$O30,1)</f>
        <v>#DIV/0!</v>
      </c>
      <c r="T29" s="80">
        <f ca="1">AVERAGEIF(OFFSET(T5,0,0,$C29), "&gt;25")</f>
        <v>41.918999999999997</v>
      </c>
      <c r="U29" s="79" t="e">
        <f ca="1">RANK(T29,$D30:$O30,1)</f>
        <v>#DIV/0!</v>
      </c>
      <c r="V29" s="78">
        <f ca="1">AVERAGEIF(OFFSET(V5,0,0,$C29), "&gt;25")</f>
        <v>41.951000000000008</v>
      </c>
      <c r="W29" s="79" t="e">
        <f ca="1">RANK(V29,$D30:$O30,1)</f>
        <v>#DIV/0!</v>
      </c>
      <c r="X29" s="78">
        <f ca="1">AVERAGEIF(OFFSET(X5,0,0,$C29), "&gt;25")</f>
        <v>41.881</v>
      </c>
      <c r="Y29" s="79" t="e">
        <f ca="1">RANK(X29,$D30:$O30,1)</f>
        <v>#DIV/0!</v>
      </c>
      <c r="Z29" s="78">
        <f ca="1">AVERAGEIF(OFFSET(Z5,0,0,$C29), "&gt;25")</f>
        <v>41.765000000000001</v>
      </c>
      <c r="AA29" s="79" t="e">
        <f ca="1">RANK(Z29,$D30:$O30,1)</f>
        <v>#DIV/0!</v>
      </c>
      <c r="AB29" s="81">
        <f>AVERAGEIF(AB5:AB28, "&gt;25")</f>
        <v>42.175318181818184</v>
      </c>
    </row>
    <row r="30" spans="1:29" ht="30" customHeight="1" x14ac:dyDescent="0.2">
      <c r="A30" s="82"/>
      <c r="B30" s="82"/>
      <c r="C30" s="82"/>
      <c r="D30" s="83">
        <f ca="1">OFFSET($D$29,0,(COLUMN()-4)*2 )</f>
        <v>41.510000000000005</v>
      </c>
      <c r="E30" s="83">
        <f t="shared" ref="E30:O30" ca="1" si="13">OFFSET($D$29,0,(COLUMN()-4)*2 )</f>
        <v>41.707999999999998</v>
      </c>
      <c r="F30" s="83">
        <f t="shared" ca="1" si="13"/>
        <v>41.646000000000001</v>
      </c>
      <c r="G30" s="83">
        <f t="shared" ca="1" si="13"/>
        <v>41.847000000000001</v>
      </c>
      <c r="H30" s="83">
        <f t="shared" ca="1" si="13"/>
        <v>41.813000000000002</v>
      </c>
      <c r="I30" s="83" t="e">
        <f t="shared" ca="1" si="13"/>
        <v>#DIV/0!</v>
      </c>
      <c r="J30" s="83">
        <f t="shared" ca="1" si="13"/>
        <v>41.709000000000003</v>
      </c>
      <c r="K30" s="83">
        <f t="shared" ca="1" si="13"/>
        <v>41.680999999999997</v>
      </c>
      <c r="L30" s="83">
        <f t="shared" ca="1" si="13"/>
        <v>41.918999999999997</v>
      </c>
      <c r="M30" s="83">
        <f t="shared" ca="1" si="13"/>
        <v>41.951000000000008</v>
      </c>
      <c r="N30" s="83">
        <f t="shared" ca="1" si="13"/>
        <v>41.881</v>
      </c>
      <c r="O30" s="83">
        <f t="shared" ca="1" si="13"/>
        <v>41.765000000000001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N12" sqref="N1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41.91</v>
      </c>
      <c r="E5" s="11">
        <f t="shared" ref="E5:E16" si="0">RANK(D5,D$5:D$29,1)</f>
        <v>3</v>
      </c>
      <c r="F5" s="14">
        <v>42.11</v>
      </c>
      <c r="G5" s="15">
        <f t="shared" ref="G5:G16" si="1">RANK(F5,F$5:F$29,1)</f>
        <v>2</v>
      </c>
      <c r="H5" s="16">
        <v>41.93</v>
      </c>
      <c r="I5" s="15">
        <f t="shared" ref="I5:I16" si="2">RANK(H5,H$5:H$29,1)</f>
        <v>1</v>
      </c>
      <c r="J5" s="16">
        <v>42.12</v>
      </c>
      <c r="K5" s="15">
        <f t="shared" ref="K5:K16" si="3">RANK(J5,J$5:J$29,1)</f>
        <v>1</v>
      </c>
      <c r="L5" s="87">
        <v>41.96</v>
      </c>
      <c r="M5" s="15">
        <f t="shared" ref="M5:M16" si="4">RANK(L5,L$5:L$29,1)</f>
        <v>1</v>
      </c>
      <c r="N5" s="14">
        <v>42.2</v>
      </c>
      <c r="O5" s="15">
        <f t="shared" ref="O5:O16" si="5">RANK(N5,N$5:N$29,1)</f>
        <v>3</v>
      </c>
      <c r="P5" s="16">
        <v>42.11</v>
      </c>
      <c r="Q5" s="15">
        <f t="shared" ref="Q5:Q16" si="6">RANK(P5,P$5:P$29,1)</f>
        <v>4</v>
      </c>
      <c r="R5" s="16">
        <v>41.75</v>
      </c>
      <c r="S5" s="15">
        <f t="shared" ref="S5:S16" si="7">RANK(R5,R$5:R$29,1)</f>
        <v>1</v>
      </c>
      <c r="T5" s="16">
        <v>41.85</v>
      </c>
      <c r="U5" s="15">
        <f t="shared" ref="U5:U16" si="8">RANK(T5,T$5:T$29,1)</f>
        <v>1</v>
      </c>
      <c r="V5" s="14">
        <v>42.02</v>
      </c>
      <c r="W5" s="15">
        <f t="shared" ref="W5:W16" si="9">RANK(V5,V$5:V$29,1)</f>
        <v>2</v>
      </c>
      <c r="X5" s="16">
        <v>41.96</v>
      </c>
      <c r="Y5" s="15">
        <f t="shared" ref="Y5:Y16" si="10">RANK(X5,X$5:X$29,1)</f>
        <v>1</v>
      </c>
      <c r="Z5" s="16">
        <v>42.03</v>
      </c>
      <c r="AA5" s="15">
        <f t="shared" ref="AA5:AA16" si="11">RANK(Z5,Z$5:Z$29,1)</f>
        <v>2</v>
      </c>
      <c r="AB5" s="61">
        <f t="shared" ref="AB5:AB16" si="12">AVERAGEIF(D5:AA5,"&gt;25")</f>
        <v>41.995833333333337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41.83</v>
      </c>
      <c r="E6" s="22">
        <f t="shared" si="0"/>
        <v>1</v>
      </c>
      <c r="F6" s="21">
        <v>41.74</v>
      </c>
      <c r="G6" s="23">
        <f t="shared" si="1"/>
        <v>1</v>
      </c>
      <c r="H6" s="25">
        <v>41.96</v>
      </c>
      <c r="I6" s="23">
        <f t="shared" si="2"/>
        <v>2</v>
      </c>
      <c r="J6" s="24">
        <v>42.58</v>
      </c>
      <c r="K6" s="23">
        <f t="shared" si="3"/>
        <v>4</v>
      </c>
      <c r="L6" s="25">
        <v>42.31</v>
      </c>
      <c r="M6" s="23">
        <f t="shared" si="4"/>
        <v>3</v>
      </c>
      <c r="N6" s="21">
        <v>42.26</v>
      </c>
      <c r="O6" s="23">
        <f t="shared" si="5"/>
        <v>4</v>
      </c>
      <c r="P6" s="25">
        <v>41.87</v>
      </c>
      <c r="Q6" s="23">
        <f t="shared" si="6"/>
        <v>2</v>
      </c>
      <c r="R6" s="25">
        <v>41.83</v>
      </c>
      <c r="S6" s="23">
        <f t="shared" si="7"/>
        <v>2</v>
      </c>
      <c r="T6" s="25">
        <v>41.92</v>
      </c>
      <c r="U6" s="23">
        <f t="shared" si="8"/>
        <v>2</v>
      </c>
      <c r="V6" s="21">
        <v>41.9</v>
      </c>
      <c r="W6" s="23">
        <f t="shared" si="9"/>
        <v>1</v>
      </c>
      <c r="X6" s="25">
        <v>42.09</v>
      </c>
      <c r="Y6" s="23">
        <f t="shared" si="10"/>
        <v>2</v>
      </c>
      <c r="Z6" s="25">
        <v>41.97</v>
      </c>
      <c r="AA6" s="23">
        <f t="shared" si="11"/>
        <v>1</v>
      </c>
      <c r="AB6" s="61">
        <f t="shared" si="12"/>
        <v>42.021666666666668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24</v>
      </c>
      <c r="C7" s="63">
        <v>20</v>
      </c>
      <c r="D7" s="21">
        <v>42.05</v>
      </c>
      <c r="E7" s="22">
        <f t="shared" si="0"/>
        <v>4</v>
      </c>
      <c r="F7" s="21">
        <v>42.18</v>
      </c>
      <c r="G7" s="23">
        <f t="shared" si="1"/>
        <v>3</v>
      </c>
      <c r="H7" s="24">
        <v>42.49</v>
      </c>
      <c r="I7" s="23">
        <f t="shared" si="2"/>
        <v>5</v>
      </c>
      <c r="J7" s="25">
        <v>42.27</v>
      </c>
      <c r="K7" s="23">
        <f t="shared" si="3"/>
        <v>3</v>
      </c>
      <c r="L7" s="25">
        <v>42.3</v>
      </c>
      <c r="M7" s="23">
        <f t="shared" si="4"/>
        <v>2</v>
      </c>
      <c r="N7" s="21">
        <v>41.94</v>
      </c>
      <c r="O7" s="23">
        <f t="shared" si="5"/>
        <v>1</v>
      </c>
      <c r="P7" s="25">
        <v>41.8</v>
      </c>
      <c r="Q7" s="23">
        <f t="shared" si="6"/>
        <v>1</v>
      </c>
      <c r="R7" s="25">
        <v>42.15</v>
      </c>
      <c r="S7" s="23">
        <f t="shared" si="7"/>
        <v>5</v>
      </c>
      <c r="T7" s="25">
        <v>42.27</v>
      </c>
      <c r="U7" s="23">
        <f t="shared" si="8"/>
        <v>4</v>
      </c>
      <c r="V7" s="21">
        <v>42.29</v>
      </c>
      <c r="W7" s="23">
        <f t="shared" si="9"/>
        <v>4</v>
      </c>
      <c r="X7" s="25">
        <v>42.23</v>
      </c>
      <c r="Y7" s="23">
        <f t="shared" si="10"/>
        <v>3</v>
      </c>
      <c r="Z7" s="25">
        <v>42.12</v>
      </c>
      <c r="AA7" s="23">
        <f t="shared" si="11"/>
        <v>3</v>
      </c>
      <c r="AB7" s="61">
        <f t="shared" si="12"/>
        <v>42.174166666666672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>
        <v>2.5</v>
      </c>
      <c r="D8" s="21">
        <v>41.84</v>
      </c>
      <c r="E8" s="22">
        <f t="shared" si="0"/>
        <v>2</v>
      </c>
      <c r="F8" s="21">
        <v>42.21</v>
      </c>
      <c r="G8" s="23">
        <f t="shared" si="1"/>
        <v>4</v>
      </c>
      <c r="H8" s="25">
        <v>42.25</v>
      </c>
      <c r="I8" s="23">
        <f t="shared" si="2"/>
        <v>3</v>
      </c>
      <c r="J8" s="25">
        <v>42.17</v>
      </c>
      <c r="K8" s="23">
        <f t="shared" si="3"/>
        <v>2</v>
      </c>
      <c r="L8" s="25">
        <v>42.36</v>
      </c>
      <c r="M8" s="23">
        <f t="shared" si="4"/>
        <v>4</v>
      </c>
      <c r="N8" s="26">
        <v>42.6</v>
      </c>
      <c r="O8" s="23">
        <f t="shared" si="5"/>
        <v>9</v>
      </c>
      <c r="P8" s="25">
        <v>42.04</v>
      </c>
      <c r="Q8" s="23">
        <f t="shared" si="6"/>
        <v>3</v>
      </c>
      <c r="R8" s="25">
        <v>42.04</v>
      </c>
      <c r="S8" s="23">
        <f t="shared" si="7"/>
        <v>4</v>
      </c>
      <c r="T8" s="25">
        <v>41.98</v>
      </c>
      <c r="U8" s="23">
        <f t="shared" si="8"/>
        <v>3</v>
      </c>
      <c r="V8" s="21">
        <v>42.18</v>
      </c>
      <c r="W8" s="23">
        <f t="shared" si="9"/>
        <v>3</v>
      </c>
      <c r="X8" s="25">
        <v>42.53</v>
      </c>
      <c r="Y8" s="23">
        <f t="shared" si="10"/>
        <v>6</v>
      </c>
      <c r="Z8" s="25">
        <v>42.27</v>
      </c>
      <c r="AA8" s="23">
        <f t="shared" si="11"/>
        <v>5</v>
      </c>
      <c r="AB8" s="61">
        <f t="shared" si="12"/>
        <v>42.205833333333338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13</v>
      </c>
      <c r="C9" s="63">
        <v>12.5</v>
      </c>
      <c r="D9" s="26">
        <v>42.56</v>
      </c>
      <c r="E9" s="22">
        <f t="shared" si="0"/>
        <v>7</v>
      </c>
      <c r="F9" s="21">
        <v>42.53</v>
      </c>
      <c r="G9" s="23">
        <f t="shared" si="1"/>
        <v>6</v>
      </c>
      <c r="H9" s="25">
        <v>42.84</v>
      </c>
      <c r="I9" s="23">
        <f t="shared" si="2"/>
        <v>8</v>
      </c>
      <c r="J9" s="25">
        <v>42.6</v>
      </c>
      <c r="K9" s="23">
        <f t="shared" si="3"/>
        <v>5</v>
      </c>
      <c r="L9" s="25">
        <v>42.61</v>
      </c>
      <c r="M9" s="23">
        <f t="shared" si="4"/>
        <v>8</v>
      </c>
      <c r="N9" s="21">
        <v>42.09</v>
      </c>
      <c r="O9" s="23">
        <f t="shared" si="5"/>
        <v>2</v>
      </c>
      <c r="P9" s="25">
        <v>42.49</v>
      </c>
      <c r="Q9" s="23">
        <f t="shared" si="6"/>
        <v>6</v>
      </c>
      <c r="R9" s="25">
        <v>42.02</v>
      </c>
      <c r="S9" s="23">
        <f t="shared" si="7"/>
        <v>3</v>
      </c>
      <c r="T9" s="25">
        <v>42.36</v>
      </c>
      <c r="U9" s="23">
        <f t="shared" si="8"/>
        <v>6</v>
      </c>
      <c r="V9" s="21">
        <v>42.33</v>
      </c>
      <c r="W9" s="23">
        <f t="shared" si="9"/>
        <v>5</v>
      </c>
      <c r="X9" s="25">
        <v>42.45</v>
      </c>
      <c r="Y9" s="23">
        <f t="shared" si="10"/>
        <v>4</v>
      </c>
      <c r="Z9" s="25">
        <v>42.36</v>
      </c>
      <c r="AA9" s="23">
        <f t="shared" si="11"/>
        <v>6</v>
      </c>
      <c r="AB9" s="61">
        <f t="shared" si="12"/>
        <v>42.43666666666666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68</v>
      </c>
      <c r="C10" s="63" t="s">
        <v>7</v>
      </c>
      <c r="D10" s="21">
        <v>42.08</v>
      </c>
      <c r="E10" s="22">
        <f t="shared" si="0"/>
        <v>5</v>
      </c>
      <c r="F10" s="21">
        <v>42.42</v>
      </c>
      <c r="G10" s="23">
        <f t="shared" si="1"/>
        <v>5</v>
      </c>
      <c r="H10" s="25">
        <v>42.28</v>
      </c>
      <c r="I10" s="23">
        <f t="shared" si="2"/>
        <v>4</v>
      </c>
      <c r="J10" s="25">
        <v>43.16</v>
      </c>
      <c r="K10" s="23">
        <f t="shared" si="3"/>
        <v>8</v>
      </c>
      <c r="L10" s="25">
        <v>42.38</v>
      </c>
      <c r="M10" s="23">
        <f t="shared" si="4"/>
        <v>5</v>
      </c>
      <c r="N10" s="21">
        <v>42.39</v>
      </c>
      <c r="O10" s="23">
        <f t="shared" si="5"/>
        <v>5</v>
      </c>
      <c r="P10" s="24">
        <v>42.4</v>
      </c>
      <c r="Q10" s="23">
        <f t="shared" si="6"/>
        <v>5</v>
      </c>
      <c r="R10" s="25">
        <v>42.41</v>
      </c>
      <c r="S10" s="23">
        <f t="shared" si="7"/>
        <v>7</v>
      </c>
      <c r="T10" s="25">
        <v>42.6</v>
      </c>
      <c r="U10" s="23">
        <f t="shared" si="8"/>
        <v>8</v>
      </c>
      <c r="V10" s="21">
        <v>42.38</v>
      </c>
      <c r="W10" s="23">
        <f t="shared" si="9"/>
        <v>6</v>
      </c>
      <c r="X10" s="25">
        <v>42.47</v>
      </c>
      <c r="Y10" s="23">
        <f t="shared" si="10"/>
        <v>5</v>
      </c>
      <c r="Z10" s="25">
        <v>42.46</v>
      </c>
      <c r="AA10" s="23">
        <f t="shared" si="11"/>
        <v>7</v>
      </c>
      <c r="AB10" s="61">
        <f t="shared" si="12"/>
        <v>42.452500000000001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42.34</v>
      </c>
      <c r="E11" s="22">
        <f t="shared" si="0"/>
        <v>6</v>
      </c>
      <c r="F11" s="26">
        <v>43.18</v>
      </c>
      <c r="G11" s="23">
        <f t="shared" si="1"/>
        <v>10</v>
      </c>
      <c r="H11" s="25">
        <v>43.87</v>
      </c>
      <c r="I11" s="23">
        <f t="shared" si="2"/>
        <v>12</v>
      </c>
      <c r="J11" s="25">
        <v>42.81</v>
      </c>
      <c r="K11" s="23">
        <f t="shared" si="3"/>
        <v>6</v>
      </c>
      <c r="L11" s="25">
        <v>42.54</v>
      </c>
      <c r="M11" s="23">
        <f t="shared" si="4"/>
        <v>6</v>
      </c>
      <c r="N11" s="21">
        <v>42.46</v>
      </c>
      <c r="O11" s="23">
        <f t="shared" si="5"/>
        <v>6</v>
      </c>
      <c r="P11" s="25">
        <v>42.5</v>
      </c>
      <c r="Q11" s="23">
        <f t="shared" si="6"/>
        <v>7</v>
      </c>
      <c r="R11" s="25">
        <v>42.49</v>
      </c>
      <c r="S11" s="23">
        <f t="shared" si="7"/>
        <v>8</v>
      </c>
      <c r="T11" s="25">
        <v>42.27</v>
      </c>
      <c r="U11" s="23">
        <f t="shared" si="8"/>
        <v>4</v>
      </c>
      <c r="V11" s="21">
        <v>42.74</v>
      </c>
      <c r="W11" s="23">
        <f t="shared" si="9"/>
        <v>8</v>
      </c>
      <c r="X11" s="25">
        <v>42.67</v>
      </c>
      <c r="Y11" s="23">
        <f t="shared" si="10"/>
        <v>7</v>
      </c>
      <c r="Z11" s="25">
        <v>42.24</v>
      </c>
      <c r="AA11" s="23">
        <f t="shared" si="11"/>
        <v>4</v>
      </c>
      <c r="AB11" s="61">
        <f t="shared" si="12"/>
        <v>42.675833333333337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15</v>
      </c>
      <c r="C12" s="63" t="s">
        <v>7</v>
      </c>
      <c r="D12" s="21">
        <v>43.32</v>
      </c>
      <c r="E12" s="22">
        <f t="shared" si="0"/>
        <v>12</v>
      </c>
      <c r="F12" s="21">
        <v>42.8</v>
      </c>
      <c r="G12" s="23">
        <f t="shared" si="1"/>
        <v>7</v>
      </c>
      <c r="H12" s="25">
        <v>42.78</v>
      </c>
      <c r="I12" s="23">
        <f t="shared" si="2"/>
        <v>6</v>
      </c>
      <c r="J12" s="25">
        <v>42.94</v>
      </c>
      <c r="K12" s="23">
        <f t="shared" si="3"/>
        <v>7</v>
      </c>
      <c r="L12" s="25">
        <v>42.57</v>
      </c>
      <c r="M12" s="23">
        <f t="shared" si="4"/>
        <v>7</v>
      </c>
      <c r="N12" s="21">
        <v>42.63</v>
      </c>
      <c r="O12" s="23">
        <f t="shared" si="5"/>
        <v>10</v>
      </c>
      <c r="P12" s="25">
        <v>42.55</v>
      </c>
      <c r="Q12" s="23">
        <f t="shared" si="6"/>
        <v>8</v>
      </c>
      <c r="R12" s="25">
        <v>42.51</v>
      </c>
      <c r="S12" s="23">
        <f t="shared" si="7"/>
        <v>9</v>
      </c>
      <c r="T12" s="24">
        <v>43.17</v>
      </c>
      <c r="U12" s="23">
        <f t="shared" si="8"/>
        <v>11</v>
      </c>
      <c r="V12" s="21">
        <v>43.03</v>
      </c>
      <c r="W12" s="23">
        <f t="shared" si="9"/>
        <v>10</v>
      </c>
      <c r="X12" s="25">
        <v>42.96</v>
      </c>
      <c r="Y12" s="23">
        <f t="shared" si="10"/>
        <v>8</v>
      </c>
      <c r="Z12" s="25">
        <v>42.7</v>
      </c>
      <c r="AA12" s="23">
        <f t="shared" si="11"/>
        <v>8</v>
      </c>
      <c r="AB12" s="61">
        <f t="shared" si="12"/>
        <v>42.830000000000005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76</v>
      </c>
      <c r="C13" s="63"/>
      <c r="D13" s="21">
        <v>43.17</v>
      </c>
      <c r="E13" s="22">
        <f t="shared" si="0"/>
        <v>11</v>
      </c>
      <c r="F13" s="21">
        <v>42.91</v>
      </c>
      <c r="G13" s="23">
        <f t="shared" si="1"/>
        <v>8</v>
      </c>
      <c r="H13" s="25">
        <v>43</v>
      </c>
      <c r="I13" s="23">
        <f t="shared" si="2"/>
        <v>9</v>
      </c>
      <c r="J13" s="25">
        <v>43.38</v>
      </c>
      <c r="K13" s="23">
        <f t="shared" si="3"/>
        <v>11</v>
      </c>
      <c r="L13" s="25">
        <v>42.92</v>
      </c>
      <c r="M13" s="23">
        <f t="shared" si="4"/>
        <v>9</v>
      </c>
      <c r="N13" s="21">
        <v>42.53</v>
      </c>
      <c r="O13" s="23">
        <f t="shared" si="5"/>
        <v>8</v>
      </c>
      <c r="P13" s="25">
        <v>42.87</v>
      </c>
      <c r="Q13" s="23">
        <f t="shared" si="6"/>
        <v>11</v>
      </c>
      <c r="R13" s="25">
        <v>42.16</v>
      </c>
      <c r="S13" s="23">
        <f t="shared" si="7"/>
        <v>6</v>
      </c>
      <c r="T13" s="25">
        <v>42.51</v>
      </c>
      <c r="U13" s="23">
        <f t="shared" si="8"/>
        <v>7</v>
      </c>
      <c r="V13" s="21">
        <v>42.89</v>
      </c>
      <c r="W13" s="23">
        <f t="shared" si="9"/>
        <v>9</v>
      </c>
      <c r="X13" s="24">
        <v>43.27</v>
      </c>
      <c r="Y13" s="23">
        <f t="shared" si="10"/>
        <v>11</v>
      </c>
      <c r="Z13" s="25">
        <v>42.91</v>
      </c>
      <c r="AA13" s="23">
        <f t="shared" si="11"/>
        <v>10</v>
      </c>
      <c r="AB13" s="61">
        <f t="shared" si="12"/>
        <v>42.876666666666658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122</v>
      </c>
      <c r="C14" s="63">
        <v>12.5</v>
      </c>
      <c r="D14" s="21">
        <v>42.93</v>
      </c>
      <c r="E14" s="22">
        <f t="shared" si="0"/>
        <v>9</v>
      </c>
      <c r="F14" s="21">
        <v>43.38</v>
      </c>
      <c r="G14" s="23">
        <f t="shared" si="1"/>
        <v>12</v>
      </c>
      <c r="H14" s="25">
        <v>42.81</v>
      </c>
      <c r="I14" s="23">
        <f t="shared" si="2"/>
        <v>7</v>
      </c>
      <c r="J14" s="25">
        <v>43.21</v>
      </c>
      <c r="K14" s="23">
        <f t="shared" si="3"/>
        <v>10</v>
      </c>
      <c r="L14" s="25">
        <v>43.09</v>
      </c>
      <c r="M14" s="23">
        <f t="shared" si="4"/>
        <v>11</v>
      </c>
      <c r="N14" s="21">
        <v>42.52</v>
      </c>
      <c r="O14" s="23">
        <f t="shared" si="5"/>
        <v>7</v>
      </c>
      <c r="P14" s="25">
        <v>42.79</v>
      </c>
      <c r="Q14" s="23">
        <f t="shared" si="6"/>
        <v>10</v>
      </c>
      <c r="R14" s="25">
        <v>42.65</v>
      </c>
      <c r="S14" s="23">
        <f t="shared" si="7"/>
        <v>10</v>
      </c>
      <c r="T14" s="25">
        <v>42.85</v>
      </c>
      <c r="U14" s="23">
        <f t="shared" si="8"/>
        <v>9</v>
      </c>
      <c r="V14" s="21">
        <v>42.68</v>
      </c>
      <c r="W14" s="23">
        <f t="shared" si="9"/>
        <v>7</v>
      </c>
      <c r="X14" s="25">
        <v>42.98</v>
      </c>
      <c r="Y14" s="23">
        <f t="shared" si="10"/>
        <v>9</v>
      </c>
      <c r="Z14" s="24">
        <v>42.78</v>
      </c>
      <c r="AA14" s="23">
        <f t="shared" si="11"/>
        <v>9</v>
      </c>
      <c r="AB14" s="61">
        <f t="shared" si="12"/>
        <v>42.889166666666675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7.5</v>
      </c>
      <c r="D15" s="21">
        <v>42.99</v>
      </c>
      <c r="E15" s="22">
        <f t="shared" si="0"/>
        <v>10</v>
      </c>
      <c r="F15" s="21">
        <v>43.17</v>
      </c>
      <c r="G15" s="23">
        <f t="shared" si="1"/>
        <v>9</v>
      </c>
      <c r="H15" s="25">
        <v>43.02</v>
      </c>
      <c r="I15" s="23">
        <f t="shared" si="2"/>
        <v>10</v>
      </c>
      <c r="J15" s="25">
        <v>43.6</v>
      </c>
      <c r="K15" s="23">
        <f t="shared" si="3"/>
        <v>12</v>
      </c>
      <c r="L15" s="25">
        <v>43.01</v>
      </c>
      <c r="M15" s="23">
        <f t="shared" si="4"/>
        <v>10</v>
      </c>
      <c r="N15" s="21">
        <v>43.07</v>
      </c>
      <c r="O15" s="23">
        <f t="shared" si="5"/>
        <v>11</v>
      </c>
      <c r="P15" s="25">
        <v>42.6</v>
      </c>
      <c r="Q15" s="23">
        <f t="shared" si="6"/>
        <v>9</v>
      </c>
      <c r="R15" s="24">
        <v>43.27</v>
      </c>
      <c r="S15" s="23">
        <f t="shared" si="7"/>
        <v>12</v>
      </c>
      <c r="T15" s="25">
        <v>43.26</v>
      </c>
      <c r="U15" s="23">
        <f t="shared" si="8"/>
        <v>12</v>
      </c>
      <c r="V15" s="21">
        <v>43.03</v>
      </c>
      <c r="W15" s="23">
        <f t="shared" si="9"/>
        <v>10</v>
      </c>
      <c r="X15" s="25">
        <v>43.09</v>
      </c>
      <c r="Y15" s="23">
        <f t="shared" si="10"/>
        <v>10</v>
      </c>
      <c r="Z15" s="25">
        <v>43.23</v>
      </c>
      <c r="AA15" s="23">
        <f t="shared" si="11"/>
        <v>11</v>
      </c>
      <c r="AB15" s="61">
        <f t="shared" si="12"/>
        <v>43.111666666666672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40</v>
      </c>
      <c r="C16" s="63" t="s">
        <v>7</v>
      </c>
      <c r="D16" s="21">
        <v>42.76</v>
      </c>
      <c r="E16" s="22">
        <f t="shared" si="0"/>
        <v>8</v>
      </c>
      <c r="F16" s="21">
        <v>43.37</v>
      </c>
      <c r="G16" s="23">
        <f t="shared" si="1"/>
        <v>11</v>
      </c>
      <c r="H16" s="25">
        <v>43.44</v>
      </c>
      <c r="I16" s="23">
        <f t="shared" si="2"/>
        <v>11</v>
      </c>
      <c r="J16" s="25">
        <v>43.19</v>
      </c>
      <c r="K16" s="23">
        <f t="shared" si="3"/>
        <v>9</v>
      </c>
      <c r="L16" s="25">
        <v>43.14</v>
      </c>
      <c r="M16" s="23">
        <f t="shared" si="4"/>
        <v>12</v>
      </c>
      <c r="N16" s="21">
        <v>43.26</v>
      </c>
      <c r="O16" s="23">
        <f t="shared" si="5"/>
        <v>12</v>
      </c>
      <c r="P16" s="25">
        <v>43.16</v>
      </c>
      <c r="Q16" s="23">
        <f t="shared" si="6"/>
        <v>12</v>
      </c>
      <c r="R16" s="25">
        <v>42.81</v>
      </c>
      <c r="S16" s="23">
        <f t="shared" si="7"/>
        <v>11</v>
      </c>
      <c r="T16" s="25">
        <v>42.96</v>
      </c>
      <c r="U16" s="23">
        <f t="shared" si="8"/>
        <v>10</v>
      </c>
      <c r="V16" s="26">
        <v>44.05</v>
      </c>
      <c r="W16" s="23">
        <f t="shared" si="9"/>
        <v>12</v>
      </c>
      <c r="X16" s="25">
        <v>43.63</v>
      </c>
      <c r="Y16" s="23">
        <f t="shared" si="10"/>
        <v>12</v>
      </c>
      <c r="Z16" s="25">
        <v>43.37</v>
      </c>
      <c r="AA16" s="23">
        <f t="shared" si="11"/>
        <v>12</v>
      </c>
      <c r="AB16" s="61">
        <f t="shared" si="12"/>
        <v>43.261666666666656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42.037999999999997</v>
      </c>
      <c r="E30" s="79">
        <f ca="1">RANK(D30,$D31:$O31,1)</f>
        <v>2</v>
      </c>
      <c r="F30" s="78">
        <f ca="1">AVERAGEIF(OFFSET(F5,0,0,$C30), "&gt;25")</f>
        <v>42.154000000000003</v>
      </c>
      <c r="G30" s="79">
        <f ca="1">RANK(F30,$D31:$O31,1)</f>
        <v>7</v>
      </c>
      <c r="H30" s="80">
        <f ca="1">AVERAGEIF(OFFSET(H5,0,0,$C30), "&gt;25")</f>
        <v>42.293999999999997</v>
      </c>
      <c r="I30" s="79">
        <f ca="1">RANK(H30,$D31:$O31,1)</f>
        <v>10</v>
      </c>
      <c r="J30" s="78">
        <f ca="1">AVERAGEIF(OFFSET(J5,0,0,$C30), "&gt;25")</f>
        <v>42.347999999999999</v>
      </c>
      <c r="K30" s="79">
        <f ca="1">RANK(J30,$D31:$O31,1)</f>
        <v>12</v>
      </c>
      <c r="L30" s="80">
        <f ca="1">AVERAGEIF(OFFSET(L5,0,0,$C30), "&gt;25")</f>
        <v>42.308000000000007</v>
      </c>
      <c r="M30" s="79">
        <f ca="1">RANK(L30,$D31:$O31,1)</f>
        <v>11</v>
      </c>
      <c r="N30" s="78">
        <f ca="1">AVERAGEIF(OFFSET(N5,0,0,$C30), "&gt;25")</f>
        <v>42.218000000000004</v>
      </c>
      <c r="O30" s="79">
        <f ca="1">RANK(N30,$D31:$O31,1)</f>
        <v>8</v>
      </c>
      <c r="P30" s="80">
        <f ca="1">AVERAGEIF(OFFSET(P5,0,0,$C30), "&gt;25")</f>
        <v>42.061999999999998</v>
      </c>
      <c r="Q30" s="79">
        <f ca="1">RANK(P30,$D31:$O31,1)</f>
        <v>3</v>
      </c>
      <c r="R30" s="78">
        <f ca="1">AVERAGEIF(OFFSET(R5,0,0,$C30), "&gt;25")</f>
        <v>41.957999999999998</v>
      </c>
      <c r="S30" s="79">
        <f ca="1">RANK(R30,$D31:$O31,1)</f>
        <v>1</v>
      </c>
      <c r="T30" s="80">
        <f ca="1">AVERAGEIF(OFFSET(T5,0,0,$C30), "&gt;25")</f>
        <v>42.076000000000001</v>
      </c>
      <c r="U30" s="79">
        <f ca="1">RANK(T30,$D31:$O31,1)</f>
        <v>4</v>
      </c>
      <c r="V30" s="78">
        <f ca="1">AVERAGEIF(OFFSET(V5,0,0,$C30), "&gt;25")</f>
        <v>42.144000000000005</v>
      </c>
      <c r="W30" s="79">
        <f ca="1">RANK(V30,$D31:$O31,1)</f>
        <v>5</v>
      </c>
      <c r="X30" s="78">
        <f ca="1">AVERAGEIF(OFFSET(X5,0,0,$C30), "&gt;25")</f>
        <v>42.251999999999995</v>
      </c>
      <c r="Y30" s="79">
        <f ca="1">RANK(X30,$D31:$O31,1)</f>
        <v>9</v>
      </c>
      <c r="Z30" s="78">
        <f ca="1">AVERAGEIF(OFFSET(Z5,0,0,$C30), "&gt;25")</f>
        <v>42.15</v>
      </c>
      <c r="AA30" s="79">
        <f ca="1">RANK(Z30,$D31:$O31,1)</f>
        <v>6</v>
      </c>
      <c r="AB30" s="81">
        <f>AVERAGEIF(AB5:AB29, "&gt;25")</f>
        <v>42.577638888888892</v>
      </c>
    </row>
    <row r="31" spans="1:29" ht="30" customHeight="1" x14ac:dyDescent="0.2">
      <c r="A31" s="82"/>
      <c r="B31" s="82"/>
      <c r="C31" s="82"/>
      <c r="D31" s="83">
        <f ca="1">OFFSET($D$30,0,(COLUMN()-4)*2 )</f>
        <v>42.037999999999997</v>
      </c>
      <c r="E31" s="83">
        <f t="shared" ref="E31:O31" ca="1" si="26">OFFSET($D$30,0,(COLUMN()-4)*2 )</f>
        <v>42.154000000000003</v>
      </c>
      <c r="F31" s="83">
        <f t="shared" ca="1" si="26"/>
        <v>42.293999999999997</v>
      </c>
      <c r="G31" s="83">
        <f t="shared" ca="1" si="26"/>
        <v>42.347999999999999</v>
      </c>
      <c r="H31" s="83">
        <f t="shared" ca="1" si="26"/>
        <v>42.308000000000007</v>
      </c>
      <c r="I31" s="83">
        <f t="shared" ca="1" si="26"/>
        <v>42.218000000000004</v>
      </c>
      <c r="J31" s="83">
        <f t="shared" ca="1" si="26"/>
        <v>42.061999999999998</v>
      </c>
      <c r="K31" s="83">
        <f t="shared" ca="1" si="26"/>
        <v>41.957999999999998</v>
      </c>
      <c r="L31" s="83">
        <f t="shared" ca="1" si="26"/>
        <v>42.076000000000001</v>
      </c>
      <c r="M31" s="83">
        <f t="shared" ca="1" si="26"/>
        <v>42.144000000000005</v>
      </c>
      <c r="N31" s="83">
        <f t="shared" ca="1" si="26"/>
        <v>42.251999999999995</v>
      </c>
      <c r="O31" s="83">
        <f t="shared" ca="1" si="26"/>
        <v>42.15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9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106</v>
      </c>
      <c r="C5" s="57" t="s">
        <v>7</v>
      </c>
      <c r="D5" s="43">
        <v>41.77</v>
      </c>
      <c r="E5" s="11">
        <f t="shared" ref="E5:E16" si="0">RANK(D5,D$5:D$29,1)</f>
        <v>1</v>
      </c>
      <c r="F5" s="14">
        <v>42</v>
      </c>
      <c r="G5" s="15">
        <f t="shared" ref="G5:G16" si="1">RANK(F5,F$5:F$29,1)</f>
        <v>5</v>
      </c>
      <c r="H5" s="16">
        <v>41.92</v>
      </c>
      <c r="I5" s="15">
        <f t="shared" ref="I5:I16" si="2">RANK(H5,H$5:H$29,1)</f>
        <v>6</v>
      </c>
      <c r="J5" s="16">
        <v>41.74</v>
      </c>
      <c r="K5" s="15">
        <f t="shared" ref="K5:K16" si="3">RANK(J5,J$5:J$29,1)</f>
        <v>2</v>
      </c>
      <c r="L5" s="16">
        <v>42.18</v>
      </c>
      <c r="M5" s="15">
        <f t="shared" ref="M5:M16" si="4">RANK(L5,L$5:L$29,1)</f>
        <v>5</v>
      </c>
      <c r="N5" s="14">
        <v>41.79</v>
      </c>
      <c r="O5" s="15">
        <f t="shared" ref="O5:O16" si="5">RANK(N5,N$5:N$29,1)</f>
        <v>4</v>
      </c>
      <c r="P5" s="16">
        <v>41.41</v>
      </c>
      <c r="Q5" s="15">
        <f t="shared" ref="Q5:Q16" si="6">RANK(P5,P$5:P$29,1)</f>
        <v>1</v>
      </c>
      <c r="R5" s="16">
        <v>41.55</v>
      </c>
      <c r="S5" s="15">
        <f t="shared" ref="S5:S16" si="7">RANK(R5,R$5:R$29,1)</f>
        <v>1</v>
      </c>
      <c r="T5" s="16">
        <v>41.36</v>
      </c>
      <c r="U5" s="15">
        <f t="shared" ref="U5:U16" si="8">RANK(T5,T$5:T$29,1)</f>
        <v>1</v>
      </c>
      <c r="V5" s="14">
        <v>41.57</v>
      </c>
      <c r="W5" s="15">
        <f t="shared" ref="W5:W16" si="9">RANK(V5,V$5:V$29,1)</f>
        <v>1</v>
      </c>
      <c r="X5" s="16">
        <v>42.04</v>
      </c>
      <c r="Y5" s="15">
        <f t="shared" ref="Y5:Y16" si="10">RANK(X5,X$5:X$29,1)</f>
        <v>1</v>
      </c>
      <c r="Z5" s="16">
        <v>41.58</v>
      </c>
      <c r="AA5" s="15">
        <f t="shared" ref="AA5:AA16" si="11">RANK(Z5,Z$5:Z$29,1)</f>
        <v>2</v>
      </c>
      <c r="AB5" s="61">
        <f t="shared" ref="AB5:AB16" si="12">AVERAGEIF(D5:AA5,"&gt;25")</f>
        <v>41.7425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42.03</v>
      </c>
      <c r="E6" s="22">
        <f t="shared" si="0"/>
        <v>2</v>
      </c>
      <c r="F6" s="21">
        <v>41.9</v>
      </c>
      <c r="G6" s="23">
        <f t="shared" si="1"/>
        <v>3</v>
      </c>
      <c r="H6" s="25">
        <v>41.65</v>
      </c>
      <c r="I6" s="23">
        <f t="shared" si="2"/>
        <v>1</v>
      </c>
      <c r="J6" s="25">
        <v>41.61</v>
      </c>
      <c r="K6" s="23">
        <f t="shared" si="3"/>
        <v>1</v>
      </c>
      <c r="L6" s="67">
        <v>41.91</v>
      </c>
      <c r="M6" s="23">
        <f t="shared" si="4"/>
        <v>1</v>
      </c>
      <c r="N6" s="26">
        <v>41.85</v>
      </c>
      <c r="O6" s="23">
        <f t="shared" si="5"/>
        <v>5</v>
      </c>
      <c r="P6" s="25">
        <v>41.65</v>
      </c>
      <c r="Q6" s="23">
        <f t="shared" si="6"/>
        <v>4</v>
      </c>
      <c r="R6" s="25">
        <v>41.73</v>
      </c>
      <c r="S6" s="23">
        <f t="shared" si="7"/>
        <v>2</v>
      </c>
      <c r="T6" s="25">
        <v>41.69</v>
      </c>
      <c r="U6" s="23">
        <f t="shared" si="8"/>
        <v>2</v>
      </c>
      <c r="V6" s="21">
        <v>41.67</v>
      </c>
      <c r="W6" s="23">
        <f t="shared" si="9"/>
        <v>4</v>
      </c>
      <c r="X6" s="25">
        <v>42.1</v>
      </c>
      <c r="Y6" s="23">
        <f t="shared" si="10"/>
        <v>3</v>
      </c>
      <c r="Z6" s="25">
        <v>41.67</v>
      </c>
      <c r="AA6" s="23">
        <f t="shared" si="11"/>
        <v>4</v>
      </c>
      <c r="AB6" s="61">
        <f t="shared" si="12"/>
        <v>41.788333333333334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14</v>
      </c>
      <c r="C7" s="63">
        <v>17.5</v>
      </c>
      <c r="D7" s="21">
        <v>42.38</v>
      </c>
      <c r="E7" s="22">
        <f t="shared" si="0"/>
        <v>6</v>
      </c>
      <c r="F7" s="21">
        <v>41.82</v>
      </c>
      <c r="G7" s="23">
        <f t="shared" si="1"/>
        <v>1</v>
      </c>
      <c r="H7" s="25">
        <v>41.72</v>
      </c>
      <c r="I7" s="23">
        <f t="shared" si="2"/>
        <v>2</v>
      </c>
      <c r="J7" s="25">
        <v>41.88</v>
      </c>
      <c r="K7" s="23">
        <f t="shared" si="3"/>
        <v>3</v>
      </c>
      <c r="L7" s="25">
        <v>42.05</v>
      </c>
      <c r="M7" s="23">
        <f t="shared" si="4"/>
        <v>2</v>
      </c>
      <c r="N7" s="21">
        <v>41.74</v>
      </c>
      <c r="O7" s="23">
        <f t="shared" si="5"/>
        <v>3</v>
      </c>
      <c r="P7" s="25">
        <v>41.47</v>
      </c>
      <c r="Q7" s="23">
        <f t="shared" si="6"/>
        <v>2</v>
      </c>
      <c r="R7" s="25">
        <v>42</v>
      </c>
      <c r="S7" s="23">
        <f t="shared" si="7"/>
        <v>4</v>
      </c>
      <c r="T7" s="25">
        <v>41.78</v>
      </c>
      <c r="U7" s="23">
        <f t="shared" si="8"/>
        <v>4</v>
      </c>
      <c r="V7" s="64">
        <v>41.57</v>
      </c>
      <c r="W7" s="23">
        <f t="shared" si="9"/>
        <v>1</v>
      </c>
      <c r="X7" s="24">
        <v>42.05</v>
      </c>
      <c r="Y7" s="23">
        <f t="shared" si="10"/>
        <v>2</v>
      </c>
      <c r="Z7" s="25">
        <v>41.91</v>
      </c>
      <c r="AA7" s="23">
        <f t="shared" si="11"/>
        <v>7</v>
      </c>
      <c r="AB7" s="61">
        <f t="shared" si="12"/>
        <v>41.864166666666669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125</v>
      </c>
      <c r="C8" s="63" t="s">
        <v>7</v>
      </c>
      <c r="D8" s="21">
        <v>42.16</v>
      </c>
      <c r="E8" s="22">
        <f t="shared" si="0"/>
        <v>3</v>
      </c>
      <c r="F8" s="21">
        <v>41.92</v>
      </c>
      <c r="G8" s="23">
        <f t="shared" si="1"/>
        <v>4</v>
      </c>
      <c r="H8" s="25">
        <v>41.93</v>
      </c>
      <c r="I8" s="23">
        <f t="shared" si="2"/>
        <v>7</v>
      </c>
      <c r="J8" s="25">
        <v>41.92</v>
      </c>
      <c r="K8" s="23">
        <f t="shared" si="3"/>
        <v>4</v>
      </c>
      <c r="L8" s="25">
        <v>42.29</v>
      </c>
      <c r="M8" s="23">
        <f t="shared" si="4"/>
        <v>6</v>
      </c>
      <c r="N8" s="21">
        <v>41.64</v>
      </c>
      <c r="O8" s="23">
        <f t="shared" si="5"/>
        <v>1</v>
      </c>
      <c r="P8" s="25">
        <v>41.52</v>
      </c>
      <c r="Q8" s="23">
        <f t="shared" si="6"/>
        <v>3</v>
      </c>
      <c r="R8" s="25">
        <v>41.9</v>
      </c>
      <c r="S8" s="23">
        <f t="shared" si="7"/>
        <v>3</v>
      </c>
      <c r="T8" s="25">
        <v>41.74</v>
      </c>
      <c r="U8" s="23">
        <f t="shared" si="8"/>
        <v>3</v>
      </c>
      <c r="V8" s="21">
        <v>41.78</v>
      </c>
      <c r="W8" s="23">
        <f t="shared" si="9"/>
        <v>5</v>
      </c>
      <c r="X8" s="67">
        <v>42.1</v>
      </c>
      <c r="Y8" s="23">
        <f t="shared" si="10"/>
        <v>3</v>
      </c>
      <c r="Z8" s="24">
        <v>41.7</v>
      </c>
      <c r="AA8" s="23">
        <f t="shared" si="11"/>
        <v>5</v>
      </c>
      <c r="AB8" s="61">
        <f t="shared" si="12"/>
        <v>41.883333333333333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42.38</v>
      </c>
      <c r="E9" s="22">
        <f t="shared" si="0"/>
        <v>6</v>
      </c>
      <c r="F9" s="21">
        <v>42.09</v>
      </c>
      <c r="G9" s="23">
        <f t="shared" si="1"/>
        <v>6</v>
      </c>
      <c r="H9" s="25">
        <v>41.9</v>
      </c>
      <c r="I9" s="23">
        <f t="shared" si="2"/>
        <v>5</v>
      </c>
      <c r="J9" s="25">
        <v>42.15</v>
      </c>
      <c r="K9" s="23">
        <f t="shared" si="3"/>
        <v>7</v>
      </c>
      <c r="L9" s="25">
        <v>42.11</v>
      </c>
      <c r="M9" s="23">
        <f t="shared" si="4"/>
        <v>4</v>
      </c>
      <c r="N9" s="21">
        <v>41.73</v>
      </c>
      <c r="O9" s="23">
        <f t="shared" si="5"/>
        <v>2</v>
      </c>
      <c r="P9" s="25">
        <v>41.68</v>
      </c>
      <c r="Q9" s="23">
        <f t="shared" si="6"/>
        <v>5</v>
      </c>
      <c r="R9" s="25">
        <v>42.39</v>
      </c>
      <c r="S9" s="23">
        <f t="shared" si="7"/>
        <v>7</v>
      </c>
      <c r="T9" s="67">
        <v>41.97</v>
      </c>
      <c r="U9" s="23">
        <f t="shared" si="8"/>
        <v>6</v>
      </c>
      <c r="V9" s="26">
        <v>41.61</v>
      </c>
      <c r="W9" s="23">
        <f t="shared" si="9"/>
        <v>3</v>
      </c>
      <c r="X9" s="25">
        <v>42.52</v>
      </c>
      <c r="Y9" s="23">
        <f t="shared" si="10"/>
        <v>5</v>
      </c>
      <c r="Z9" s="25">
        <v>41.51</v>
      </c>
      <c r="AA9" s="23">
        <f t="shared" si="11"/>
        <v>1</v>
      </c>
      <c r="AB9" s="61">
        <f t="shared" si="12"/>
        <v>42.00333333333333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26</v>
      </c>
      <c r="C10" s="63">
        <v>2.5</v>
      </c>
      <c r="D10" s="21">
        <v>42.21</v>
      </c>
      <c r="E10" s="22">
        <f t="shared" si="0"/>
        <v>4</v>
      </c>
      <c r="F10" s="21">
        <v>41.84</v>
      </c>
      <c r="G10" s="23">
        <f t="shared" si="1"/>
        <v>2</v>
      </c>
      <c r="H10" s="25">
        <v>41.8</v>
      </c>
      <c r="I10" s="23">
        <f t="shared" si="2"/>
        <v>4</v>
      </c>
      <c r="J10" s="67">
        <v>41.94</v>
      </c>
      <c r="K10" s="23">
        <f t="shared" si="3"/>
        <v>5</v>
      </c>
      <c r="L10" s="24">
        <v>42.07</v>
      </c>
      <c r="M10" s="23">
        <f t="shared" si="4"/>
        <v>3</v>
      </c>
      <c r="N10" s="21">
        <v>42.17</v>
      </c>
      <c r="O10" s="23">
        <f t="shared" si="5"/>
        <v>6</v>
      </c>
      <c r="P10" s="25">
        <v>41.86</v>
      </c>
      <c r="Q10" s="23">
        <f t="shared" si="6"/>
        <v>7</v>
      </c>
      <c r="R10" s="25">
        <v>42.24</v>
      </c>
      <c r="S10" s="23">
        <f t="shared" si="7"/>
        <v>6</v>
      </c>
      <c r="T10" s="25">
        <v>41.83</v>
      </c>
      <c r="U10" s="23">
        <f t="shared" si="8"/>
        <v>5</v>
      </c>
      <c r="V10" s="21">
        <v>41.88</v>
      </c>
      <c r="W10" s="23">
        <f t="shared" si="9"/>
        <v>6</v>
      </c>
      <c r="X10" s="25">
        <v>42.52</v>
      </c>
      <c r="Y10" s="23">
        <f t="shared" si="10"/>
        <v>5</v>
      </c>
      <c r="Z10" s="25">
        <v>41.77</v>
      </c>
      <c r="AA10" s="23">
        <f t="shared" si="11"/>
        <v>6</v>
      </c>
      <c r="AB10" s="61">
        <f t="shared" si="12"/>
        <v>42.010833333333331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/>
      <c r="D11" s="21">
        <v>42.42</v>
      </c>
      <c r="E11" s="22">
        <f t="shared" si="0"/>
        <v>8</v>
      </c>
      <c r="F11" s="21">
        <v>42.41</v>
      </c>
      <c r="G11" s="23">
        <f t="shared" si="1"/>
        <v>8</v>
      </c>
      <c r="H11" s="25">
        <v>42.01</v>
      </c>
      <c r="I11" s="23">
        <f t="shared" si="2"/>
        <v>8</v>
      </c>
      <c r="J11" s="25">
        <v>42.26</v>
      </c>
      <c r="K11" s="23">
        <f t="shared" si="3"/>
        <v>8</v>
      </c>
      <c r="L11" s="25">
        <v>42.56</v>
      </c>
      <c r="M11" s="23">
        <f t="shared" si="4"/>
        <v>8</v>
      </c>
      <c r="N11" s="64">
        <v>42.25</v>
      </c>
      <c r="O11" s="23">
        <f t="shared" si="5"/>
        <v>7</v>
      </c>
      <c r="P11" s="24">
        <v>42.01</v>
      </c>
      <c r="Q11" s="23">
        <f t="shared" si="6"/>
        <v>8</v>
      </c>
      <c r="R11" s="25">
        <v>42.64</v>
      </c>
      <c r="S11" s="23">
        <f t="shared" si="7"/>
        <v>10</v>
      </c>
      <c r="T11" s="25">
        <v>42.21</v>
      </c>
      <c r="U11" s="23">
        <f t="shared" si="8"/>
        <v>8</v>
      </c>
      <c r="V11" s="21">
        <v>42.21</v>
      </c>
      <c r="W11" s="23">
        <f t="shared" si="9"/>
        <v>7</v>
      </c>
      <c r="X11" s="25">
        <v>42.71</v>
      </c>
      <c r="Y11" s="23">
        <f t="shared" si="10"/>
        <v>8</v>
      </c>
      <c r="Z11" s="25">
        <v>42.17</v>
      </c>
      <c r="AA11" s="23">
        <f t="shared" si="11"/>
        <v>8</v>
      </c>
      <c r="AB11" s="61">
        <f t="shared" si="12"/>
        <v>42.321666666666665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43</v>
      </c>
      <c r="C12" s="63">
        <v>7.5</v>
      </c>
      <c r="D12" s="21">
        <v>42.55</v>
      </c>
      <c r="E12" s="22">
        <f t="shared" si="0"/>
        <v>10</v>
      </c>
      <c r="F12" s="21">
        <v>42.67</v>
      </c>
      <c r="G12" s="23">
        <f t="shared" si="1"/>
        <v>12</v>
      </c>
      <c r="H12" s="25">
        <v>42.2</v>
      </c>
      <c r="I12" s="23">
        <f t="shared" si="2"/>
        <v>10</v>
      </c>
      <c r="J12" s="25">
        <v>42.35</v>
      </c>
      <c r="K12" s="23">
        <f t="shared" si="3"/>
        <v>9</v>
      </c>
      <c r="L12" s="25">
        <v>42.45</v>
      </c>
      <c r="M12" s="23">
        <f t="shared" si="4"/>
        <v>7</v>
      </c>
      <c r="N12" s="21">
        <v>42.25</v>
      </c>
      <c r="O12" s="23">
        <f t="shared" si="5"/>
        <v>7</v>
      </c>
      <c r="P12" s="67">
        <v>41.78</v>
      </c>
      <c r="Q12" s="23">
        <f t="shared" si="6"/>
        <v>6</v>
      </c>
      <c r="R12" s="24">
        <v>42.2</v>
      </c>
      <c r="S12" s="23">
        <f t="shared" si="7"/>
        <v>5</v>
      </c>
      <c r="T12" s="25">
        <v>42.45</v>
      </c>
      <c r="U12" s="23">
        <f t="shared" si="8"/>
        <v>10</v>
      </c>
      <c r="V12" s="21">
        <v>42.27</v>
      </c>
      <c r="W12" s="23">
        <f t="shared" si="9"/>
        <v>9</v>
      </c>
      <c r="X12" s="25">
        <v>43.11</v>
      </c>
      <c r="Y12" s="23">
        <f t="shared" si="10"/>
        <v>10</v>
      </c>
      <c r="Z12" s="25">
        <v>42.17</v>
      </c>
      <c r="AA12" s="23">
        <f t="shared" si="11"/>
        <v>8</v>
      </c>
      <c r="AB12" s="61">
        <f t="shared" si="12"/>
        <v>42.37083333333333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15</v>
      </c>
      <c r="C13" s="63" t="s">
        <v>7</v>
      </c>
      <c r="D13" s="21">
        <v>42.61</v>
      </c>
      <c r="E13" s="22">
        <f t="shared" si="0"/>
        <v>11</v>
      </c>
      <c r="F13" s="21">
        <v>42.57</v>
      </c>
      <c r="G13" s="23">
        <f t="shared" si="1"/>
        <v>9</v>
      </c>
      <c r="H13" s="67">
        <v>42.16</v>
      </c>
      <c r="I13" s="23">
        <f t="shared" si="2"/>
        <v>9</v>
      </c>
      <c r="J13" s="24">
        <v>41.99</v>
      </c>
      <c r="K13" s="23">
        <f t="shared" si="3"/>
        <v>6</v>
      </c>
      <c r="L13" s="25">
        <v>42.94</v>
      </c>
      <c r="M13" s="23">
        <f t="shared" si="4"/>
        <v>10</v>
      </c>
      <c r="N13" s="21">
        <v>42.49</v>
      </c>
      <c r="O13" s="23">
        <f t="shared" si="5"/>
        <v>10</v>
      </c>
      <c r="P13" s="25">
        <v>42.6</v>
      </c>
      <c r="Q13" s="23">
        <f t="shared" si="6"/>
        <v>11</v>
      </c>
      <c r="R13" s="25">
        <v>42.61</v>
      </c>
      <c r="S13" s="23">
        <f t="shared" si="7"/>
        <v>9</v>
      </c>
      <c r="T13" s="25">
        <v>42.18</v>
      </c>
      <c r="U13" s="23">
        <f t="shared" si="8"/>
        <v>7</v>
      </c>
      <c r="V13" s="21">
        <v>42.22</v>
      </c>
      <c r="W13" s="23">
        <f t="shared" si="9"/>
        <v>8</v>
      </c>
      <c r="X13" s="25">
        <v>42.87</v>
      </c>
      <c r="Y13" s="23">
        <f t="shared" si="10"/>
        <v>9</v>
      </c>
      <c r="Z13" s="25">
        <v>42.29</v>
      </c>
      <c r="AA13" s="23">
        <f t="shared" si="11"/>
        <v>10</v>
      </c>
      <c r="AB13" s="61">
        <f t="shared" si="12"/>
        <v>42.460833333333333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42</v>
      </c>
      <c r="C14" s="63" t="s">
        <v>7</v>
      </c>
      <c r="D14" s="21">
        <v>42.54</v>
      </c>
      <c r="E14" s="22">
        <f t="shared" si="0"/>
        <v>9</v>
      </c>
      <c r="F14" s="21">
        <v>42.66</v>
      </c>
      <c r="G14" s="23">
        <f t="shared" si="1"/>
        <v>11</v>
      </c>
      <c r="H14" s="25">
        <v>42.43</v>
      </c>
      <c r="I14" s="23">
        <f t="shared" si="2"/>
        <v>11</v>
      </c>
      <c r="J14" s="25">
        <v>42.35</v>
      </c>
      <c r="K14" s="23">
        <f t="shared" si="3"/>
        <v>9</v>
      </c>
      <c r="L14" s="25">
        <v>42.89</v>
      </c>
      <c r="M14" s="23">
        <f t="shared" si="4"/>
        <v>9</v>
      </c>
      <c r="N14" s="21">
        <v>42.33</v>
      </c>
      <c r="O14" s="23">
        <f t="shared" si="5"/>
        <v>9</v>
      </c>
      <c r="P14" s="25">
        <v>42.04</v>
      </c>
      <c r="Q14" s="23">
        <f t="shared" si="6"/>
        <v>9</v>
      </c>
      <c r="R14" s="67">
        <v>42.52</v>
      </c>
      <c r="S14" s="23">
        <f t="shared" si="7"/>
        <v>8</v>
      </c>
      <c r="T14" s="24">
        <v>42.26</v>
      </c>
      <c r="U14" s="23">
        <f t="shared" si="8"/>
        <v>9</v>
      </c>
      <c r="V14" s="21">
        <v>42.72</v>
      </c>
      <c r="W14" s="23">
        <f t="shared" si="9"/>
        <v>10</v>
      </c>
      <c r="X14" s="25">
        <v>42.65</v>
      </c>
      <c r="Y14" s="23">
        <f t="shared" si="10"/>
        <v>7</v>
      </c>
      <c r="Z14" s="25">
        <v>42.7</v>
      </c>
      <c r="AA14" s="23">
        <f t="shared" si="11"/>
        <v>11</v>
      </c>
      <c r="AB14" s="61">
        <f t="shared" si="12"/>
        <v>42.5075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64">
        <v>43.28</v>
      </c>
      <c r="E15" s="22">
        <f t="shared" si="0"/>
        <v>12</v>
      </c>
      <c r="F15" s="26">
        <v>42.65</v>
      </c>
      <c r="G15" s="23">
        <f t="shared" si="1"/>
        <v>10</v>
      </c>
      <c r="H15" s="25">
        <v>42.73</v>
      </c>
      <c r="I15" s="23">
        <f t="shared" si="2"/>
        <v>12</v>
      </c>
      <c r="J15" s="25">
        <v>42.82</v>
      </c>
      <c r="K15" s="23">
        <f t="shared" si="3"/>
        <v>11</v>
      </c>
      <c r="L15" s="25">
        <v>44</v>
      </c>
      <c r="M15" s="23">
        <f t="shared" si="4"/>
        <v>11</v>
      </c>
      <c r="N15" s="21">
        <v>43.08</v>
      </c>
      <c r="O15" s="23">
        <f t="shared" si="5"/>
        <v>11</v>
      </c>
      <c r="P15" s="25">
        <v>42.34</v>
      </c>
      <c r="Q15" s="23">
        <f t="shared" si="6"/>
        <v>10</v>
      </c>
      <c r="R15" s="25">
        <v>42.78</v>
      </c>
      <c r="S15" s="23">
        <f t="shared" si="7"/>
        <v>11</v>
      </c>
      <c r="T15" s="25">
        <v>42.91</v>
      </c>
      <c r="U15" s="23">
        <f t="shared" si="8"/>
        <v>11</v>
      </c>
      <c r="V15" s="21">
        <v>42.98</v>
      </c>
      <c r="W15" s="23">
        <f t="shared" si="9"/>
        <v>11</v>
      </c>
      <c r="X15" s="25">
        <v>43.37</v>
      </c>
      <c r="Y15" s="23">
        <f t="shared" si="10"/>
        <v>11</v>
      </c>
      <c r="Z15" s="25">
        <v>43.11</v>
      </c>
      <c r="AA15" s="23">
        <f t="shared" si="11"/>
        <v>12</v>
      </c>
      <c r="AB15" s="61">
        <f t="shared" si="12"/>
        <v>43.004166666666663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124</v>
      </c>
      <c r="C16" s="63">
        <v>5</v>
      </c>
      <c r="D16" s="21">
        <v>42.33</v>
      </c>
      <c r="E16" s="22">
        <f t="shared" si="0"/>
        <v>5</v>
      </c>
      <c r="F16" s="64">
        <v>42.12</v>
      </c>
      <c r="G16" s="23">
        <f t="shared" si="1"/>
        <v>7</v>
      </c>
      <c r="H16" s="24">
        <v>41.77</v>
      </c>
      <c r="I16" s="23">
        <f t="shared" si="2"/>
        <v>3</v>
      </c>
      <c r="J16" s="25">
        <v>47.01</v>
      </c>
      <c r="K16" s="23">
        <f t="shared" si="3"/>
        <v>12</v>
      </c>
      <c r="L16" s="25">
        <v>46.06</v>
      </c>
      <c r="M16" s="23">
        <f t="shared" si="4"/>
        <v>12</v>
      </c>
      <c r="N16" s="21">
        <v>45.43</v>
      </c>
      <c r="O16" s="23">
        <f t="shared" si="5"/>
        <v>12</v>
      </c>
      <c r="P16" s="25">
        <v>44.66</v>
      </c>
      <c r="Q16" s="23">
        <f t="shared" si="6"/>
        <v>12</v>
      </c>
      <c r="R16" s="25">
        <v>44.87</v>
      </c>
      <c r="S16" s="23">
        <f t="shared" si="7"/>
        <v>12</v>
      </c>
      <c r="T16" s="25">
        <v>46.07</v>
      </c>
      <c r="U16" s="23">
        <f t="shared" si="8"/>
        <v>12</v>
      </c>
      <c r="V16" s="21">
        <v>45.68</v>
      </c>
      <c r="W16" s="23">
        <f t="shared" si="9"/>
        <v>12</v>
      </c>
      <c r="X16" s="25">
        <v>45.63</v>
      </c>
      <c r="Y16" s="23">
        <f t="shared" si="10"/>
        <v>12</v>
      </c>
      <c r="Z16" s="25">
        <v>41.59</v>
      </c>
      <c r="AA16" s="23">
        <f t="shared" si="11"/>
        <v>3</v>
      </c>
      <c r="AB16" s="61">
        <f t="shared" si="12"/>
        <v>44.435000000000002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ref="E17:E29" si="13">RANK(D17,D$5:D$29,1)</f>
        <v>#N/A</v>
      </c>
      <c r="F17" s="64"/>
      <c r="G17" s="23" t="e">
        <f t="shared" ref="G17:G29" si="14">RANK(F17,F$5:F$29,1)</f>
        <v>#N/A</v>
      </c>
      <c r="H17" s="67"/>
      <c r="I17" s="23" t="e">
        <f t="shared" ref="I17:I29" si="15">RANK(H17,H$5:H$29,1)</f>
        <v>#N/A</v>
      </c>
      <c r="J17" s="67"/>
      <c r="K17" s="23" t="e">
        <f t="shared" ref="K17:K29" si="16">RANK(J17,J$5:J$29,1)</f>
        <v>#N/A</v>
      </c>
      <c r="L17" s="67"/>
      <c r="M17" s="23" t="e">
        <f t="shared" ref="M17:M29" si="17">RANK(L17,L$5:L$29,1)</f>
        <v>#N/A</v>
      </c>
      <c r="N17" s="64"/>
      <c r="O17" s="23" t="e">
        <f t="shared" ref="O17:O29" si="18">RANK(N17,N$5:N$29,1)</f>
        <v>#N/A</v>
      </c>
      <c r="P17" s="67"/>
      <c r="Q17" s="23" t="e">
        <f t="shared" ref="Q17:Q29" si="19">RANK(P17,P$5:P$29,1)</f>
        <v>#N/A</v>
      </c>
      <c r="R17" s="67"/>
      <c r="S17" s="23" t="e">
        <f t="shared" ref="S17:S29" si="20">RANK(R17,R$5:R$29,1)</f>
        <v>#N/A</v>
      </c>
      <c r="T17" s="67"/>
      <c r="U17" s="23" t="e">
        <f t="shared" ref="U17:U29" si="21">RANK(T17,T$5:T$29,1)</f>
        <v>#N/A</v>
      </c>
      <c r="V17" s="64"/>
      <c r="W17" s="23" t="e">
        <f t="shared" ref="W17:W29" si="22">RANK(V17,V$5:V$29,1)</f>
        <v>#N/A</v>
      </c>
      <c r="X17" s="67"/>
      <c r="Y17" s="23" t="e">
        <f t="shared" ref="Y17:Y29" si="23">RANK(X17,X$5:X$29,1)</f>
        <v>#N/A</v>
      </c>
      <c r="Z17" s="67"/>
      <c r="AA17" s="66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42.237500000000004</v>
      </c>
      <c r="E30" s="79">
        <f ca="1">RANK(D30,$D31:$O31,1)</f>
        <v>11</v>
      </c>
      <c r="F30" s="78">
        <f ca="1">AVERAGEIF(OFFSET(F5,0,0,$C30), "&gt;25")</f>
        <v>42.081250000000004</v>
      </c>
      <c r="G30" s="79">
        <f ca="1">RANK(F30,$D31:$O31,1)</f>
        <v>9</v>
      </c>
      <c r="H30" s="80">
        <f ca="1">AVERAGEIF(OFFSET(H5,0,0,$C30), "&gt;25")</f>
        <v>41.891249999999999</v>
      </c>
      <c r="I30" s="79">
        <f ca="1">RANK(H30,$D31:$O31,1)</f>
        <v>5</v>
      </c>
      <c r="J30" s="78">
        <f ca="1">AVERAGEIF(OFFSET(J5,0,0,$C30), "&gt;25")</f>
        <v>41.981250000000003</v>
      </c>
      <c r="K30" s="79">
        <f ca="1">RANK(J30,$D31:$O31,1)</f>
        <v>7</v>
      </c>
      <c r="L30" s="80">
        <f ca="1">AVERAGEIF(OFFSET(L5,0,0,$C30), "&gt;25")</f>
        <v>42.202500000000001</v>
      </c>
      <c r="M30" s="79">
        <f ca="1">RANK(L30,$D31:$O31,1)</f>
        <v>10</v>
      </c>
      <c r="N30" s="78">
        <f ca="1">AVERAGEIF(OFFSET(N5,0,0,$C30), "&gt;25")</f>
        <v>41.927499999999995</v>
      </c>
      <c r="O30" s="79">
        <f ca="1">RANK(N30,$D31:$O31,1)</f>
        <v>6</v>
      </c>
      <c r="P30" s="80">
        <f ca="1">AVERAGEIF(OFFSET(P5,0,0,$C30), "&gt;25")</f>
        <v>41.672499999999999</v>
      </c>
      <c r="Q30" s="79">
        <f ca="1">RANK(P30,$D31:$O31,1)</f>
        <v>1</v>
      </c>
      <c r="R30" s="78">
        <f ca="1">AVERAGEIF(OFFSET(R5,0,0,$C30), "&gt;25")</f>
        <v>42.081249999999997</v>
      </c>
      <c r="S30" s="79">
        <f ca="1">RANK(R30,$D31:$O31,1)</f>
        <v>8</v>
      </c>
      <c r="T30" s="80">
        <f ca="1">AVERAGEIF(OFFSET(T5,0,0,$C30), "&gt;25")</f>
        <v>41.878749999999997</v>
      </c>
      <c r="U30" s="79">
        <f ca="1">RANK(T30,$D31:$O31,1)</f>
        <v>4</v>
      </c>
      <c r="V30" s="78">
        <f ca="1">AVERAGEIF(OFFSET(V5,0,0,$C30), "&gt;25")</f>
        <v>41.819999999999993</v>
      </c>
      <c r="W30" s="79">
        <f ca="1">RANK(V30,$D31:$O31,1)</f>
        <v>3</v>
      </c>
      <c r="X30" s="78">
        <f ca="1">AVERAGEIF(OFFSET(X5,0,0,$C30), "&gt;25")</f>
        <v>42.393750000000004</v>
      </c>
      <c r="Y30" s="79">
        <f ca="1">RANK(X30,$D31:$O31,1)</f>
        <v>12</v>
      </c>
      <c r="Z30" s="78">
        <f ca="1">AVERAGEIF(OFFSET(Z5,0,0,$C30), "&gt;25")</f>
        <v>41.81</v>
      </c>
      <c r="AA30" s="79">
        <f ca="1">RANK(Z30,$D31:$O31,1)</f>
        <v>2</v>
      </c>
      <c r="AB30" s="81">
        <f>AVERAGEIF(AB5:AB29, "&gt;25")</f>
        <v>42.366041666666668</v>
      </c>
    </row>
    <row r="31" spans="1:29" ht="30" customHeight="1" x14ac:dyDescent="0.2">
      <c r="A31" s="82"/>
      <c r="B31" s="82"/>
      <c r="C31" s="82"/>
      <c r="D31" s="83">
        <f ca="1">OFFSET($D$30,0,(COLUMN()-4)*2 )</f>
        <v>42.237500000000004</v>
      </c>
      <c r="E31" s="83">
        <f t="shared" ref="E31:O31" ca="1" si="26">OFFSET($D$30,0,(COLUMN()-4)*2 )</f>
        <v>42.081250000000004</v>
      </c>
      <c r="F31" s="83">
        <f t="shared" ca="1" si="26"/>
        <v>41.891249999999999</v>
      </c>
      <c r="G31" s="83">
        <f t="shared" ca="1" si="26"/>
        <v>41.981250000000003</v>
      </c>
      <c r="H31" s="83">
        <f t="shared" ca="1" si="26"/>
        <v>42.202500000000001</v>
      </c>
      <c r="I31" s="83">
        <f t="shared" ca="1" si="26"/>
        <v>41.927499999999995</v>
      </c>
      <c r="J31" s="83">
        <f t="shared" ca="1" si="26"/>
        <v>41.672499999999999</v>
      </c>
      <c r="K31" s="83">
        <f t="shared" ca="1" si="26"/>
        <v>42.081249999999997</v>
      </c>
      <c r="L31" s="83">
        <f t="shared" ca="1" si="26"/>
        <v>41.878749999999997</v>
      </c>
      <c r="M31" s="83">
        <f t="shared" ca="1" si="26"/>
        <v>41.819999999999993</v>
      </c>
      <c r="N31" s="83">
        <f t="shared" ca="1" si="26"/>
        <v>42.393750000000004</v>
      </c>
      <c r="O31" s="83">
        <f t="shared" ca="1" si="26"/>
        <v>41.81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9" sqref="B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14">
        <v>41.44</v>
      </c>
      <c r="E5" s="11">
        <f t="shared" ref="E5:E17" si="0">RANK(D5,D$5:D$29,1)</f>
        <v>2</v>
      </c>
      <c r="F5" s="14">
        <v>41</v>
      </c>
      <c r="G5" s="15">
        <f t="shared" ref="G5:G17" si="1">RANK(F5,F$5:F$29,1)</f>
        <v>1</v>
      </c>
      <c r="H5" s="16">
        <v>40.96</v>
      </c>
      <c r="I5" s="15">
        <f t="shared" ref="I5:I17" si="2">RANK(H5,H$5:H$29,1)</f>
        <v>1</v>
      </c>
      <c r="J5" s="16">
        <v>41.39</v>
      </c>
      <c r="K5" s="15">
        <f t="shared" ref="K5:K17" si="3">RANK(J5,J$5:J$29,1)</f>
        <v>1</v>
      </c>
      <c r="L5" s="16">
        <v>41.33</v>
      </c>
      <c r="M5" s="15">
        <f t="shared" ref="M5:M17" si="4">RANK(L5,L$5:L$29,1)</f>
        <v>4</v>
      </c>
      <c r="N5" s="14">
        <v>41.55</v>
      </c>
      <c r="O5" s="15">
        <f t="shared" ref="O5:O17" si="5">RANK(N5,N$5:N$29,1)</f>
        <v>2</v>
      </c>
      <c r="P5" s="16">
        <v>40.99</v>
      </c>
      <c r="Q5" s="15">
        <f t="shared" ref="Q5:Q17" si="6">RANK(P5,P$5:P$29,1)</f>
        <v>2</v>
      </c>
      <c r="R5" s="60">
        <v>40.880000000000003</v>
      </c>
      <c r="S5" s="15">
        <f t="shared" ref="S5:S17" si="7">RANK(R5,R$5:R$29,1)</f>
        <v>1</v>
      </c>
      <c r="T5" s="87">
        <v>41.62</v>
      </c>
      <c r="U5" s="15">
        <f t="shared" ref="U5:U17" si="8">RANK(T5,T$5:T$29,1)</f>
        <v>6</v>
      </c>
      <c r="V5" s="14">
        <v>41.31</v>
      </c>
      <c r="W5" s="15">
        <f t="shared" ref="W5:W17" si="9">RANK(V5,V$5:V$29,1)</f>
        <v>2</v>
      </c>
      <c r="X5" s="16">
        <v>41.65</v>
      </c>
      <c r="Y5" s="15">
        <f t="shared" ref="Y5:Y17" si="10">RANK(X5,X$5:X$29,1)</f>
        <v>4</v>
      </c>
      <c r="Z5" s="16">
        <v>41.06</v>
      </c>
      <c r="AA5" s="15">
        <f t="shared" ref="AA5:AA17" si="11">RANK(Z5,Z$5:Z$29,1)</f>
        <v>1</v>
      </c>
      <c r="AB5" s="61">
        <f t="shared" ref="AB5:AB17" si="12">AVERAGEIF(D5:AA5,"&gt;25")</f>
        <v>41.265000000000001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41.81</v>
      </c>
      <c r="E6" s="22">
        <f t="shared" si="0"/>
        <v>7</v>
      </c>
      <c r="F6" s="21">
        <v>41.34</v>
      </c>
      <c r="G6" s="23">
        <f t="shared" si="1"/>
        <v>2</v>
      </c>
      <c r="H6" s="25">
        <v>41</v>
      </c>
      <c r="I6" s="23">
        <f t="shared" si="2"/>
        <v>2</v>
      </c>
      <c r="J6" s="25">
        <v>41.7</v>
      </c>
      <c r="K6" s="23">
        <f t="shared" si="3"/>
        <v>4</v>
      </c>
      <c r="L6" s="25">
        <v>41.07</v>
      </c>
      <c r="M6" s="23">
        <f t="shared" si="4"/>
        <v>1</v>
      </c>
      <c r="N6" s="21">
        <v>41.56</v>
      </c>
      <c r="O6" s="23">
        <f t="shared" si="5"/>
        <v>3</v>
      </c>
      <c r="P6" s="25">
        <v>40.96</v>
      </c>
      <c r="Q6" s="23">
        <f t="shared" si="6"/>
        <v>1</v>
      </c>
      <c r="R6" s="25">
        <v>41</v>
      </c>
      <c r="S6" s="23">
        <f t="shared" si="7"/>
        <v>2</v>
      </c>
      <c r="T6" s="25">
        <v>41.5</v>
      </c>
      <c r="U6" s="23">
        <f t="shared" si="8"/>
        <v>2</v>
      </c>
      <c r="V6" s="21">
        <v>41.07</v>
      </c>
      <c r="W6" s="23">
        <f t="shared" si="9"/>
        <v>1</v>
      </c>
      <c r="X6" s="67">
        <v>41.24</v>
      </c>
      <c r="Y6" s="23">
        <f t="shared" si="10"/>
        <v>1</v>
      </c>
      <c r="Z6" s="24">
        <v>41.4</v>
      </c>
      <c r="AA6" s="66">
        <f t="shared" si="11"/>
        <v>4</v>
      </c>
      <c r="AB6" s="61">
        <f t="shared" si="12"/>
        <v>41.304166666666667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14</v>
      </c>
      <c r="C7" s="63">
        <v>17.5</v>
      </c>
      <c r="D7" s="21">
        <v>41.31</v>
      </c>
      <c r="E7" s="22">
        <f t="shared" si="0"/>
        <v>1</v>
      </c>
      <c r="F7" s="21">
        <v>41.78</v>
      </c>
      <c r="G7" s="23">
        <f t="shared" si="1"/>
        <v>9</v>
      </c>
      <c r="H7" s="25">
        <v>41.12</v>
      </c>
      <c r="I7" s="23">
        <f t="shared" si="2"/>
        <v>3</v>
      </c>
      <c r="J7" s="25">
        <v>41.59</v>
      </c>
      <c r="K7" s="23">
        <f t="shared" si="3"/>
        <v>3</v>
      </c>
      <c r="L7" s="25">
        <v>41.27</v>
      </c>
      <c r="M7" s="23">
        <f t="shared" si="4"/>
        <v>3</v>
      </c>
      <c r="N7" s="21">
        <v>41.48</v>
      </c>
      <c r="O7" s="23">
        <f t="shared" si="5"/>
        <v>1</v>
      </c>
      <c r="P7" s="25">
        <v>41.1</v>
      </c>
      <c r="Q7" s="23">
        <f t="shared" si="6"/>
        <v>3</v>
      </c>
      <c r="R7" s="25">
        <v>41.03</v>
      </c>
      <c r="S7" s="23">
        <f t="shared" si="7"/>
        <v>3</v>
      </c>
      <c r="T7" s="67">
        <v>41.56</v>
      </c>
      <c r="U7" s="23">
        <f t="shared" si="8"/>
        <v>3</v>
      </c>
      <c r="V7" s="26">
        <v>41.42</v>
      </c>
      <c r="W7" s="23">
        <f t="shared" si="9"/>
        <v>5</v>
      </c>
      <c r="X7" s="25">
        <v>41.38</v>
      </c>
      <c r="Y7" s="23">
        <f t="shared" si="10"/>
        <v>2</v>
      </c>
      <c r="Z7" s="25">
        <v>41.15</v>
      </c>
      <c r="AA7" s="23">
        <f t="shared" si="11"/>
        <v>2</v>
      </c>
      <c r="AB7" s="61">
        <f t="shared" si="12"/>
        <v>41.349166666666669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127</v>
      </c>
      <c r="C8" s="63" t="s">
        <v>7</v>
      </c>
      <c r="D8" s="26">
        <v>41.95</v>
      </c>
      <c r="E8" s="22">
        <f t="shared" si="0"/>
        <v>9</v>
      </c>
      <c r="F8" s="21">
        <v>41.37</v>
      </c>
      <c r="G8" s="23">
        <f t="shared" si="1"/>
        <v>3</v>
      </c>
      <c r="H8" s="25">
        <v>41.27</v>
      </c>
      <c r="I8" s="23">
        <f t="shared" si="2"/>
        <v>4</v>
      </c>
      <c r="J8" s="25">
        <v>41.52</v>
      </c>
      <c r="K8" s="23">
        <f t="shared" si="3"/>
        <v>2</v>
      </c>
      <c r="L8" s="25">
        <v>41.26</v>
      </c>
      <c r="M8" s="23">
        <f t="shared" si="4"/>
        <v>2</v>
      </c>
      <c r="N8" s="21">
        <v>41.81</v>
      </c>
      <c r="O8" s="23">
        <f t="shared" si="5"/>
        <v>4</v>
      </c>
      <c r="P8" s="25">
        <v>41.1</v>
      </c>
      <c r="Q8" s="23">
        <f t="shared" si="6"/>
        <v>3</v>
      </c>
      <c r="R8" s="25">
        <v>41.14</v>
      </c>
      <c r="S8" s="23">
        <f t="shared" si="7"/>
        <v>4</v>
      </c>
      <c r="T8" s="25">
        <v>41.13</v>
      </c>
      <c r="U8" s="23">
        <f t="shared" si="8"/>
        <v>1</v>
      </c>
      <c r="V8" s="21">
        <v>41.51</v>
      </c>
      <c r="W8" s="23">
        <f t="shared" si="9"/>
        <v>7</v>
      </c>
      <c r="X8" s="25">
        <v>41.46</v>
      </c>
      <c r="Y8" s="23">
        <f t="shared" si="10"/>
        <v>3</v>
      </c>
      <c r="Z8" s="25">
        <v>41.25</v>
      </c>
      <c r="AA8" s="23">
        <f t="shared" si="11"/>
        <v>3</v>
      </c>
      <c r="AB8" s="61">
        <f t="shared" si="12"/>
        <v>41.397500000000001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>
        <v>5</v>
      </c>
      <c r="D9" s="21">
        <v>41.76</v>
      </c>
      <c r="E9" s="22">
        <f t="shared" si="0"/>
        <v>6</v>
      </c>
      <c r="F9" s="21">
        <v>41.7</v>
      </c>
      <c r="G9" s="23">
        <f t="shared" si="1"/>
        <v>6</v>
      </c>
      <c r="H9" s="25">
        <v>41.89</v>
      </c>
      <c r="I9" s="23">
        <f t="shared" si="2"/>
        <v>9</v>
      </c>
      <c r="J9" s="24">
        <v>42.36</v>
      </c>
      <c r="K9" s="23">
        <f t="shared" si="3"/>
        <v>12</v>
      </c>
      <c r="L9" s="25">
        <v>41.74</v>
      </c>
      <c r="M9" s="23">
        <f t="shared" si="4"/>
        <v>7</v>
      </c>
      <c r="N9" s="21">
        <v>41.85</v>
      </c>
      <c r="O9" s="23">
        <f t="shared" si="5"/>
        <v>5</v>
      </c>
      <c r="P9" s="25">
        <v>41.3</v>
      </c>
      <c r="Q9" s="23">
        <f t="shared" si="6"/>
        <v>5</v>
      </c>
      <c r="R9" s="25">
        <v>41.49</v>
      </c>
      <c r="S9" s="23">
        <f t="shared" si="7"/>
        <v>6</v>
      </c>
      <c r="T9" s="25">
        <v>41.61</v>
      </c>
      <c r="U9" s="23">
        <f t="shared" si="8"/>
        <v>5</v>
      </c>
      <c r="V9" s="21">
        <v>41.39</v>
      </c>
      <c r="W9" s="23">
        <f t="shared" si="9"/>
        <v>4</v>
      </c>
      <c r="X9" s="25">
        <v>41.79</v>
      </c>
      <c r="Y9" s="23">
        <f t="shared" si="10"/>
        <v>5</v>
      </c>
      <c r="Z9" s="25">
        <v>41.51</v>
      </c>
      <c r="AA9" s="23">
        <f t="shared" si="11"/>
        <v>6</v>
      </c>
      <c r="AB9" s="61">
        <f t="shared" si="12"/>
        <v>41.69916666666667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68</v>
      </c>
      <c r="C10" s="63" t="s">
        <v>7</v>
      </c>
      <c r="D10" s="21">
        <v>41.55</v>
      </c>
      <c r="E10" s="22">
        <f t="shared" si="0"/>
        <v>3</v>
      </c>
      <c r="F10" s="21">
        <v>41.62</v>
      </c>
      <c r="G10" s="23">
        <f t="shared" si="1"/>
        <v>4</v>
      </c>
      <c r="H10" s="25">
        <v>41.42</v>
      </c>
      <c r="I10" s="23">
        <f t="shared" si="2"/>
        <v>5</v>
      </c>
      <c r="J10" s="25">
        <v>41.88</v>
      </c>
      <c r="K10" s="23">
        <f t="shared" si="3"/>
        <v>7</v>
      </c>
      <c r="L10" s="25">
        <v>41.78</v>
      </c>
      <c r="M10" s="23">
        <f t="shared" si="4"/>
        <v>8</v>
      </c>
      <c r="N10" s="21">
        <v>42.06</v>
      </c>
      <c r="O10" s="23">
        <f t="shared" si="5"/>
        <v>7</v>
      </c>
      <c r="P10" s="25">
        <v>41.35</v>
      </c>
      <c r="Q10" s="23">
        <f t="shared" si="6"/>
        <v>6</v>
      </c>
      <c r="R10" s="25">
        <v>41.56</v>
      </c>
      <c r="S10" s="23">
        <f t="shared" si="7"/>
        <v>7</v>
      </c>
      <c r="T10" s="25">
        <v>41.64</v>
      </c>
      <c r="U10" s="23">
        <f t="shared" si="8"/>
        <v>7</v>
      </c>
      <c r="V10" s="64">
        <v>41.5</v>
      </c>
      <c r="W10" s="23">
        <f t="shared" si="9"/>
        <v>6</v>
      </c>
      <c r="X10" s="24">
        <v>42.34</v>
      </c>
      <c r="Y10" s="23">
        <f t="shared" si="10"/>
        <v>13</v>
      </c>
      <c r="Z10" s="25">
        <v>41.76</v>
      </c>
      <c r="AA10" s="23">
        <f t="shared" si="11"/>
        <v>9</v>
      </c>
      <c r="AB10" s="61">
        <f t="shared" si="12"/>
        <v>41.705000000000005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10</v>
      </c>
      <c r="C11" s="63" t="s">
        <v>7</v>
      </c>
      <c r="D11" s="21">
        <v>41.56</v>
      </c>
      <c r="E11" s="22">
        <f t="shared" si="0"/>
        <v>4</v>
      </c>
      <c r="F11" s="21">
        <v>41.74</v>
      </c>
      <c r="G11" s="23">
        <f t="shared" si="1"/>
        <v>7</v>
      </c>
      <c r="H11" s="25">
        <v>41.66</v>
      </c>
      <c r="I11" s="23">
        <f t="shared" si="2"/>
        <v>7</v>
      </c>
      <c r="J11" s="25">
        <v>41.87</v>
      </c>
      <c r="K11" s="23">
        <f t="shared" si="3"/>
        <v>6</v>
      </c>
      <c r="L11" s="25">
        <v>41.39</v>
      </c>
      <c r="M11" s="23">
        <f t="shared" si="4"/>
        <v>5</v>
      </c>
      <c r="N11" s="26">
        <v>42.36</v>
      </c>
      <c r="O11" s="23">
        <f t="shared" si="5"/>
        <v>11</v>
      </c>
      <c r="P11" s="25">
        <v>41.65</v>
      </c>
      <c r="Q11" s="23">
        <f t="shared" si="6"/>
        <v>9</v>
      </c>
      <c r="R11" s="25">
        <v>41.85</v>
      </c>
      <c r="S11" s="23">
        <f t="shared" si="7"/>
        <v>10</v>
      </c>
      <c r="T11" s="25">
        <v>41.93</v>
      </c>
      <c r="U11" s="23">
        <f t="shared" si="8"/>
        <v>8</v>
      </c>
      <c r="V11" s="21">
        <v>41.35</v>
      </c>
      <c r="W11" s="23">
        <f t="shared" si="9"/>
        <v>3</v>
      </c>
      <c r="X11" s="25">
        <v>41.83</v>
      </c>
      <c r="Y11" s="23">
        <f t="shared" si="10"/>
        <v>6</v>
      </c>
      <c r="Z11" s="25">
        <v>41.53</v>
      </c>
      <c r="AA11" s="23">
        <f t="shared" si="11"/>
        <v>7</v>
      </c>
      <c r="AB11" s="61">
        <f t="shared" si="12"/>
        <v>41.726666666666667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86</v>
      </c>
      <c r="C12" s="63" t="s">
        <v>7</v>
      </c>
      <c r="D12" s="64">
        <v>41.75</v>
      </c>
      <c r="E12" s="22">
        <f t="shared" si="0"/>
        <v>5</v>
      </c>
      <c r="F12" s="26">
        <v>42</v>
      </c>
      <c r="G12" s="23">
        <f t="shared" si="1"/>
        <v>11</v>
      </c>
      <c r="H12" s="25">
        <v>41.77</v>
      </c>
      <c r="I12" s="23">
        <f t="shared" si="2"/>
        <v>8</v>
      </c>
      <c r="J12" s="25">
        <v>41.82</v>
      </c>
      <c r="K12" s="23">
        <f t="shared" si="3"/>
        <v>5</v>
      </c>
      <c r="L12" s="25">
        <v>42.21</v>
      </c>
      <c r="M12" s="23">
        <f t="shared" si="4"/>
        <v>11</v>
      </c>
      <c r="N12" s="21">
        <v>41.88</v>
      </c>
      <c r="O12" s="23">
        <f t="shared" si="5"/>
        <v>6</v>
      </c>
      <c r="P12" s="25">
        <v>41.55</v>
      </c>
      <c r="Q12" s="23">
        <f t="shared" si="6"/>
        <v>7</v>
      </c>
      <c r="R12" s="25">
        <v>41.47</v>
      </c>
      <c r="S12" s="23">
        <f t="shared" si="7"/>
        <v>5</v>
      </c>
      <c r="T12" s="25">
        <v>41.6</v>
      </c>
      <c r="U12" s="23">
        <f t="shared" si="8"/>
        <v>4</v>
      </c>
      <c r="V12" s="21">
        <v>41.74</v>
      </c>
      <c r="W12" s="23">
        <f t="shared" si="9"/>
        <v>8</v>
      </c>
      <c r="X12" s="25">
        <v>41.84</v>
      </c>
      <c r="Y12" s="23">
        <f t="shared" si="10"/>
        <v>7</v>
      </c>
      <c r="Z12" s="25">
        <v>41.44</v>
      </c>
      <c r="AA12" s="23">
        <f t="shared" si="11"/>
        <v>5</v>
      </c>
      <c r="AB12" s="61">
        <f t="shared" si="12"/>
        <v>41.755833333333342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15</v>
      </c>
      <c r="C13" s="63" t="s">
        <v>7</v>
      </c>
      <c r="D13" s="21">
        <v>41.82</v>
      </c>
      <c r="E13" s="22">
        <f t="shared" si="0"/>
        <v>8</v>
      </c>
      <c r="F13" s="64">
        <v>41.64</v>
      </c>
      <c r="G13" s="23">
        <f t="shared" si="1"/>
        <v>5</v>
      </c>
      <c r="H13" s="24">
        <v>41.98</v>
      </c>
      <c r="I13" s="23">
        <f t="shared" si="2"/>
        <v>11</v>
      </c>
      <c r="J13" s="25">
        <v>42.24</v>
      </c>
      <c r="K13" s="23">
        <f t="shared" si="3"/>
        <v>11</v>
      </c>
      <c r="L13" s="25">
        <v>42.14</v>
      </c>
      <c r="M13" s="23">
        <f t="shared" si="4"/>
        <v>9</v>
      </c>
      <c r="N13" s="21">
        <v>42.1</v>
      </c>
      <c r="O13" s="23">
        <f t="shared" si="5"/>
        <v>9</v>
      </c>
      <c r="P13" s="25">
        <v>41.77</v>
      </c>
      <c r="Q13" s="23">
        <f t="shared" si="6"/>
        <v>10</v>
      </c>
      <c r="R13" s="25">
        <v>41.69</v>
      </c>
      <c r="S13" s="23">
        <f t="shared" si="7"/>
        <v>8</v>
      </c>
      <c r="T13" s="25">
        <v>41.98</v>
      </c>
      <c r="U13" s="23">
        <f t="shared" si="8"/>
        <v>9</v>
      </c>
      <c r="V13" s="21">
        <v>42.02</v>
      </c>
      <c r="W13" s="23">
        <f t="shared" si="9"/>
        <v>12</v>
      </c>
      <c r="X13" s="25">
        <v>42.11</v>
      </c>
      <c r="Y13" s="23">
        <f t="shared" si="10"/>
        <v>11</v>
      </c>
      <c r="Z13" s="25">
        <v>41.55</v>
      </c>
      <c r="AA13" s="23">
        <f t="shared" si="11"/>
        <v>8</v>
      </c>
      <c r="AB13" s="61">
        <f t="shared" si="12"/>
        <v>41.92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42</v>
      </c>
      <c r="C14" s="63" t="s">
        <v>7</v>
      </c>
      <c r="D14" s="21">
        <v>41.99</v>
      </c>
      <c r="E14" s="22">
        <f t="shared" si="0"/>
        <v>10</v>
      </c>
      <c r="F14" s="21">
        <v>41.76</v>
      </c>
      <c r="G14" s="23">
        <f t="shared" si="1"/>
        <v>8</v>
      </c>
      <c r="H14" s="25">
        <v>41.64</v>
      </c>
      <c r="I14" s="23">
        <f t="shared" si="2"/>
        <v>6</v>
      </c>
      <c r="J14" s="25">
        <v>42.1</v>
      </c>
      <c r="K14" s="23">
        <f t="shared" si="3"/>
        <v>9</v>
      </c>
      <c r="L14" s="25">
        <v>41.45</v>
      </c>
      <c r="M14" s="23">
        <f t="shared" si="4"/>
        <v>6</v>
      </c>
      <c r="N14" s="64">
        <v>42.09</v>
      </c>
      <c r="O14" s="23">
        <f t="shared" si="5"/>
        <v>8</v>
      </c>
      <c r="P14" s="24">
        <v>42.02</v>
      </c>
      <c r="Q14" s="23">
        <f t="shared" si="6"/>
        <v>12</v>
      </c>
      <c r="R14" s="25">
        <v>42.49</v>
      </c>
      <c r="S14" s="23">
        <f t="shared" si="7"/>
        <v>13</v>
      </c>
      <c r="T14" s="25">
        <v>42.07</v>
      </c>
      <c r="U14" s="23">
        <f t="shared" si="8"/>
        <v>11</v>
      </c>
      <c r="V14" s="21">
        <v>41.83</v>
      </c>
      <c r="W14" s="23">
        <f t="shared" si="9"/>
        <v>9</v>
      </c>
      <c r="X14" s="25">
        <v>42.08</v>
      </c>
      <c r="Y14" s="23">
        <f t="shared" si="10"/>
        <v>10</v>
      </c>
      <c r="Z14" s="25">
        <v>41.77</v>
      </c>
      <c r="AA14" s="23">
        <f t="shared" si="11"/>
        <v>10</v>
      </c>
      <c r="AB14" s="61">
        <f t="shared" si="12"/>
        <v>41.94083333333333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93</v>
      </c>
      <c r="C15" s="63" t="s">
        <v>7</v>
      </c>
      <c r="D15" s="21">
        <v>41.99</v>
      </c>
      <c r="E15" s="22">
        <f t="shared" si="0"/>
        <v>10</v>
      </c>
      <c r="F15" s="21">
        <v>41.83</v>
      </c>
      <c r="G15" s="23">
        <f t="shared" si="1"/>
        <v>10</v>
      </c>
      <c r="H15" s="25">
        <v>42.24</v>
      </c>
      <c r="I15" s="23">
        <f t="shared" si="2"/>
        <v>12</v>
      </c>
      <c r="J15" s="67">
        <v>42.06</v>
      </c>
      <c r="K15" s="23">
        <f t="shared" si="3"/>
        <v>8</v>
      </c>
      <c r="L15" s="24">
        <v>42.16</v>
      </c>
      <c r="M15" s="23">
        <f t="shared" si="4"/>
        <v>10</v>
      </c>
      <c r="N15" s="21">
        <v>42.44</v>
      </c>
      <c r="O15" s="23">
        <f t="shared" si="5"/>
        <v>12</v>
      </c>
      <c r="P15" s="25">
        <v>41.64</v>
      </c>
      <c r="Q15" s="23">
        <f t="shared" si="6"/>
        <v>8</v>
      </c>
      <c r="R15" s="25">
        <v>41.72</v>
      </c>
      <c r="S15" s="23">
        <f t="shared" si="7"/>
        <v>9</v>
      </c>
      <c r="T15" s="25">
        <v>41.98</v>
      </c>
      <c r="U15" s="23">
        <f t="shared" si="8"/>
        <v>9</v>
      </c>
      <c r="V15" s="21">
        <v>41.97</v>
      </c>
      <c r="W15" s="23">
        <f t="shared" si="9"/>
        <v>11</v>
      </c>
      <c r="X15" s="25">
        <v>41.92</v>
      </c>
      <c r="Y15" s="23">
        <f t="shared" si="10"/>
        <v>9</v>
      </c>
      <c r="Z15" s="25">
        <v>41.78</v>
      </c>
      <c r="AA15" s="23">
        <f t="shared" si="11"/>
        <v>11</v>
      </c>
      <c r="AB15" s="61">
        <f t="shared" si="12"/>
        <v>41.977500000000013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43</v>
      </c>
      <c r="C16" s="63">
        <v>7.5</v>
      </c>
      <c r="D16" s="21">
        <v>42.34</v>
      </c>
      <c r="E16" s="22">
        <f t="shared" si="0"/>
        <v>12</v>
      </c>
      <c r="F16" s="21">
        <v>42.18</v>
      </c>
      <c r="G16" s="23">
        <f t="shared" si="1"/>
        <v>12</v>
      </c>
      <c r="H16" s="25">
        <v>41.93</v>
      </c>
      <c r="I16" s="23">
        <f t="shared" si="2"/>
        <v>10</v>
      </c>
      <c r="J16" s="25">
        <v>42.21</v>
      </c>
      <c r="K16" s="23">
        <f t="shared" si="3"/>
        <v>10</v>
      </c>
      <c r="L16" s="25">
        <v>42.33</v>
      </c>
      <c r="M16" s="23">
        <f t="shared" si="4"/>
        <v>12</v>
      </c>
      <c r="N16" s="21">
        <v>42.11</v>
      </c>
      <c r="O16" s="23">
        <f t="shared" si="5"/>
        <v>10</v>
      </c>
      <c r="P16" s="67">
        <v>41.83</v>
      </c>
      <c r="Q16" s="23">
        <f t="shared" si="6"/>
        <v>11</v>
      </c>
      <c r="R16" s="24">
        <v>42.15</v>
      </c>
      <c r="S16" s="23">
        <f t="shared" si="7"/>
        <v>11</v>
      </c>
      <c r="T16" s="25">
        <v>42.31</v>
      </c>
      <c r="U16" s="23">
        <f t="shared" si="8"/>
        <v>12</v>
      </c>
      <c r="V16" s="21">
        <v>41.91</v>
      </c>
      <c r="W16" s="23">
        <f t="shared" si="9"/>
        <v>10</v>
      </c>
      <c r="X16" s="25">
        <v>42.29</v>
      </c>
      <c r="Y16" s="23">
        <f t="shared" si="10"/>
        <v>12</v>
      </c>
      <c r="Z16" s="25">
        <v>42.15</v>
      </c>
      <c r="AA16" s="23">
        <f t="shared" si="11"/>
        <v>12</v>
      </c>
      <c r="AB16" s="61">
        <f t="shared" si="12"/>
        <v>42.144999999999996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40</v>
      </c>
      <c r="C17" s="63" t="s">
        <v>7</v>
      </c>
      <c r="D17" s="21">
        <v>42.62</v>
      </c>
      <c r="E17" s="22">
        <f t="shared" si="0"/>
        <v>13</v>
      </c>
      <c r="F17" s="21">
        <v>42.46</v>
      </c>
      <c r="G17" s="23">
        <f t="shared" si="1"/>
        <v>13</v>
      </c>
      <c r="H17" s="25">
        <v>42.55</v>
      </c>
      <c r="I17" s="23">
        <f t="shared" si="2"/>
        <v>13</v>
      </c>
      <c r="J17" s="25">
        <v>42.64</v>
      </c>
      <c r="K17" s="23">
        <f t="shared" si="3"/>
        <v>13</v>
      </c>
      <c r="L17" s="67">
        <v>42.64</v>
      </c>
      <c r="M17" s="84">
        <f t="shared" si="4"/>
        <v>13</v>
      </c>
      <c r="N17" s="21">
        <v>42.86</v>
      </c>
      <c r="O17" s="23">
        <f t="shared" si="5"/>
        <v>13</v>
      </c>
      <c r="P17" s="25">
        <v>42.61</v>
      </c>
      <c r="Q17" s="23">
        <f t="shared" si="6"/>
        <v>13</v>
      </c>
      <c r="R17" s="25">
        <v>42.36</v>
      </c>
      <c r="S17" s="23">
        <f t="shared" si="7"/>
        <v>12</v>
      </c>
      <c r="T17" s="25">
        <v>42.91</v>
      </c>
      <c r="U17" s="23">
        <f t="shared" si="8"/>
        <v>13</v>
      </c>
      <c r="V17" s="21">
        <v>42.15</v>
      </c>
      <c r="W17" s="23">
        <f t="shared" si="9"/>
        <v>13</v>
      </c>
      <c r="X17" s="25">
        <v>41.9</v>
      </c>
      <c r="Y17" s="23">
        <f t="shared" si="10"/>
        <v>8</v>
      </c>
      <c r="Z17" s="25">
        <v>42.18</v>
      </c>
      <c r="AA17" s="23">
        <f t="shared" si="11"/>
        <v>13</v>
      </c>
      <c r="AB17" s="61">
        <f t="shared" si="12"/>
        <v>42.489999999999995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ref="E18:E29" si="13">RANK(D18,D$5:D$29,1)</f>
        <v>#N/A</v>
      </c>
      <c r="F18" s="21"/>
      <c r="G18" s="23" t="e">
        <f t="shared" ref="G18:G29" si="14">RANK(F18,F$5:F$29,1)</f>
        <v>#N/A</v>
      </c>
      <c r="H18" s="25"/>
      <c r="I18" s="23" t="e">
        <f t="shared" ref="I18:I29" si="15">RANK(H18,H$5:H$29,1)</f>
        <v>#N/A</v>
      </c>
      <c r="J18" s="25"/>
      <c r="K18" s="23" t="e">
        <f t="shared" ref="K18:K29" si="16">RANK(J18,J$5:J$29,1)</f>
        <v>#N/A</v>
      </c>
      <c r="L18" s="25"/>
      <c r="M18" s="23" t="e">
        <f t="shared" ref="M18:M29" si="17">RANK(L18,L$5:L$29,1)</f>
        <v>#N/A</v>
      </c>
      <c r="N18" s="21"/>
      <c r="O18" s="23" t="e">
        <f t="shared" ref="O18:O29" si="18">RANK(N18,N$5:N$29,1)</f>
        <v>#N/A</v>
      </c>
      <c r="P18" s="25"/>
      <c r="Q18" s="23" t="e">
        <f t="shared" ref="Q18:Q29" si="19">RANK(P18,P$5:P$29,1)</f>
        <v>#N/A</v>
      </c>
      <c r="R18" s="25"/>
      <c r="S18" s="23" t="e">
        <f t="shared" ref="S18:S29" si="20">RANK(R18,R$5:R$29,1)</f>
        <v>#N/A</v>
      </c>
      <c r="T18" s="25"/>
      <c r="U18" s="23" t="e">
        <f t="shared" ref="U18:U29" si="21">RANK(T18,T$5:T$29,1)</f>
        <v>#N/A</v>
      </c>
      <c r="V18" s="21"/>
      <c r="W18" s="23" t="e">
        <f t="shared" ref="W18:W29" si="22">RANK(V18,V$5:V$29,1)</f>
        <v>#N/A</v>
      </c>
      <c r="X18" s="25"/>
      <c r="Y18" s="23" t="e">
        <f t="shared" ref="Y18:Y29" si="23">RANK(X18,X$5:X$29,1)</f>
        <v>#N/A</v>
      </c>
      <c r="Z18" s="25"/>
      <c r="AA18" s="23" t="e">
        <f t="shared" ref="AA18:AA29" si="24">RANK(Z18,Z$5:Z$29,1)</f>
        <v>#N/A</v>
      </c>
      <c r="AB18" s="61" t="e">
        <f t="shared" ref="AB18:AB27" si="25">AVERAGEIF(D18:AA18,"&gt;25")</f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41.641249999999999</v>
      </c>
      <c r="E30" s="79">
        <f ca="1">RANK(D30,$D31:$O31,1)</f>
        <v>9</v>
      </c>
      <c r="F30" s="78">
        <f ca="1">AVERAGEIF(OFFSET(F5,0,0,$C30), "&gt;25")</f>
        <v>41.568750000000001</v>
      </c>
      <c r="G30" s="79">
        <f ca="1">RANK(F30,$D31:$O31,1)</f>
        <v>7</v>
      </c>
      <c r="H30" s="80">
        <f ca="1">AVERAGEIF(OFFSET(H5,0,0,$C30), "&gt;25")</f>
        <v>41.386250000000004</v>
      </c>
      <c r="I30" s="79">
        <f ca="1">RANK(H30,$D31:$O31,1)</f>
        <v>3</v>
      </c>
      <c r="J30" s="78">
        <f ca="1">AVERAGEIF(OFFSET(J5,0,0,$C30), "&gt;25")</f>
        <v>41.766249999999999</v>
      </c>
      <c r="K30" s="79">
        <f ca="1">RANK(J30,$D31:$O31,1)</f>
        <v>11</v>
      </c>
      <c r="L30" s="80">
        <f ca="1">AVERAGEIF(OFFSET(L5,0,0,$C30), "&gt;25")</f>
        <v>41.506250000000001</v>
      </c>
      <c r="M30" s="79">
        <f ca="1">RANK(L30,$D31:$O31,1)</f>
        <v>6</v>
      </c>
      <c r="N30" s="78">
        <f ca="1">AVERAGEIF(OFFSET(N5,0,0,$C30), "&gt;25")</f>
        <v>41.818750000000001</v>
      </c>
      <c r="O30" s="79">
        <f ca="1">RANK(N30,$D31:$O31,1)</f>
        <v>12</v>
      </c>
      <c r="P30" s="80">
        <f ca="1">AVERAGEIF(OFFSET(P5,0,0,$C30), "&gt;25")</f>
        <v>41.25</v>
      </c>
      <c r="Q30" s="79">
        <f ca="1">RANK(P30,$D31:$O31,1)</f>
        <v>1</v>
      </c>
      <c r="R30" s="78">
        <f ca="1">AVERAGEIF(OFFSET(R5,0,0,$C30), "&gt;25")</f>
        <v>41.302500000000009</v>
      </c>
      <c r="S30" s="79">
        <f ca="1">RANK(R30,$D31:$O31,1)</f>
        <v>2</v>
      </c>
      <c r="T30" s="80">
        <f ca="1">AVERAGEIF(OFFSET(T5,0,0,$C30), "&gt;25")</f>
        <v>41.573750000000004</v>
      </c>
      <c r="U30" s="79">
        <f ca="1">RANK(T30,$D31:$O31,1)</f>
        <v>8</v>
      </c>
      <c r="V30" s="78">
        <f ca="1">AVERAGEIF(OFFSET(V5,0,0,$C30), "&gt;25")</f>
        <v>41.411250000000003</v>
      </c>
      <c r="W30" s="79">
        <f ca="1">RANK(V30,$D31:$O31,1)</f>
        <v>5</v>
      </c>
      <c r="X30" s="78">
        <f ca="1">AVERAGEIF(OFFSET(X5,0,0,$C30), "&gt;25")</f>
        <v>41.691249999999997</v>
      </c>
      <c r="Y30" s="79">
        <f ca="1">RANK(X30,$D31:$O31,1)</f>
        <v>10</v>
      </c>
      <c r="Z30" s="78">
        <f ca="1">AVERAGEIF(OFFSET(Z5,0,0,$C30), "&gt;25")</f>
        <v>41.387499999999996</v>
      </c>
      <c r="AA30" s="79">
        <f ca="1">RANK(Z30,$D31:$O31,1)</f>
        <v>4</v>
      </c>
      <c r="AB30" s="81">
        <f>AVERAGEIF(AB5:AB29, "&gt;25")</f>
        <v>41.744294871794871</v>
      </c>
    </row>
    <row r="31" spans="1:29" ht="30" customHeight="1" x14ac:dyDescent="0.2">
      <c r="A31" s="82"/>
      <c r="B31" s="82"/>
      <c r="C31" s="82"/>
      <c r="D31" s="83">
        <f ca="1">OFFSET($D$30,0,(COLUMN()-4)*2 )</f>
        <v>41.641249999999999</v>
      </c>
      <c r="E31" s="83">
        <f t="shared" ref="E31:O31" ca="1" si="26">OFFSET($D$30,0,(COLUMN()-4)*2 )</f>
        <v>41.568750000000001</v>
      </c>
      <c r="F31" s="83">
        <f t="shared" ca="1" si="26"/>
        <v>41.386250000000004</v>
      </c>
      <c r="G31" s="83">
        <f t="shared" ca="1" si="26"/>
        <v>41.766249999999999</v>
      </c>
      <c r="H31" s="83">
        <f t="shared" ca="1" si="26"/>
        <v>41.506250000000001</v>
      </c>
      <c r="I31" s="83">
        <f t="shared" ca="1" si="26"/>
        <v>41.818750000000001</v>
      </c>
      <c r="J31" s="83">
        <f t="shared" ca="1" si="26"/>
        <v>41.25</v>
      </c>
      <c r="K31" s="83">
        <f t="shared" ca="1" si="26"/>
        <v>41.302500000000009</v>
      </c>
      <c r="L31" s="83">
        <f t="shared" ca="1" si="26"/>
        <v>41.573750000000004</v>
      </c>
      <c r="M31" s="83">
        <f t="shared" ca="1" si="26"/>
        <v>41.411250000000003</v>
      </c>
      <c r="N31" s="83">
        <f t="shared" ca="1" si="26"/>
        <v>41.691249999999997</v>
      </c>
      <c r="O31" s="83">
        <f t="shared" ca="1" si="26"/>
        <v>41.387499999999996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P10" sqref="P10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53.61</v>
      </c>
      <c r="E5" s="11">
        <f t="shared" ref="E5:E11" si="0">RANK(D5,D$5:D$29,1)</f>
        <v>1</v>
      </c>
      <c r="F5" s="14">
        <v>53.43</v>
      </c>
      <c r="G5" s="15">
        <f t="shared" ref="G5:G11" si="1">RANK(F5,F$5:F$29,1)</f>
        <v>3</v>
      </c>
      <c r="H5" s="16">
        <v>52.11</v>
      </c>
      <c r="I5" s="15">
        <f t="shared" ref="I5:I11" si="2">RANK(H5,H$5:H$29,1)</f>
        <v>1</v>
      </c>
      <c r="J5" s="16">
        <v>54.77</v>
      </c>
      <c r="K5" s="15">
        <f t="shared" ref="K5:K11" si="3">RANK(J5,J$5:J$29,1)</f>
        <v>4</v>
      </c>
      <c r="L5" s="16">
        <v>52.21</v>
      </c>
      <c r="M5" s="15">
        <f t="shared" ref="M5:M11" si="4">RANK(L5,L$5:L$29,1)</f>
        <v>1</v>
      </c>
      <c r="N5" s="14">
        <v>53.58</v>
      </c>
      <c r="O5" s="15">
        <f t="shared" ref="O5:O11" si="5">RANK(N5,N$5:N$29,1)</f>
        <v>2</v>
      </c>
      <c r="P5" s="16">
        <v>53.58</v>
      </c>
      <c r="Q5" s="15">
        <f t="shared" ref="Q5:Q11" si="6">RANK(P5,P$5:P$29,1)</f>
        <v>3</v>
      </c>
      <c r="R5" s="16">
        <v>54.18</v>
      </c>
      <c r="S5" s="15">
        <f t="shared" ref="S5:S11" si="7">RANK(R5,R$5:R$29,1)</f>
        <v>1</v>
      </c>
      <c r="T5" s="16">
        <v>54.08</v>
      </c>
      <c r="U5" s="15">
        <f t="shared" ref="U5:U11" si="8">RANK(T5,T$5:T$29,1)</f>
        <v>3</v>
      </c>
      <c r="V5" s="14">
        <v>52.56</v>
      </c>
      <c r="W5" s="15">
        <f t="shared" ref="W5:W11" si="9">RANK(V5,V$5:V$29,1)</f>
        <v>1</v>
      </c>
      <c r="X5" s="16">
        <v>54.61</v>
      </c>
      <c r="Y5" s="15">
        <f t="shared" ref="Y5:Y11" si="10">RANK(X5,X$5:X$29,1)</f>
        <v>5</v>
      </c>
      <c r="Z5" s="16">
        <v>54.71</v>
      </c>
      <c r="AA5" s="15">
        <f t="shared" ref="AA5:AA11" si="11">RANK(Z5,Z$5:Z$29,1)</f>
        <v>3</v>
      </c>
      <c r="AB5" s="61">
        <f t="shared" ref="AB5:AB11" si="12">AVERAGEIF(D5:AA5,"&gt;25")</f>
        <v>53.619166666666665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53.96</v>
      </c>
      <c r="E6" s="22">
        <f t="shared" si="0"/>
        <v>4</v>
      </c>
      <c r="F6" s="21">
        <v>53.22</v>
      </c>
      <c r="G6" s="23">
        <f t="shared" si="1"/>
        <v>1</v>
      </c>
      <c r="H6" s="24">
        <v>52.58</v>
      </c>
      <c r="I6" s="23">
        <f t="shared" si="2"/>
        <v>2</v>
      </c>
      <c r="J6" s="25">
        <v>55.54</v>
      </c>
      <c r="K6" s="23">
        <f t="shared" si="3"/>
        <v>7</v>
      </c>
      <c r="L6" s="25">
        <v>52.78</v>
      </c>
      <c r="M6" s="23">
        <f t="shared" si="4"/>
        <v>4</v>
      </c>
      <c r="N6" s="21">
        <v>53.79</v>
      </c>
      <c r="O6" s="23">
        <f t="shared" si="5"/>
        <v>3</v>
      </c>
      <c r="P6" s="25">
        <v>54.01</v>
      </c>
      <c r="Q6" s="23">
        <f t="shared" si="6"/>
        <v>4</v>
      </c>
      <c r="R6" s="25">
        <v>54.24</v>
      </c>
      <c r="S6" s="23">
        <f t="shared" si="7"/>
        <v>2</v>
      </c>
      <c r="T6" s="25">
        <v>54.07</v>
      </c>
      <c r="U6" s="23">
        <f t="shared" si="8"/>
        <v>2</v>
      </c>
      <c r="V6" s="21">
        <v>53.46</v>
      </c>
      <c r="W6" s="23">
        <f t="shared" si="9"/>
        <v>2</v>
      </c>
      <c r="X6" s="25">
        <v>53.45</v>
      </c>
      <c r="Y6" s="23">
        <f t="shared" si="10"/>
        <v>1</v>
      </c>
      <c r="Z6" s="25">
        <v>53.79</v>
      </c>
      <c r="AA6" s="23">
        <f t="shared" si="11"/>
        <v>1</v>
      </c>
      <c r="AB6" s="61">
        <f t="shared" si="12"/>
        <v>53.740833333333335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66</v>
      </c>
      <c r="C7" s="63" t="s">
        <v>7</v>
      </c>
      <c r="D7" s="21">
        <v>53.81</v>
      </c>
      <c r="E7" s="22">
        <f t="shared" si="0"/>
        <v>2</v>
      </c>
      <c r="F7" s="21">
        <v>53.3</v>
      </c>
      <c r="G7" s="23">
        <f t="shared" si="1"/>
        <v>2</v>
      </c>
      <c r="H7" s="25">
        <v>53.77</v>
      </c>
      <c r="I7" s="23">
        <f t="shared" si="2"/>
        <v>4</v>
      </c>
      <c r="J7" s="25">
        <v>54.48</v>
      </c>
      <c r="K7" s="23">
        <f t="shared" si="3"/>
        <v>2</v>
      </c>
      <c r="L7" s="25">
        <v>52.7</v>
      </c>
      <c r="M7" s="23">
        <f t="shared" si="4"/>
        <v>3</v>
      </c>
      <c r="N7" s="21">
        <v>53.9</v>
      </c>
      <c r="O7" s="23">
        <f t="shared" si="5"/>
        <v>6</v>
      </c>
      <c r="P7" s="25">
        <v>53.25</v>
      </c>
      <c r="Q7" s="23">
        <f t="shared" si="6"/>
        <v>1</v>
      </c>
      <c r="R7" s="25">
        <v>54.3</v>
      </c>
      <c r="S7" s="23">
        <f t="shared" si="7"/>
        <v>3</v>
      </c>
      <c r="T7" s="24">
        <v>53.93</v>
      </c>
      <c r="U7" s="23">
        <f t="shared" si="8"/>
        <v>1</v>
      </c>
      <c r="V7" s="21">
        <v>53.74</v>
      </c>
      <c r="W7" s="23">
        <f t="shared" si="9"/>
        <v>4</v>
      </c>
      <c r="X7" s="25">
        <v>55</v>
      </c>
      <c r="Y7" s="23">
        <f t="shared" si="10"/>
        <v>7</v>
      </c>
      <c r="Z7" s="25">
        <v>54.66</v>
      </c>
      <c r="AA7" s="23">
        <f t="shared" si="11"/>
        <v>2</v>
      </c>
      <c r="AB7" s="61">
        <f t="shared" si="12"/>
        <v>53.903333333333329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53.95</v>
      </c>
      <c r="E8" s="22">
        <f t="shared" si="0"/>
        <v>3</v>
      </c>
      <c r="F8" s="21">
        <v>54.04</v>
      </c>
      <c r="G8" s="23">
        <f t="shared" si="1"/>
        <v>5</v>
      </c>
      <c r="H8" s="25">
        <v>53.5</v>
      </c>
      <c r="I8" s="23">
        <f t="shared" si="2"/>
        <v>3</v>
      </c>
      <c r="J8" s="25">
        <v>53.71</v>
      </c>
      <c r="K8" s="23">
        <f t="shared" si="3"/>
        <v>1</v>
      </c>
      <c r="L8" s="25">
        <v>52.35</v>
      </c>
      <c r="M8" s="23">
        <f t="shared" si="4"/>
        <v>2</v>
      </c>
      <c r="N8" s="21">
        <v>53.24</v>
      </c>
      <c r="O8" s="23">
        <f t="shared" si="5"/>
        <v>1</v>
      </c>
      <c r="P8" s="24">
        <v>53.51</v>
      </c>
      <c r="Q8" s="23">
        <f t="shared" si="6"/>
        <v>2</v>
      </c>
      <c r="R8" s="25">
        <v>55.84</v>
      </c>
      <c r="S8" s="23">
        <f t="shared" si="7"/>
        <v>6</v>
      </c>
      <c r="T8" s="25">
        <v>54.3</v>
      </c>
      <c r="U8" s="23">
        <f t="shared" si="8"/>
        <v>4</v>
      </c>
      <c r="V8" s="21">
        <v>54.18</v>
      </c>
      <c r="W8" s="23">
        <f t="shared" si="9"/>
        <v>5</v>
      </c>
      <c r="X8" s="25">
        <v>54.58</v>
      </c>
      <c r="Y8" s="23">
        <f t="shared" si="10"/>
        <v>3</v>
      </c>
      <c r="Z8" s="25">
        <v>54.79</v>
      </c>
      <c r="AA8" s="23">
        <f t="shared" si="11"/>
        <v>4</v>
      </c>
      <c r="AB8" s="61">
        <f t="shared" si="12"/>
        <v>53.999166666666667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14</v>
      </c>
      <c r="C9" s="63">
        <v>17.5</v>
      </c>
      <c r="D9" s="21">
        <v>54.02</v>
      </c>
      <c r="E9" s="22">
        <f t="shared" si="0"/>
        <v>5</v>
      </c>
      <c r="F9" s="21">
        <v>53.76</v>
      </c>
      <c r="G9" s="23">
        <f t="shared" si="1"/>
        <v>4</v>
      </c>
      <c r="H9" s="25">
        <v>54.21</v>
      </c>
      <c r="I9" s="23">
        <f t="shared" si="2"/>
        <v>7</v>
      </c>
      <c r="J9" s="25">
        <v>54.56</v>
      </c>
      <c r="K9" s="23">
        <f t="shared" si="3"/>
        <v>3</v>
      </c>
      <c r="L9" s="25">
        <v>53.12</v>
      </c>
      <c r="M9" s="23">
        <f t="shared" si="4"/>
        <v>5</v>
      </c>
      <c r="N9" s="21">
        <v>53.87</v>
      </c>
      <c r="O9" s="23">
        <f t="shared" si="5"/>
        <v>5</v>
      </c>
      <c r="P9" s="25">
        <v>54.85</v>
      </c>
      <c r="Q9" s="23">
        <f t="shared" si="6"/>
        <v>6</v>
      </c>
      <c r="R9" s="25">
        <v>54.86</v>
      </c>
      <c r="S9" s="23">
        <f t="shared" si="7"/>
        <v>4</v>
      </c>
      <c r="T9" s="25">
        <v>54.38</v>
      </c>
      <c r="U9" s="23">
        <f t="shared" si="8"/>
        <v>5</v>
      </c>
      <c r="V9" s="21">
        <v>53.66</v>
      </c>
      <c r="W9" s="23">
        <f t="shared" si="9"/>
        <v>3</v>
      </c>
      <c r="X9" s="24">
        <v>54.58</v>
      </c>
      <c r="Y9" s="23">
        <f t="shared" si="10"/>
        <v>3</v>
      </c>
      <c r="Z9" s="25">
        <v>54.86</v>
      </c>
      <c r="AA9" s="23">
        <f t="shared" si="11"/>
        <v>5</v>
      </c>
      <c r="AB9" s="61">
        <f t="shared" si="12"/>
        <v>54.227500000000013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33</v>
      </c>
      <c r="C10" s="63">
        <v>7.5</v>
      </c>
      <c r="D10" s="21">
        <v>55.61</v>
      </c>
      <c r="E10" s="22">
        <f t="shared" si="0"/>
        <v>7</v>
      </c>
      <c r="F10" s="21">
        <v>54.59</v>
      </c>
      <c r="G10" s="23">
        <f t="shared" si="1"/>
        <v>7</v>
      </c>
      <c r="H10" s="25">
        <v>53.83</v>
      </c>
      <c r="I10" s="23">
        <f t="shared" si="2"/>
        <v>5</v>
      </c>
      <c r="J10" s="25">
        <v>54.77</v>
      </c>
      <c r="K10" s="23">
        <f t="shared" si="3"/>
        <v>4</v>
      </c>
      <c r="L10" s="25">
        <v>53.15</v>
      </c>
      <c r="M10" s="23">
        <f t="shared" si="4"/>
        <v>6</v>
      </c>
      <c r="N10" s="21">
        <v>53.83</v>
      </c>
      <c r="O10" s="23">
        <f t="shared" si="5"/>
        <v>4</v>
      </c>
      <c r="P10" s="25">
        <v>54.7</v>
      </c>
      <c r="Q10" s="23">
        <f t="shared" si="6"/>
        <v>5</v>
      </c>
      <c r="R10" s="25">
        <v>55.3</v>
      </c>
      <c r="S10" s="23">
        <f t="shared" si="7"/>
        <v>5</v>
      </c>
      <c r="T10" s="25">
        <v>54.67</v>
      </c>
      <c r="U10" s="23">
        <f t="shared" si="8"/>
        <v>6</v>
      </c>
      <c r="V10" s="21">
        <v>54.69</v>
      </c>
      <c r="W10" s="23">
        <f t="shared" si="9"/>
        <v>7</v>
      </c>
      <c r="X10" s="67">
        <v>54.31</v>
      </c>
      <c r="Y10" s="23">
        <f t="shared" si="10"/>
        <v>2</v>
      </c>
      <c r="Z10" s="24">
        <v>54.9</v>
      </c>
      <c r="AA10" s="23">
        <f t="shared" si="11"/>
        <v>6</v>
      </c>
      <c r="AB10" s="61">
        <f t="shared" si="12"/>
        <v>54.529166666666669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106</v>
      </c>
      <c r="C11" s="63" t="s">
        <v>7</v>
      </c>
      <c r="D11" s="21">
        <v>54.5</v>
      </c>
      <c r="E11" s="22">
        <f t="shared" si="0"/>
        <v>6</v>
      </c>
      <c r="F11" s="21">
        <v>54.48</v>
      </c>
      <c r="G11" s="23">
        <f t="shared" si="1"/>
        <v>6</v>
      </c>
      <c r="H11" s="25">
        <v>54.17</v>
      </c>
      <c r="I11" s="23">
        <f t="shared" si="2"/>
        <v>6</v>
      </c>
      <c r="J11" s="25">
        <v>55.21</v>
      </c>
      <c r="K11" s="23">
        <f t="shared" si="3"/>
        <v>6</v>
      </c>
      <c r="L11" s="24">
        <v>53.75</v>
      </c>
      <c r="M11" s="23">
        <f t="shared" si="4"/>
        <v>7</v>
      </c>
      <c r="N11" s="21">
        <v>54.89</v>
      </c>
      <c r="O11" s="23">
        <f t="shared" si="5"/>
        <v>7</v>
      </c>
      <c r="P11" s="25">
        <v>56.26</v>
      </c>
      <c r="Q11" s="23">
        <f t="shared" si="6"/>
        <v>7</v>
      </c>
      <c r="R11" s="25">
        <v>56.15</v>
      </c>
      <c r="S11" s="23">
        <f t="shared" si="7"/>
        <v>7</v>
      </c>
      <c r="T11" s="25">
        <v>55.02</v>
      </c>
      <c r="U11" s="23">
        <f t="shared" si="8"/>
        <v>7</v>
      </c>
      <c r="V11" s="21">
        <v>54.55</v>
      </c>
      <c r="W11" s="23">
        <f t="shared" si="9"/>
        <v>6</v>
      </c>
      <c r="X11" s="25">
        <v>54.95</v>
      </c>
      <c r="Y11" s="23">
        <f t="shared" si="10"/>
        <v>6</v>
      </c>
      <c r="Z11" s="25">
        <v>55.67</v>
      </c>
      <c r="AA11" s="23">
        <f t="shared" si="11"/>
        <v>7</v>
      </c>
      <c r="AB11" s="61">
        <f t="shared" si="12"/>
        <v>54.966666666666661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64"/>
      <c r="E12" s="22" t="e">
        <f t="shared" ref="E12:E29" si="13">RANK(D12,D$5:D$29,1)</f>
        <v>#N/A</v>
      </c>
      <c r="F12" s="64"/>
      <c r="G12" s="23" t="e">
        <f t="shared" ref="G12:G29" si="14">RANK(F12,F$5:F$29,1)</f>
        <v>#N/A</v>
      </c>
      <c r="H12" s="67"/>
      <c r="I12" s="23" t="e">
        <f t="shared" ref="I12:I29" si="15">RANK(H12,H$5:H$29,1)</f>
        <v>#N/A</v>
      </c>
      <c r="J12" s="67"/>
      <c r="K12" s="23" t="e">
        <f t="shared" ref="K12:K29" si="16">RANK(J12,J$5:J$29,1)</f>
        <v>#N/A</v>
      </c>
      <c r="L12" s="67"/>
      <c r="M12" s="23" t="e">
        <f t="shared" ref="M12:M29" si="17">RANK(L12,L$5:L$29,1)</f>
        <v>#N/A</v>
      </c>
      <c r="N12" s="64"/>
      <c r="O12" s="23" t="e">
        <f t="shared" ref="O12:O29" si="18">RANK(N12,N$5:N$29,1)</f>
        <v>#N/A</v>
      </c>
      <c r="P12" s="67"/>
      <c r="Q12" s="23" t="e">
        <f t="shared" ref="Q12:Q29" si="19">RANK(P12,P$5:P$29,1)</f>
        <v>#N/A</v>
      </c>
      <c r="R12" s="67"/>
      <c r="S12" s="23" t="e">
        <f t="shared" ref="S12:S29" si="20">RANK(R12,R$5:R$29,1)</f>
        <v>#N/A</v>
      </c>
      <c r="T12" s="67"/>
      <c r="U12" s="23" t="e">
        <f t="shared" ref="U12:U29" si="21">RANK(T12,T$5:T$29,1)</f>
        <v>#N/A</v>
      </c>
      <c r="V12" s="64"/>
      <c r="W12" s="23" t="e">
        <f t="shared" ref="W12:W29" si="22">RANK(V12,V$5:V$29,1)</f>
        <v>#N/A</v>
      </c>
      <c r="X12" s="67"/>
      <c r="Y12" s="23" t="e">
        <f t="shared" ref="Y12:Y29" si="23">RANK(X12,X$5:X$29,1)</f>
        <v>#N/A</v>
      </c>
      <c r="Z12" s="67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si="13"/>
        <v>#N/A</v>
      </c>
      <c r="F13" s="64"/>
      <c r="G13" s="23" t="e">
        <f t="shared" si="14"/>
        <v>#N/A</v>
      </c>
      <c r="H13" s="67"/>
      <c r="I13" s="23" t="e">
        <f t="shared" si="15"/>
        <v>#N/A</v>
      </c>
      <c r="J13" s="67"/>
      <c r="K13" s="23" t="e">
        <f t="shared" si="16"/>
        <v>#N/A</v>
      </c>
      <c r="L13" s="67"/>
      <c r="M13" s="23" t="e">
        <f t="shared" si="17"/>
        <v>#N/A</v>
      </c>
      <c r="N13" s="64"/>
      <c r="O13" s="23" t="e">
        <f t="shared" si="18"/>
        <v>#N/A</v>
      </c>
      <c r="P13" s="67"/>
      <c r="Q13" s="23" t="e">
        <f t="shared" si="19"/>
        <v>#N/A</v>
      </c>
      <c r="R13" s="67"/>
      <c r="S13" s="23" t="e">
        <f t="shared" si="20"/>
        <v>#N/A</v>
      </c>
      <c r="T13" s="67"/>
      <c r="U13" s="23" t="e">
        <f t="shared" si="21"/>
        <v>#N/A</v>
      </c>
      <c r="V13" s="64"/>
      <c r="W13" s="23" t="e">
        <f t="shared" si="22"/>
        <v>#N/A</v>
      </c>
      <c r="X13" s="67"/>
      <c r="Y13" s="23" t="e">
        <f t="shared" si="23"/>
        <v>#N/A</v>
      </c>
      <c r="Z13" s="67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13"/>
        <v>#N/A</v>
      </c>
      <c r="F14" s="64"/>
      <c r="G14" s="23" t="e">
        <f t="shared" si="14"/>
        <v>#N/A</v>
      </c>
      <c r="H14" s="67"/>
      <c r="I14" s="23" t="e">
        <f t="shared" si="15"/>
        <v>#N/A</v>
      </c>
      <c r="J14" s="67"/>
      <c r="K14" s="23" t="e">
        <f t="shared" si="16"/>
        <v>#N/A</v>
      </c>
      <c r="L14" s="67"/>
      <c r="M14" s="23" t="e">
        <f t="shared" si="17"/>
        <v>#N/A</v>
      </c>
      <c r="N14" s="64"/>
      <c r="O14" s="23" t="e">
        <f t="shared" si="18"/>
        <v>#N/A</v>
      </c>
      <c r="P14" s="67"/>
      <c r="Q14" s="23" t="e">
        <f t="shared" si="19"/>
        <v>#N/A</v>
      </c>
      <c r="R14" s="67"/>
      <c r="S14" s="23" t="e">
        <f t="shared" si="20"/>
        <v>#N/A</v>
      </c>
      <c r="T14" s="67"/>
      <c r="U14" s="23" t="e">
        <f t="shared" si="21"/>
        <v>#N/A</v>
      </c>
      <c r="V14" s="64"/>
      <c r="W14" s="23" t="e">
        <f t="shared" si="22"/>
        <v>#N/A</v>
      </c>
      <c r="X14" s="67"/>
      <c r="Y14" s="23" t="e">
        <f t="shared" si="23"/>
        <v>#N/A</v>
      </c>
      <c r="Z14" s="67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13"/>
        <v>#N/A</v>
      </c>
      <c r="F15" s="64"/>
      <c r="G15" s="23" t="e">
        <f t="shared" si="14"/>
        <v>#N/A</v>
      </c>
      <c r="H15" s="67"/>
      <c r="I15" s="23" t="e">
        <f t="shared" si="15"/>
        <v>#N/A</v>
      </c>
      <c r="J15" s="67"/>
      <c r="K15" s="23" t="e">
        <f t="shared" si="16"/>
        <v>#N/A</v>
      </c>
      <c r="L15" s="67"/>
      <c r="M15" s="23" t="e">
        <f t="shared" si="17"/>
        <v>#N/A</v>
      </c>
      <c r="N15" s="64"/>
      <c r="O15" s="23" t="e">
        <f t="shared" si="18"/>
        <v>#N/A</v>
      </c>
      <c r="P15" s="67"/>
      <c r="Q15" s="23" t="e">
        <f t="shared" si="19"/>
        <v>#N/A</v>
      </c>
      <c r="R15" s="67"/>
      <c r="S15" s="23" t="e">
        <f t="shared" si="20"/>
        <v>#N/A</v>
      </c>
      <c r="T15" s="67"/>
      <c r="U15" s="23" t="e">
        <f t="shared" si="21"/>
        <v>#N/A</v>
      </c>
      <c r="V15" s="64"/>
      <c r="W15" s="23" t="e">
        <f t="shared" si="22"/>
        <v>#N/A</v>
      </c>
      <c r="X15" s="67"/>
      <c r="Y15" s="23" t="e">
        <f t="shared" si="23"/>
        <v>#N/A</v>
      </c>
      <c r="Z15" s="67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13"/>
        <v>#N/A</v>
      </c>
      <c r="F16" s="64"/>
      <c r="G16" s="23" t="e">
        <f t="shared" si="14"/>
        <v>#N/A</v>
      </c>
      <c r="H16" s="67"/>
      <c r="I16" s="23" t="e">
        <f t="shared" si="15"/>
        <v>#N/A</v>
      </c>
      <c r="J16" s="67"/>
      <c r="K16" s="23" t="e">
        <f t="shared" si="16"/>
        <v>#N/A</v>
      </c>
      <c r="L16" s="67"/>
      <c r="M16" s="23" t="e">
        <f t="shared" si="17"/>
        <v>#N/A</v>
      </c>
      <c r="N16" s="64"/>
      <c r="O16" s="23" t="e">
        <f t="shared" si="18"/>
        <v>#N/A</v>
      </c>
      <c r="P16" s="67"/>
      <c r="Q16" s="23" t="e">
        <f t="shared" si="19"/>
        <v>#N/A</v>
      </c>
      <c r="R16" s="67"/>
      <c r="S16" s="23" t="e">
        <f t="shared" si="20"/>
        <v>#N/A</v>
      </c>
      <c r="T16" s="67"/>
      <c r="U16" s="23" t="e">
        <f t="shared" si="21"/>
        <v>#N/A</v>
      </c>
      <c r="V16" s="64"/>
      <c r="W16" s="23" t="e">
        <f t="shared" si="22"/>
        <v>#N/A</v>
      </c>
      <c r="X16" s="67"/>
      <c r="Y16" s="23" t="e">
        <f t="shared" si="23"/>
        <v>#N/A</v>
      </c>
      <c r="Z16" s="67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13"/>
        <v>#N/A</v>
      </c>
      <c r="F17" s="64"/>
      <c r="G17" s="23" t="e">
        <f t="shared" si="14"/>
        <v>#N/A</v>
      </c>
      <c r="H17" s="67"/>
      <c r="I17" s="23" t="e">
        <f t="shared" si="15"/>
        <v>#N/A</v>
      </c>
      <c r="J17" s="67"/>
      <c r="K17" s="23" t="e">
        <f t="shared" si="16"/>
        <v>#N/A</v>
      </c>
      <c r="L17" s="67"/>
      <c r="M17" s="23" t="e">
        <f t="shared" si="17"/>
        <v>#N/A</v>
      </c>
      <c r="N17" s="64"/>
      <c r="O17" s="23" t="e">
        <f t="shared" si="18"/>
        <v>#N/A</v>
      </c>
      <c r="P17" s="67"/>
      <c r="Q17" s="23" t="e">
        <f t="shared" si="19"/>
        <v>#N/A</v>
      </c>
      <c r="R17" s="67"/>
      <c r="S17" s="23" t="e">
        <f t="shared" si="20"/>
        <v>#N/A</v>
      </c>
      <c r="T17" s="67"/>
      <c r="U17" s="23" t="e">
        <f t="shared" si="21"/>
        <v>#N/A</v>
      </c>
      <c r="V17" s="64"/>
      <c r="W17" s="23" t="e">
        <f t="shared" si="22"/>
        <v>#N/A</v>
      </c>
      <c r="X17" s="67"/>
      <c r="Y17" s="23" t="e">
        <f t="shared" si="23"/>
        <v>#N/A</v>
      </c>
      <c r="Z17" s="67"/>
      <c r="AA17" s="66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54.208571428571425</v>
      </c>
      <c r="E30" s="79">
        <f ca="1">RANK(D30,$D31:$O31,1)</f>
        <v>6</v>
      </c>
      <c r="F30" s="78">
        <f ca="1">AVERAGEIF(OFFSET(F5,0,0,$C30), "&gt;25")</f>
        <v>53.831428571428582</v>
      </c>
      <c r="G30" s="79">
        <f ca="1">RANK(F30,$D31:$O31,1)</f>
        <v>3</v>
      </c>
      <c r="H30" s="80">
        <f ca="1">AVERAGEIF(OFFSET(H5,0,0,$C30), "&gt;25")</f>
        <v>53.452857142857148</v>
      </c>
      <c r="I30" s="79">
        <f ca="1">RANK(H30,$D31:$O31,1)</f>
        <v>2</v>
      </c>
      <c r="J30" s="78">
        <f ca="1">AVERAGEIF(OFFSET(J5,0,0,$C30), "&gt;25")</f>
        <v>54.719999999999992</v>
      </c>
      <c r="K30" s="79">
        <f ca="1">RANK(J30,$D31:$O31,1)</f>
        <v>10</v>
      </c>
      <c r="L30" s="80">
        <f ca="1">AVERAGEIF(OFFSET(L5,0,0,$C30), "&gt;25")</f>
        <v>52.865714285714276</v>
      </c>
      <c r="M30" s="79">
        <f ca="1">RANK(L30,$D31:$O31,1)</f>
        <v>1</v>
      </c>
      <c r="N30" s="78">
        <f ca="1">AVERAGEIF(OFFSET(N5,0,0,$C30), "&gt;25")</f>
        <v>53.871428571428567</v>
      </c>
      <c r="O30" s="79">
        <f ca="1">RANK(N30,$D31:$O31,1)</f>
        <v>5</v>
      </c>
      <c r="P30" s="80">
        <f ca="1">AVERAGEIF(OFFSET(P5,0,0,$C30), "&gt;25")</f>
        <v>54.308571428571426</v>
      </c>
      <c r="Q30" s="79">
        <f ca="1">RANK(P30,$D31:$O31,1)</f>
        <v>7</v>
      </c>
      <c r="R30" s="78">
        <f ca="1">AVERAGEIF(OFFSET(R5,0,0,$C30), "&gt;25")</f>
        <v>54.981428571428573</v>
      </c>
      <c r="S30" s="79">
        <f ca="1">RANK(R30,$D31:$O31,1)</f>
        <v>12</v>
      </c>
      <c r="T30" s="80">
        <f ca="1">AVERAGEIF(OFFSET(T5,0,0,$C30), "&gt;25")</f>
        <v>54.35</v>
      </c>
      <c r="U30" s="79">
        <f ca="1">RANK(T30,$D31:$O31,1)</f>
        <v>8</v>
      </c>
      <c r="V30" s="78">
        <f ca="1">AVERAGEIF(OFFSET(V5,0,0,$C30), "&gt;25")</f>
        <v>53.83428571428572</v>
      </c>
      <c r="W30" s="79">
        <f ca="1">RANK(V30,$D31:$O31,1)</f>
        <v>4</v>
      </c>
      <c r="X30" s="78">
        <f ca="1">AVERAGEIF(OFFSET(X5,0,0,$C30), "&gt;25")</f>
        <v>54.497142857142855</v>
      </c>
      <c r="Y30" s="79">
        <f ca="1">RANK(X30,$D31:$O31,1)</f>
        <v>9</v>
      </c>
      <c r="Z30" s="78">
        <f ca="1">AVERAGEIF(OFFSET(Z5,0,0,$C30), "&gt;25")</f>
        <v>54.768571428571427</v>
      </c>
      <c r="AA30" s="79">
        <f ca="1">RANK(Z30,$D31:$O31,1)</f>
        <v>11</v>
      </c>
      <c r="AB30" s="81">
        <f>AVERAGEIF(AB5:AB29, "&gt;25")</f>
        <v>54.140833333333333</v>
      </c>
    </row>
    <row r="31" spans="1:29" ht="30" customHeight="1" x14ac:dyDescent="0.2">
      <c r="A31" s="82"/>
      <c r="B31" s="82"/>
      <c r="C31" s="82"/>
      <c r="D31" s="83">
        <f ca="1">OFFSET($D$30,0,(COLUMN()-4)*2 )</f>
        <v>54.208571428571425</v>
      </c>
      <c r="E31" s="83">
        <f t="shared" ref="E31:O31" ca="1" si="26">OFFSET($D$30,0,(COLUMN()-4)*2 )</f>
        <v>53.831428571428582</v>
      </c>
      <c r="F31" s="83">
        <f t="shared" ca="1" si="26"/>
        <v>53.452857142857148</v>
      </c>
      <c r="G31" s="83">
        <f t="shared" ca="1" si="26"/>
        <v>54.719999999999992</v>
      </c>
      <c r="H31" s="83">
        <f t="shared" ca="1" si="26"/>
        <v>52.865714285714276</v>
      </c>
      <c r="I31" s="83">
        <f t="shared" ca="1" si="26"/>
        <v>53.871428571428567</v>
      </c>
      <c r="J31" s="83">
        <f t="shared" ca="1" si="26"/>
        <v>54.308571428571426</v>
      </c>
      <c r="K31" s="83">
        <f t="shared" ca="1" si="26"/>
        <v>54.981428571428573</v>
      </c>
      <c r="L31" s="83">
        <f t="shared" ca="1" si="26"/>
        <v>54.35</v>
      </c>
      <c r="M31" s="83">
        <f t="shared" ca="1" si="26"/>
        <v>53.83428571428572</v>
      </c>
      <c r="N31" s="83">
        <f t="shared" ca="1" si="26"/>
        <v>54.497142857142855</v>
      </c>
      <c r="O31" s="83">
        <f t="shared" ca="1" si="26"/>
        <v>54.768571428571427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G12" sqref="G1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61</v>
      </c>
      <c r="C5" s="57">
        <v>2.5</v>
      </c>
      <c r="D5" s="14">
        <v>42.15</v>
      </c>
      <c r="E5" s="11">
        <f t="shared" ref="E5:E20" si="0">RANK(D5,D$5:D$29,1)</f>
        <v>1</v>
      </c>
      <c r="F5" s="14">
        <v>42.03</v>
      </c>
      <c r="G5" s="15">
        <f t="shared" ref="G5:G20" si="1">RANK(F5,F$5:F$29,1)</f>
        <v>1</v>
      </c>
      <c r="H5" s="16">
        <v>42.16</v>
      </c>
      <c r="I5" s="15">
        <f t="shared" ref="I5:I20" si="2">RANK(H5,H$5:H$29,1)</f>
        <v>2</v>
      </c>
      <c r="J5" s="16">
        <v>42</v>
      </c>
      <c r="K5" s="15">
        <f t="shared" ref="K5:K20" si="3">RANK(J5,J$5:J$29,1)</f>
        <v>1</v>
      </c>
      <c r="L5" s="16">
        <v>42.15</v>
      </c>
      <c r="M5" s="15">
        <f t="shared" ref="M5:M20" si="4">RANK(L5,L$5:L$29,1)</f>
        <v>1</v>
      </c>
      <c r="N5" s="14">
        <v>41.58</v>
      </c>
      <c r="O5" s="15">
        <f t="shared" ref="O5:O20" si="5">RANK(N5,N$5:N$29,1)</f>
        <v>1</v>
      </c>
      <c r="P5" s="87">
        <v>42.57</v>
      </c>
      <c r="Q5" s="15">
        <f t="shared" ref="Q5:Q20" si="6">RANK(P5,P$5:P$29,1)</f>
        <v>4</v>
      </c>
      <c r="R5" s="16">
        <v>42.51</v>
      </c>
      <c r="S5" s="15">
        <f t="shared" ref="S5:S20" si="7">RANK(R5,R$5:R$29,1)</f>
        <v>2</v>
      </c>
      <c r="T5" s="16">
        <v>42.78</v>
      </c>
      <c r="U5" s="15">
        <f t="shared" ref="U5:U20" si="8">RANK(T5,T$5:T$29,1)</f>
        <v>9</v>
      </c>
      <c r="V5" s="14">
        <v>42.33</v>
      </c>
      <c r="W5" s="15">
        <f t="shared" ref="W5:W20" si="9">RANK(V5,V$5:V$29,1)</f>
        <v>2</v>
      </c>
      <c r="X5" s="16">
        <v>42.23</v>
      </c>
      <c r="Y5" s="15">
        <f t="shared" ref="Y5:Y20" si="10">RANK(X5,X$5:X$29,1)</f>
        <v>3</v>
      </c>
      <c r="Z5" s="16">
        <v>42.32</v>
      </c>
      <c r="AA5" s="15">
        <f t="shared" ref="AA5:AA20" si="11">RANK(Z5,Z$5:Z$29,1)</f>
        <v>1</v>
      </c>
      <c r="AB5" s="61">
        <f t="shared" ref="AB5:AB20" si="12">AVERAGEIF(D5:AA5,"&gt;25")</f>
        <v>42.23416666666666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42.25</v>
      </c>
      <c r="E6" s="22">
        <f t="shared" si="0"/>
        <v>3</v>
      </c>
      <c r="F6" s="21">
        <v>42.05</v>
      </c>
      <c r="G6" s="23">
        <f t="shared" si="1"/>
        <v>2</v>
      </c>
      <c r="H6" s="25">
        <v>42.07</v>
      </c>
      <c r="I6" s="23">
        <f t="shared" si="2"/>
        <v>1</v>
      </c>
      <c r="J6" s="25">
        <v>42.09</v>
      </c>
      <c r="K6" s="23">
        <f t="shared" si="3"/>
        <v>2</v>
      </c>
      <c r="L6" s="67">
        <v>42.42</v>
      </c>
      <c r="M6" s="23">
        <f t="shared" si="4"/>
        <v>3</v>
      </c>
      <c r="N6" s="26">
        <v>42.17</v>
      </c>
      <c r="O6" s="23">
        <f t="shared" si="5"/>
        <v>6</v>
      </c>
      <c r="P6" s="25">
        <v>42.84</v>
      </c>
      <c r="Q6" s="23">
        <f t="shared" si="6"/>
        <v>7</v>
      </c>
      <c r="R6" s="25">
        <v>42.58</v>
      </c>
      <c r="S6" s="23">
        <f t="shared" si="7"/>
        <v>5</v>
      </c>
      <c r="T6" s="25">
        <v>42.26</v>
      </c>
      <c r="U6" s="23">
        <f t="shared" si="8"/>
        <v>2</v>
      </c>
      <c r="V6" s="21">
        <v>42.22</v>
      </c>
      <c r="W6" s="23">
        <f t="shared" si="9"/>
        <v>1</v>
      </c>
      <c r="X6" s="25">
        <v>42.13</v>
      </c>
      <c r="Y6" s="23">
        <f t="shared" si="10"/>
        <v>1</v>
      </c>
      <c r="Z6" s="25">
        <v>42.32</v>
      </c>
      <c r="AA6" s="23">
        <f t="shared" si="11"/>
        <v>1</v>
      </c>
      <c r="AB6" s="61">
        <f t="shared" si="12"/>
        <v>42.283333333333324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130</v>
      </c>
      <c r="C7" s="63">
        <v>17.5</v>
      </c>
      <c r="D7" s="21">
        <v>42.15</v>
      </c>
      <c r="E7" s="22">
        <f t="shared" si="0"/>
        <v>1</v>
      </c>
      <c r="F7" s="21">
        <v>42.14</v>
      </c>
      <c r="G7" s="23">
        <f t="shared" si="1"/>
        <v>3</v>
      </c>
      <c r="H7" s="25">
        <v>42.28</v>
      </c>
      <c r="I7" s="23">
        <f t="shared" si="2"/>
        <v>3</v>
      </c>
      <c r="J7" s="25">
        <v>42.56</v>
      </c>
      <c r="K7" s="23">
        <f t="shared" si="3"/>
        <v>4</v>
      </c>
      <c r="L7" s="25">
        <v>42.3</v>
      </c>
      <c r="M7" s="23">
        <f t="shared" si="4"/>
        <v>2</v>
      </c>
      <c r="N7" s="21">
        <v>42.01</v>
      </c>
      <c r="O7" s="23">
        <f t="shared" si="5"/>
        <v>3</v>
      </c>
      <c r="P7" s="25">
        <v>42.4</v>
      </c>
      <c r="Q7" s="23">
        <f t="shared" si="6"/>
        <v>2</v>
      </c>
      <c r="R7" s="24">
        <v>42.54</v>
      </c>
      <c r="S7" s="23">
        <f t="shared" si="7"/>
        <v>3</v>
      </c>
      <c r="T7" s="25">
        <v>42.41</v>
      </c>
      <c r="U7" s="23">
        <f t="shared" si="8"/>
        <v>4</v>
      </c>
      <c r="V7" s="21">
        <v>42.54</v>
      </c>
      <c r="W7" s="23">
        <f t="shared" si="9"/>
        <v>4</v>
      </c>
      <c r="X7" s="25">
        <v>43.03</v>
      </c>
      <c r="Y7" s="23">
        <f t="shared" si="10"/>
        <v>10</v>
      </c>
      <c r="Z7" s="25">
        <v>42.63</v>
      </c>
      <c r="AA7" s="23">
        <f t="shared" si="11"/>
        <v>4</v>
      </c>
      <c r="AB7" s="61">
        <f t="shared" si="12"/>
        <v>42.415833333333332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/>
      <c r="D8" s="21">
        <v>42.62</v>
      </c>
      <c r="E8" s="22">
        <f t="shared" si="0"/>
        <v>7</v>
      </c>
      <c r="F8" s="21">
        <v>42.19</v>
      </c>
      <c r="G8" s="23">
        <f t="shared" si="1"/>
        <v>4</v>
      </c>
      <c r="H8" s="25">
        <v>42.36</v>
      </c>
      <c r="I8" s="23">
        <f t="shared" si="2"/>
        <v>4</v>
      </c>
      <c r="J8" s="25">
        <v>42.42</v>
      </c>
      <c r="K8" s="23">
        <f t="shared" si="3"/>
        <v>3</v>
      </c>
      <c r="L8" s="25">
        <v>42.55</v>
      </c>
      <c r="M8" s="23">
        <f t="shared" si="4"/>
        <v>4</v>
      </c>
      <c r="N8" s="21">
        <v>41.81</v>
      </c>
      <c r="O8" s="23">
        <f t="shared" si="5"/>
        <v>2</v>
      </c>
      <c r="P8" s="25">
        <v>42.35</v>
      </c>
      <c r="Q8" s="23">
        <f t="shared" si="6"/>
        <v>1</v>
      </c>
      <c r="R8" s="25">
        <v>42.31</v>
      </c>
      <c r="S8" s="23">
        <f t="shared" si="7"/>
        <v>1</v>
      </c>
      <c r="T8" s="67">
        <v>42.43</v>
      </c>
      <c r="U8" s="23">
        <f t="shared" si="8"/>
        <v>5</v>
      </c>
      <c r="V8" s="26">
        <v>42.64</v>
      </c>
      <c r="W8" s="23">
        <f t="shared" si="9"/>
        <v>7</v>
      </c>
      <c r="X8" s="25">
        <v>42.53</v>
      </c>
      <c r="Y8" s="23">
        <f t="shared" si="10"/>
        <v>6</v>
      </c>
      <c r="Z8" s="25">
        <v>42.93</v>
      </c>
      <c r="AA8" s="23">
        <f t="shared" si="11"/>
        <v>8</v>
      </c>
      <c r="AB8" s="61">
        <f t="shared" si="12"/>
        <v>42.428333333333335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24</v>
      </c>
      <c r="C9" s="63">
        <v>20</v>
      </c>
      <c r="D9" s="26">
        <v>42.99</v>
      </c>
      <c r="E9" s="22">
        <f t="shared" si="0"/>
        <v>10</v>
      </c>
      <c r="F9" s="21">
        <v>42.28</v>
      </c>
      <c r="G9" s="23">
        <f t="shared" si="1"/>
        <v>5</v>
      </c>
      <c r="H9" s="25">
        <v>42.68</v>
      </c>
      <c r="I9" s="23">
        <f t="shared" si="2"/>
        <v>7</v>
      </c>
      <c r="J9" s="25">
        <v>42.83</v>
      </c>
      <c r="K9" s="23">
        <f t="shared" si="3"/>
        <v>8</v>
      </c>
      <c r="L9" s="25">
        <v>42.97</v>
      </c>
      <c r="M9" s="23">
        <f t="shared" si="4"/>
        <v>11</v>
      </c>
      <c r="N9" s="21">
        <v>42.24</v>
      </c>
      <c r="O9" s="23">
        <f t="shared" si="5"/>
        <v>7</v>
      </c>
      <c r="P9" s="25">
        <v>42.47</v>
      </c>
      <c r="Q9" s="23">
        <f t="shared" si="6"/>
        <v>3</v>
      </c>
      <c r="R9" s="25">
        <v>42.59</v>
      </c>
      <c r="S9" s="23">
        <f t="shared" si="7"/>
        <v>7</v>
      </c>
      <c r="T9" s="25">
        <v>42.6</v>
      </c>
      <c r="U9" s="23">
        <f t="shared" si="8"/>
        <v>7</v>
      </c>
      <c r="V9" s="21">
        <v>42.33</v>
      </c>
      <c r="W9" s="23">
        <f t="shared" si="9"/>
        <v>2</v>
      </c>
      <c r="X9" s="25">
        <v>42.33</v>
      </c>
      <c r="Y9" s="23">
        <f t="shared" si="10"/>
        <v>4</v>
      </c>
      <c r="Z9" s="25">
        <v>42.58</v>
      </c>
      <c r="AA9" s="23">
        <f t="shared" si="11"/>
        <v>3</v>
      </c>
      <c r="AB9" s="61">
        <f t="shared" si="12"/>
        <v>42.57416666666667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106</v>
      </c>
      <c r="C10" s="63" t="s">
        <v>7</v>
      </c>
      <c r="D10" s="21">
        <v>42.53</v>
      </c>
      <c r="E10" s="22">
        <f t="shared" si="0"/>
        <v>5</v>
      </c>
      <c r="F10" s="21">
        <v>42.65</v>
      </c>
      <c r="G10" s="23">
        <f t="shared" si="1"/>
        <v>8</v>
      </c>
      <c r="H10" s="25">
        <v>43.05</v>
      </c>
      <c r="I10" s="23">
        <f t="shared" si="2"/>
        <v>12</v>
      </c>
      <c r="J10" s="25">
        <v>42.58</v>
      </c>
      <c r="K10" s="23">
        <f t="shared" si="3"/>
        <v>5</v>
      </c>
      <c r="L10" s="25">
        <v>42.62</v>
      </c>
      <c r="M10" s="23">
        <f t="shared" si="4"/>
        <v>6</v>
      </c>
      <c r="N10" s="21">
        <v>42.67</v>
      </c>
      <c r="O10" s="23">
        <f t="shared" si="5"/>
        <v>13</v>
      </c>
      <c r="P10" s="25">
        <v>42.63</v>
      </c>
      <c r="Q10" s="23">
        <f t="shared" si="6"/>
        <v>5</v>
      </c>
      <c r="R10" s="25">
        <v>42.57</v>
      </c>
      <c r="S10" s="23">
        <f t="shared" si="7"/>
        <v>4</v>
      </c>
      <c r="T10" s="25">
        <v>42.27</v>
      </c>
      <c r="U10" s="23">
        <f t="shared" si="8"/>
        <v>3</v>
      </c>
      <c r="V10" s="21">
        <v>42.61</v>
      </c>
      <c r="W10" s="23">
        <f t="shared" si="9"/>
        <v>6</v>
      </c>
      <c r="X10" s="25">
        <v>42.17</v>
      </c>
      <c r="Y10" s="23">
        <f t="shared" si="10"/>
        <v>2</v>
      </c>
      <c r="Z10" s="24">
        <v>42.83</v>
      </c>
      <c r="AA10" s="23">
        <f t="shared" si="11"/>
        <v>6</v>
      </c>
      <c r="AB10" s="61">
        <f t="shared" si="12"/>
        <v>42.598333333333336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68</v>
      </c>
      <c r="C11" s="63" t="s">
        <v>7</v>
      </c>
      <c r="D11" s="21">
        <v>42.48</v>
      </c>
      <c r="E11" s="22">
        <f t="shared" si="0"/>
        <v>4</v>
      </c>
      <c r="F11" s="21">
        <v>42.34</v>
      </c>
      <c r="G11" s="23">
        <f t="shared" si="1"/>
        <v>6</v>
      </c>
      <c r="H11" s="25">
        <v>42.59</v>
      </c>
      <c r="I11" s="23">
        <f t="shared" si="2"/>
        <v>6</v>
      </c>
      <c r="J11" s="67">
        <v>42.85</v>
      </c>
      <c r="K11" s="23">
        <f t="shared" si="3"/>
        <v>9</v>
      </c>
      <c r="L11" s="24">
        <v>42.85</v>
      </c>
      <c r="M11" s="23">
        <f t="shared" si="4"/>
        <v>10</v>
      </c>
      <c r="N11" s="21">
        <v>42.13</v>
      </c>
      <c r="O11" s="23">
        <f t="shared" si="5"/>
        <v>4</v>
      </c>
      <c r="P11" s="25">
        <v>43.13</v>
      </c>
      <c r="Q11" s="23">
        <f t="shared" si="6"/>
        <v>12</v>
      </c>
      <c r="R11" s="25">
        <v>42.88</v>
      </c>
      <c r="S11" s="23">
        <f t="shared" si="7"/>
        <v>9</v>
      </c>
      <c r="T11" s="25">
        <v>42.49</v>
      </c>
      <c r="U11" s="23">
        <f t="shared" si="8"/>
        <v>6</v>
      </c>
      <c r="V11" s="21">
        <v>42.67</v>
      </c>
      <c r="W11" s="23">
        <f t="shared" si="9"/>
        <v>8</v>
      </c>
      <c r="X11" s="25">
        <v>42.4</v>
      </c>
      <c r="Y11" s="23">
        <f t="shared" si="10"/>
        <v>5</v>
      </c>
      <c r="Z11" s="25">
        <v>42.67</v>
      </c>
      <c r="AA11" s="23">
        <f t="shared" si="11"/>
        <v>5</v>
      </c>
      <c r="AB11" s="61">
        <f t="shared" si="12"/>
        <v>42.623333333333335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42.76</v>
      </c>
      <c r="E12" s="22">
        <f t="shared" si="0"/>
        <v>9</v>
      </c>
      <c r="F12" s="21">
        <v>42.7</v>
      </c>
      <c r="G12" s="23">
        <f t="shared" si="1"/>
        <v>9</v>
      </c>
      <c r="H12" s="25">
        <v>42.84</v>
      </c>
      <c r="I12" s="23">
        <f t="shared" si="2"/>
        <v>9</v>
      </c>
      <c r="J12" s="25">
        <v>42.63</v>
      </c>
      <c r="K12" s="23">
        <f t="shared" si="3"/>
        <v>6</v>
      </c>
      <c r="L12" s="25">
        <v>42.57</v>
      </c>
      <c r="M12" s="23">
        <f t="shared" si="4"/>
        <v>5</v>
      </c>
      <c r="N12" s="21">
        <v>42.14</v>
      </c>
      <c r="O12" s="23">
        <f t="shared" si="5"/>
        <v>5</v>
      </c>
      <c r="P12" s="25">
        <v>42.68</v>
      </c>
      <c r="Q12" s="23">
        <f t="shared" si="6"/>
        <v>6</v>
      </c>
      <c r="R12" s="25">
        <v>42.59</v>
      </c>
      <c r="S12" s="23">
        <f t="shared" si="7"/>
        <v>7</v>
      </c>
      <c r="T12" s="25">
        <v>42.13</v>
      </c>
      <c r="U12" s="23">
        <f t="shared" si="8"/>
        <v>1</v>
      </c>
      <c r="V12" s="64">
        <v>42.56</v>
      </c>
      <c r="W12" s="23">
        <f t="shared" si="9"/>
        <v>5</v>
      </c>
      <c r="X12" s="24">
        <v>43.13</v>
      </c>
      <c r="Y12" s="23">
        <f t="shared" si="10"/>
        <v>12</v>
      </c>
      <c r="Z12" s="25">
        <v>43.09</v>
      </c>
      <c r="AA12" s="23">
        <f t="shared" si="11"/>
        <v>12</v>
      </c>
      <c r="AB12" s="61">
        <f t="shared" si="12"/>
        <v>42.651666666666664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15</v>
      </c>
      <c r="D13" s="64">
        <v>42.66</v>
      </c>
      <c r="E13" s="22">
        <f t="shared" si="0"/>
        <v>8</v>
      </c>
      <c r="F13" s="26">
        <v>42.84</v>
      </c>
      <c r="G13" s="23">
        <f t="shared" si="1"/>
        <v>12</v>
      </c>
      <c r="H13" s="25">
        <v>42.83</v>
      </c>
      <c r="I13" s="23">
        <f t="shared" si="2"/>
        <v>8</v>
      </c>
      <c r="J13" s="25">
        <v>42.8</v>
      </c>
      <c r="K13" s="23">
        <f t="shared" si="3"/>
        <v>7</v>
      </c>
      <c r="L13" s="25">
        <v>42.82</v>
      </c>
      <c r="M13" s="23">
        <f t="shared" si="4"/>
        <v>9</v>
      </c>
      <c r="N13" s="21">
        <v>42.26</v>
      </c>
      <c r="O13" s="23">
        <f t="shared" si="5"/>
        <v>9</v>
      </c>
      <c r="P13" s="25">
        <v>42.86</v>
      </c>
      <c r="Q13" s="23">
        <f t="shared" si="6"/>
        <v>8</v>
      </c>
      <c r="R13" s="25">
        <v>43.04</v>
      </c>
      <c r="S13" s="23">
        <f t="shared" si="7"/>
        <v>12</v>
      </c>
      <c r="T13" s="25">
        <v>42.87</v>
      </c>
      <c r="U13" s="23">
        <f t="shared" si="8"/>
        <v>10</v>
      </c>
      <c r="V13" s="21">
        <v>43.02</v>
      </c>
      <c r="W13" s="23">
        <f t="shared" si="9"/>
        <v>13</v>
      </c>
      <c r="X13" s="25">
        <v>42.53</v>
      </c>
      <c r="Y13" s="23">
        <f t="shared" si="10"/>
        <v>6</v>
      </c>
      <c r="Z13" s="25">
        <v>42.92</v>
      </c>
      <c r="AA13" s="23">
        <f t="shared" si="11"/>
        <v>7</v>
      </c>
      <c r="AB13" s="61">
        <f t="shared" si="12"/>
        <v>42.787499999999994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94</v>
      </c>
      <c r="C14" s="63" t="s">
        <v>7</v>
      </c>
      <c r="D14" s="21">
        <v>43.23</v>
      </c>
      <c r="E14" s="22">
        <f t="shared" si="0"/>
        <v>15</v>
      </c>
      <c r="F14" s="21">
        <v>42.8</v>
      </c>
      <c r="G14" s="23">
        <f t="shared" si="1"/>
        <v>11</v>
      </c>
      <c r="H14" s="25">
        <v>42.94</v>
      </c>
      <c r="I14" s="23">
        <f t="shared" si="2"/>
        <v>10</v>
      </c>
      <c r="J14" s="25">
        <v>43.03</v>
      </c>
      <c r="K14" s="23">
        <f t="shared" si="3"/>
        <v>10</v>
      </c>
      <c r="L14" s="25">
        <v>42.69</v>
      </c>
      <c r="M14" s="23">
        <f t="shared" si="4"/>
        <v>7</v>
      </c>
      <c r="N14" s="21">
        <v>42.25</v>
      </c>
      <c r="O14" s="23">
        <f t="shared" si="5"/>
        <v>8</v>
      </c>
      <c r="P14" s="25">
        <v>42.95</v>
      </c>
      <c r="Q14" s="23">
        <f t="shared" si="6"/>
        <v>9</v>
      </c>
      <c r="R14" s="25">
        <v>42.58</v>
      </c>
      <c r="S14" s="23">
        <f t="shared" si="7"/>
        <v>5</v>
      </c>
      <c r="T14" s="25">
        <v>42.88</v>
      </c>
      <c r="U14" s="23">
        <f t="shared" si="8"/>
        <v>11</v>
      </c>
      <c r="V14" s="21">
        <v>42.94</v>
      </c>
      <c r="W14" s="23">
        <f t="shared" si="9"/>
        <v>12</v>
      </c>
      <c r="X14" s="25">
        <v>43.04</v>
      </c>
      <c r="Y14" s="84">
        <f t="shared" si="10"/>
        <v>11</v>
      </c>
      <c r="Z14" s="25">
        <v>43.24</v>
      </c>
      <c r="AA14" s="23">
        <f t="shared" si="11"/>
        <v>14</v>
      </c>
      <c r="AB14" s="61">
        <f t="shared" si="12"/>
        <v>42.880833333333328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13</v>
      </c>
      <c r="C15" s="63"/>
      <c r="D15" s="21">
        <v>42.61</v>
      </c>
      <c r="E15" s="22">
        <f t="shared" si="0"/>
        <v>6</v>
      </c>
      <c r="F15" s="21">
        <v>42.6</v>
      </c>
      <c r="G15" s="23">
        <f t="shared" si="1"/>
        <v>7</v>
      </c>
      <c r="H15" s="25">
        <v>42.49</v>
      </c>
      <c r="I15" s="23">
        <f t="shared" si="2"/>
        <v>5</v>
      </c>
      <c r="J15" s="24">
        <v>43.38</v>
      </c>
      <c r="K15" s="23">
        <f t="shared" si="3"/>
        <v>14</v>
      </c>
      <c r="L15" s="25">
        <v>42.98</v>
      </c>
      <c r="M15" s="23">
        <f t="shared" si="4"/>
        <v>12</v>
      </c>
      <c r="N15" s="21">
        <v>43.73</v>
      </c>
      <c r="O15" s="23">
        <f t="shared" si="5"/>
        <v>16</v>
      </c>
      <c r="P15" s="25">
        <v>43.22</v>
      </c>
      <c r="Q15" s="23">
        <f t="shared" si="6"/>
        <v>15</v>
      </c>
      <c r="R15" s="25">
        <v>43.01</v>
      </c>
      <c r="S15" s="23">
        <f t="shared" si="7"/>
        <v>11</v>
      </c>
      <c r="T15" s="25">
        <v>42.7</v>
      </c>
      <c r="U15" s="23">
        <f t="shared" si="8"/>
        <v>8</v>
      </c>
      <c r="V15" s="21">
        <v>42.78</v>
      </c>
      <c r="W15" s="23">
        <f t="shared" si="9"/>
        <v>10</v>
      </c>
      <c r="X15" s="25">
        <v>42.92</v>
      </c>
      <c r="Y15" s="23">
        <f t="shared" si="10"/>
        <v>9</v>
      </c>
      <c r="Z15" s="25">
        <v>42.97</v>
      </c>
      <c r="AA15" s="23">
        <f t="shared" si="11"/>
        <v>9</v>
      </c>
      <c r="AB15" s="61">
        <f t="shared" si="12"/>
        <v>42.949166666666663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43.16</v>
      </c>
      <c r="E16" s="22">
        <f t="shared" si="0"/>
        <v>14</v>
      </c>
      <c r="F16" s="64">
        <v>43.14</v>
      </c>
      <c r="G16" s="23">
        <f t="shared" si="1"/>
        <v>15</v>
      </c>
      <c r="H16" s="24">
        <v>43.1</v>
      </c>
      <c r="I16" s="23">
        <f t="shared" si="2"/>
        <v>13</v>
      </c>
      <c r="J16" s="25">
        <v>43.22</v>
      </c>
      <c r="K16" s="23">
        <f t="shared" si="3"/>
        <v>12</v>
      </c>
      <c r="L16" s="25">
        <v>43</v>
      </c>
      <c r="M16" s="23">
        <f t="shared" si="4"/>
        <v>13</v>
      </c>
      <c r="N16" s="21">
        <v>42.36</v>
      </c>
      <c r="O16" s="23">
        <f t="shared" si="5"/>
        <v>10</v>
      </c>
      <c r="P16" s="25">
        <v>43.1</v>
      </c>
      <c r="Q16" s="23">
        <f t="shared" si="6"/>
        <v>10</v>
      </c>
      <c r="R16" s="25">
        <v>42.96</v>
      </c>
      <c r="S16" s="23">
        <f t="shared" si="7"/>
        <v>10</v>
      </c>
      <c r="T16" s="25">
        <v>43.35</v>
      </c>
      <c r="U16" s="23">
        <f t="shared" si="8"/>
        <v>16</v>
      </c>
      <c r="V16" s="21">
        <v>42.76</v>
      </c>
      <c r="W16" s="23">
        <f t="shared" si="9"/>
        <v>9</v>
      </c>
      <c r="X16" s="25">
        <v>42.88</v>
      </c>
      <c r="Y16" s="23">
        <f t="shared" si="10"/>
        <v>8</v>
      </c>
      <c r="Z16" s="25">
        <v>43.01</v>
      </c>
      <c r="AA16" s="23">
        <f t="shared" si="11"/>
        <v>10</v>
      </c>
      <c r="AB16" s="61">
        <f t="shared" si="12"/>
        <v>43.003333333333337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43.26</v>
      </c>
      <c r="E17" s="22">
        <f t="shared" si="0"/>
        <v>16</v>
      </c>
      <c r="F17" s="21">
        <v>42.75</v>
      </c>
      <c r="G17" s="23">
        <f t="shared" si="1"/>
        <v>10</v>
      </c>
      <c r="H17" s="25">
        <v>43.28</v>
      </c>
      <c r="I17" s="23">
        <f t="shared" si="2"/>
        <v>14</v>
      </c>
      <c r="J17" s="25">
        <v>43.18</v>
      </c>
      <c r="K17" s="23">
        <f t="shared" si="3"/>
        <v>11</v>
      </c>
      <c r="L17" s="25">
        <v>43.06</v>
      </c>
      <c r="M17" s="23">
        <f t="shared" si="4"/>
        <v>14</v>
      </c>
      <c r="N17" s="21">
        <v>42.62</v>
      </c>
      <c r="O17" s="23">
        <f t="shared" si="5"/>
        <v>12</v>
      </c>
      <c r="P17" s="25">
        <v>43.13</v>
      </c>
      <c r="Q17" s="23">
        <f t="shared" si="6"/>
        <v>12</v>
      </c>
      <c r="R17" s="25">
        <v>43.04</v>
      </c>
      <c r="S17" s="23">
        <f t="shared" si="7"/>
        <v>12</v>
      </c>
      <c r="T17" s="25">
        <v>42.88</v>
      </c>
      <c r="U17" s="23">
        <f t="shared" si="8"/>
        <v>11</v>
      </c>
      <c r="V17" s="21">
        <v>42.82</v>
      </c>
      <c r="W17" s="23">
        <f t="shared" si="9"/>
        <v>11</v>
      </c>
      <c r="X17" s="25">
        <v>43.18</v>
      </c>
      <c r="Y17" s="23">
        <f t="shared" si="10"/>
        <v>13</v>
      </c>
      <c r="Z17" s="25">
        <v>43.03</v>
      </c>
      <c r="AA17" s="84">
        <f t="shared" si="11"/>
        <v>11</v>
      </c>
      <c r="AB17" s="61">
        <f t="shared" si="12"/>
        <v>43.019166666666671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93</v>
      </c>
      <c r="C18" s="63" t="s">
        <v>7</v>
      </c>
      <c r="D18" s="21">
        <v>43.13</v>
      </c>
      <c r="E18" s="22">
        <f t="shared" si="0"/>
        <v>13</v>
      </c>
      <c r="F18" s="21">
        <v>42.96</v>
      </c>
      <c r="G18" s="23">
        <f t="shared" si="1"/>
        <v>13</v>
      </c>
      <c r="H18" s="25">
        <v>43.02</v>
      </c>
      <c r="I18" s="23">
        <f t="shared" si="2"/>
        <v>11</v>
      </c>
      <c r="J18" s="25">
        <v>43.49</v>
      </c>
      <c r="K18" s="23">
        <f t="shared" si="3"/>
        <v>16</v>
      </c>
      <c r="L18" s="25">
        <v>42.76</v>
      </c>
      <c r="M18" s="23">
        <f t="shared" si="4"/>
        <v>8</v>
      </c>
      <c r="N18" s="21">
        <v>42.86</v>
      </c>
      <c r="O18" s="23">
        <f t="shared" si="5"/>
        <v>14</v>
      </c>
      <c r="P18" s="67">
        <v>43.16</v>
      </c>
      <c r="Q18" s="84">
        <f t="shared" si="6"/>
        <v>14</v>
      </c>
      <c r="R18" s="25">
        <v>43.35</v>
      </c>
      <c r="S18" s="23">
        <f t="shared" si="7"/>
        <v>14</v>
      </c>
      <c r="T18" s="25">
        <v>43.17</v>
      </c>
      <c r="U18" s="23">
        <f t="shared" si="8"/>
        <v>13</v>
      </c>
      <c r="V18" s="21">
        <v>43.47</v>
      </c>
      <c r="W18" s="23">
        <f t="shared" si="9"/>
        <v>16</v>
      </c>
      <c r="X18" s="25">
        <v>43.18</v>
      </c>
      <c r="Y18" s="23">
        <f t="shared" si="10"/>
        <v>13</v>
      </c>
      <c r="Z18" s="25">
        <v>43.18</v>
      </c>
      <c r="AA18" s="23">
        <f t="shared" si="11"/>
        <v>13</v>
      </c>
      <c r="AB18" s="61">
        <f t="shared" si="12"/>
        <v>43.144166666666671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77</v>
      </c>
      <c r="C19" s="63" t="s">
        <v>7</v>
      </c>
      <c r="D19" s="21">
        <v>43.07</v>
      </c>
      <c r="E19" s="22">
        <f t="shared" si="0"/>
        <v>11</v>
      </c>
      <c r="F19" s="21">
        <v>43.11</v>
      </c>
      <c r="G19" s="23">
        <f t="shared" si="1"/>
        <v>14</v>
      </c>
      <c r="H19" s="25">
        <v>43.29</v>
      </c>
      <c r="I19" s="23">
        <f t="shared" si="2"/>
        <v>15</v>
      </c>
      <c r="J19" s="25">
        <v>43.32</v>
      </c>
      <c r="K19" s="23">
        <f t="shared" si="3"/>
        <v>13</v>
      </c>
      <c r="L19" s="25">
        <v>43.2</v>
      </c>
      <c r="M19" s="23">
        <f t="shared" si="4"/>
        <v>15</v>
      </c>
      <c r="N19" s="21">
        <v>42.49</v>
      </c>
      <c r="O19" s="23">
        <f t="shared" si="5"/>
        <v>11</v>
      </c>
      <c r="P19" s="25">
        <v>43.11</v>
      </c>
      <c r="Q19" s="23">
        <f t="shared" si="6"/>
        <v>11</v>
      </c>
      <c r="R19" s="67">
        <v>44.51</v>
      </c>
      <c r="S19" s="23">
        <f t="shared" si="7"/>
        <v>16</v>
      </c>
      <c r="T19" s="24">
        <v>43.22</v>
      </c>
      <c r="U19" s="23">
        <f t="shared" si="8"/>
        <v>14</v>
      </c>
      <c r="V19" s="21">
        <v>43.34</v>
      </c>
      <c r="W19" s="23">
        <f t="shared" si="9"/>
        <v>14</v>
      </c>
      <c r="X19" s="25">
        <v>43.49</v>
      </c>
      <c r="Y19" s="23">
        <f t="shared" si="10"/>
        <v>16</v>
      </c>
      <c r="Z19" s="25">
        <v>43.29</v>
      </c>
      <c r="AA19" s="23">
        <f t="shared" si="11"/>
        <v>15</v>
      </c>
      <c r="AB19" s="61">
        <f t="shared" si="12"/>
        <v>43.286666666666669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40</v>
      </c>
      <c r="C20" s="68" t="s">
        <v>7</v>
      </c>
      <c r="D20" s="21">
        <v>43.12</v>
      </c>
      <c r="E20" s="22">
        <f t="shared" si="0"/>
        <v>12</v>
      </c>
      <c r="F20" s="21">
        <v>43.3</v>
      </c>
      <c r="G20" s="23">
        <f t="shared" si="1"/>
        <v>16</v>
      </c>
      <c r="H20" s="25">
        <v>43.52</v>
      </c>
      <c r="I20" s="84">
        <f t="shared" si="2"/>
        <v>16</v>
      </c>
      <c r="J20" s="25">
        <v>43.46</v>
      </c>
      <c r="K20" s="23">
        <f t="shared" si="3"/>
        <v>15</v>
      </c>
      <c r="L20" s="25">
        <v>43.27</v>
      </c>
      <c r="M20" s="23">
        <f t="shared" si="4"/>
        <v>16</v>
      </c>
      <c r="N20" s="21">
        <v>43.03</v>
      </c>
      <c r="O20" s="23">
        <f t="shared" si="5"/>
        <v>15</v>
      </c>
      <c r="P20" s="25">
        <v>43.74</v>
      </c>
      <c r="Q20" s="23">
        <f t="shared" si="6"/>
        <v>16</v>
      </c>
      <c r="R20" s="25">
        <v>43.41</v>
      </c>
      <c r="S20" s="23">
        <f t="shared" si="7"/>
        <v>15</v>
      </c>
      <c r="T20" s="25">
        <v>43.34</v>
      </c>
      <c r="U20" s="23">
        <f t="shared" si="8"/>
        <v>15</v>
      </c>
      <c r="V20" s="21">
        <v>43.39</v>
      </c>
      <c r="W20" s="23">
        <f t="shared" si="9"/>
        <v>15</v>
      </c>
      <c r="X20" s="25">
        <v>43.39</v>
      </c>
      <c r="Y20" s="23">
        <f t="shared" si="10"/>
        <v>15</v>
      </c>
      <c r="Z20" s="25">
        <v>43.55</v>
      </c>
      <c r="AA20" s="23">
        <f t="shared" si="11"/>
        <v>16</v>
      </c>
      <c r="AB20" s="61">
        <f t="shared" si="12"/>
        <v>43.376666666666665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21:E29" si="13">RANK(D21,D$5:D$29,1)</f>
        <v>#N/A</v>
      </c>
      <c r="F21" s="21"/>
      <c r="G21" s="23" t="e">
        <f t="shared" ref="G21:G29" si="14">RANK(F21,F$5:F$29,1)</f>
        <v>#N/A</v>
      </c>
      <c r="H21" s="25"/>
      <c r="I21" s="23" t="e">
        <f t="shared" ref="I21:I29" si="15">RANK(H21,H$5:H$29,1)</f>
        <v>#N/A</v>
      </c>
      <c r="J21" s="25"/>
      <c r="K21" s="23" t="e">
        <f t="shared" ref="K21:K29" si="16">RANK(J21,J$5:J$29,1)</f>
        <v>#N/A</v>
      </c>
      <c r="L21" s="25"/>
      <c r="M21" s="23" t="e">
        <f t="shared" ref="M21:M29" si="17">RANK(L21,L$5:L$29,1)</f>
        <v>#N/A</v>
      </c>
      <c r="N21" s="21"/>
      <c r="O21" s="23" t="e">
        <f t="shared" ref="O21:O29" si="18">RANK(N21,N$5:N$29,1)</f>
        <v>#N/A</v>
      </c>
      <c r="P21" s="25"/>
      <c r="Q21" s="23" t="e">
        <f t="shared" ref="Q21:Q29" si="19">RANK(P21,P$5:P$29,1)</f>
        <v>#N/A</v>
      </c>
      <c r="R21" s="25"/>
      <c r="S21" s="23" t="e">
        <f t="shared" ref="S21:S29" si="20">RANK(R21,R$5:R$29,1)</f>
        <v>#N/A</v>
      </c>
      <c r="T21" s="25"/>
      <c r="U21" s="23" t="e">
        <f t="shared" ref="U21:U29" si="21">RANK(T21,T$5:T$29,1)</f>
        <v>#N/A</v>
      </c>
      <c r="V21" s="21"/>
      <c r="W21" s="23" t="e">
        <f t="shared" ref="W21:W29" si="22">RANK(V21,V$5:V$29,1)</f>
        <v>#N/A</v>
      </c>
      <c r="X21" s="25"/>
      <c r="Y21" s="23" t="e">
        <f t="shared" ref="Y21:Y29" si="23">RANK(X21,X$5:X$29,1)</f>
        <v>#N/A</v>
      </c>
      <c r="Z21" s="25"/>
      <c r="AA21" s="23" t="e">
        <f t="shared" ref="AA21:AA29" si="24">RANK(Z21,Z$5:Z$29,1)</f>
        <v>#N/A</v>
      </c>
      <c r="AB21" s="61" t="e">
        <f t="shared" ref="AB21:AB27" si="25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42.491250000000001</v>
      </c>
      <c r="E30" s="79">
        <f ca="1">RANK(D30,$D31:$O31,1)</f>
        <v>5</v>
      </c>
      <c r="F30" s="78">
        <f ca="1">AVERAGEIF(OFFSET(F5,0,0,$C30), "&gt;25")</f>
        <v>42.297499999999999</v>
      </c>
      <c r="G30" s="79">
        <f ca="1">RANK(F30,$D31:$O31,1)</f>
        <v>2</v>
      </c>
      <c r="H30" s="80">
        <f ca="1">AVERAGEIF(OFFSET(H5,0,0,$C30), "&gt;25")</f>
        <v>42.503750000000011</v>
      </c>
      <c r="I30" s="79">
        <f ca="1">RANK(H30,$D31:$O31,1)</f>
        <v>8</v>
      </c>
      <c r="J30" s="78">
        <f ca="1">AVERAGEIF(OFFSET(J5,0,0,$C30), "&gt;25")</f>
        <v>42.494999999999997</v>
      </c>
      <c r="K30" s="79">
        <f ca="1">RANK(J30,$D31:$O31,1)</f>
        <v>7</v>
      </c>
      <c r="L30" s="80">
        <f ca="1">AVERAGEIF(OFFSET(L5,0,0,$C30), "&gt;25")</f>
        <v>42.553750000000001</v>
      </c>
      <c r="M30" s="79">
        <f ca="1">RANK(L30,$D31:$O31,1)</f>
        <v>9</v>
      </c>
      <c r="N30" s="78">
        <f ca="1">AVERAGEIF(OFFSET(N5,0,0,$C30), "&gt;25")</f>
        <v>42.09375</v>
      </c>
      <c r="O30" s="79">
        <f ca="1">RANK(N30,$D31:$O31,1)</f>
        <v>1</v>
      </c>
      <c r="P30" s="80">
        <f ca="1">AVERAGEIF(OFFSET(P5,0,0,$C30), "&gt;25")</f>
        <v>42.633749999999999</v>
      </c>
      <c r="Q30" s="79">
        <f ca="1">RANK(P30,$D31:$O31,1)</f>
        <v>11</v>
      </c>
      <c r="R30" s="78">
        <f ca="1">AVERAGEIF(OFFSET(R5,0,0,$C30), "&gt;25")</f>
        <v>42.571250000000006</v>
      </c>
      <c r="S30" s="79">
        <f ca="1">RANK(R30,$D31:$O31,1)</f>
        <v>10</v>
      </c>
      <c r="T30" s="80">
        <f ca="1">AVERAGEIF(OFFSET(T5,0,0,$C30), "&gt;25")</f>
        <v>42.421250000000001</v>
      </c>
      <c r="U30" s="79">
        <f ca="1">RANK(T30,$D31:$O31,1)</f>
        <v>3</v>
      </c>
      <c r="V30" s="78">
        <f ca="1">AVERAGEIF(OFFSET(V5,0,0,$C30), "&gt;25")</f>
        <v>42.487500000000004</v>
      </c>
      <c r="W30" s="79">
        <f ca="1">RANK(V30,$D31:$O31,1)</f>
        <v>4</v>
      </c>
      <c r="X30" s="78">
        <f ca="1">AVERAGEIF(OFFSET(X5,0,0,$C30), "&gt;25")</f>
        <v>42.493749999999999</v>
      </c>
      <c r="Y30" s="79">
        <f ca="1">RANK(X30,$D31:$O31,1)</f>
        <v>6</v>
      </c>
      <c r="Z30" s="78">
        <f ca="1">AVERAGEIF(OFFSET(Z5,0,0,$C30), "&gt;25")</f>
        <v>42.671250000000001</v>
      </c>
      <c r="AA30" s="79">
        <f ca="1">RANK(Z30,$D31:$O31,1)</f>
        <v>12</v>
      </c>
      <c r="AB30" s="81">
        <f>AVERAGEIF(AB5:AB29, "&gt;25")</f>
        <v>42.766041666666666</v>
      </c>
    </row>
    <row r="31" spans="1:29" ht="30" customHeight="1" x14ac:dyDescent="0.2">
      <c r="A31" s="82"/>
      <c r="B31" s="82"/>
      <c r="C31" s="82"/>
      <c r="D31" s="83">
        <f ca="1">OFFSET($D$30,0,(COLUMN()-4)*2 )</f>
        <v>42.491250000000001</v>
      </c>
      <c r="E31" s="83">
        <f t="shared" ref="E31:O31" ca="1" si="26">OFFSET($D$30,0,(COLUMN()-4)*2 )</f>
        <v>42.297499999999999</v>
      </c>
      <c r="F31" s="83">
        <f t="shared" ca="1" si="26"/>
        <v>42.503750000000011</v>
      </c>
      <c r="G31" s="83">
        <f t="shared" ca="1" si="26"/>
        <v>42.494999999999997</v>
      </c>
      <c r="H31" s="83">
        <f t="shared" ca="1" si="26"/>
        <v>42.553750000000001</v>
      </c>
      <c r="I31" s="83">
        <f t="shared" ca="1" si="26"/>
        <v>42.09375</v>
      </c>
      <c r="J31" s="83">
        <f t="shared" ca="1" si="26"/>
        <v>42.633749999999999</v>
      </c>
      <c r="K31" s="83">
        <f t="shared" ca="1" si="26"/>
        <v>42.571250000000006</v>
      </c>
      <c r="L31" s="83">
        <f t="shared" ca="1" si="26"/>
        <v>42.421250000000001</v>
      </c>
      <c r="M31" s="83">
        <f t="shared" ca="1" si="26"/>
        <v>42.487500000000004</v>
      </c>
      <c r="N31" s="83">
        <f t="shared" ca="1" si="26"/>
        <v>42.493749999999999</v>
      </c>
      <c r="O31" s="83">
        <f t="shared" ca="1" si="26"/>
        <v>42.671250000000001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B37" sqref="B37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hidden="1" customWidth="1"/>
    <col min="25" max="25" width="4.7109375" style="18" hidden="1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14</v>
      </c>
      <c r="C5" s="57">
        <v>17.5</v>
      </c>
      <c r="D5" s="14">
        <v>39.75</v>
      </c>
      <c r="E5" s="11">
        <f>RANK(D5,D$5:D$29,1)</f>
        <v>3</v>
      </c>
      <c r="F5" s="14">
        <v>40.130000000000003</v>
      </c>
      <c r="G5" s="15">
        <f>RANK(F5,F$5:F$29,1)</f>
        <v>3</v>
      </c>
      <c r="H5" s="16">
        <v>39.74</v>
      </c>
      <c r="I5" s="15">
        <f>RANK(H5,H$5:H$29,1)</f>
        <v>1</v>
      </c>
      <c r="J5" s="16">
        <v>39.799999999999997</v>
      </c>
      <c r="K5" s="15">
        <f>RANK(J5,J$5:J$29,1)</f>
        <v>3</v>
      </c>
      <c r="L5" s="16">
        <v>39.81</v>
      </c>
      <c r="M5" s="15">
        <f>RANK(L5,L$5:L$29,1)</f>
        <v>3</v>
      </c>
      <c r="N5" s="14">
        <v>39.56</v>
      </c>
      <c r="O5" s="15">
        <f>RANK(N5,N$5:N$29,1)</f>
        <v>1</v>
      </c>
      <c r="P5" s="16">
        <v>39.49</v>
      </c>
      <c r="Q5" s="15">
        <f>RANK(P5,P$5:P$29,1)</f>
        <v>2</v>
      </c>
      <c r="R5" s="16">
        <v>39.409999999999997</v>
      </c>
      <c r="S5" s="15">
        <f>RANK(R5,R$5:R$29,1)</f>
        <v>2</v>
      </c>
      <c r="T5" s="87">
        <v>39.770000000000003</v>
      </c>
      <c r="U5" s="15">
        <f>RANK(T5,T$5:T$29,1)</f>
        <v>3</v>
      </c>
      <c r="V5" s="14">
        <v>39.979999999999997</v>
      </c>
      <c r="W5" s="15">
        <f>RANK(V5,V$5:V$29,1)</f>
        <v>7</v>
      </c>
      <c r="X5" s="16"/>
      <c r="Y5" s="15" t="e">
        <f>RANK(X5,X$5:X$29,1)</f>
        <v>#N/A</v>
      </c>
      <c r="Z5" s="16">
        <v>40.15</v>
      </c>
      <c r="AA5" s="15">
        <f>RANK(Z5,Z$5:Z$29,1)</f>
        <v>4</v>
      </c>
      <c r="AB5" s="61">
        <f>AVERAGEIF(D5:AA5,"&gt;25")</f>
        <v>39.780909090909091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39.909999999999997</v>
      </c>
      <c r="E6" s="22">
        <f>RANK(D6,D$5:D$29,1)</f>
        <v>6</v>
      </c>
      <c r="F6" s="21">
        <v>40.21</v>
      </c>
      <c r="G6" s="23">
        <f>RANK(F6,F$5:F$29,1)</f>
        <v>5</v>
      </c>
      <c r="H6" s="25">
        <v>39.81</v>
      </c>
      <c r="I6" s="23">
        <f>RANK(H6,H$5:H$29,1)</f>
        <v>3</v>
      </c>
      <c r="J6" s="25">
        <v>39.450000000000003</v>
      </c>
      <c r="K6" s="23">
        <f>RANK(J6,J$5:J$29,1)</f>
        <v>1</v>
      </c>
      <c r="L6" s="25">
        <v>39.76</v>
      </c>
      <c r="M6" s="23">
        <f>RANK(L6,L$5:L$29,1)</f>
        <v>1</v>
      </c>
      <c r="N6" s="21">
        <v>39.83</v>
      </c>
      <c r="O6" s="23">
        <f>RANK(N6,N$5:N$29,1)</f>
        <v>3</v>
      </c>
      <c r="P6" s="25">
        <v>39.42</v>
      </c>
      <c r="Q6" s="23">
        <f>RANK(P6,P$5:P$29,1)</f>
        <v>1</v>
      </c>
      <c r="R6" s="25">
        <v>39.25</v>
      </c>
      <c r="S6" s="23">
        <f>RANK(R6,R$5:R$29,1)</f>
        <v>1</v>
      </c>
      <c r="T6" s="25">
        <v>39.729999999999997</v>
      </c>
      <c r="U6" s="23">
        <f>RANK(T6,T$5:T$29,1)</f>
        <v>1</v>
      </c>
      <c r="V6" s="21">
        <v>39.44</v>
      </c>
      <c r="W6" s="23">
        <f>RANK(V6,V$5:V$29,1)</f>
        <v>1</v>
      </c>
      <c r="X6" s="24"/>
      <c r="Y6" s="23" t="e">
        <f>RANK(X6,X$5:X$29,1)</f>
        <v>#N/A</v>
      </c>
      <c r="Z6" s="25">
        <v>40.81</v>
      </c>
      <c r="AA6" s="23">
        <f>RANK(Z6,Z$5:Z$29,1)</f>
        <v>8</v>
      </c>
      <c r="AB6" s="61">
        <f>AVERAGEIF(D6:AA6,"&gt;25")</f>
        <v>39.783636363636361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27</v>
      </c>
      <c r="C7" s="63">
        <v>10</v>
      </c>
      <c r="D7" s="21">
        <v>39.36</v>
      </c>
      <c r="E7" s="22">
        <f>RANK(D7,D$5:D$29,1)</f>
        <v>1</v>
      </c>
      <c r="F7" s="21">
        <v>39.75</v>
      </c>
      <c r="G7" s="23">
        <f>RANK(F7,F$5:F$29,1)</f>
        <v>1</v>
      </c>
      <c r="H7" s="24">
        <v>39.74</v>
      </c>
      <c r="I7" s="23">
        <f>RANK(H7,H$5:H$29,1)</f>
        <v>1</v>
      </c>
      <c r="J7" s="25">
        <v>40.68</v>
      </c>
      <c r="K7" s="23">
        <f>RANK(J7,J$5:J$29,1)</f>
        <v>8</v>
      </c>
      <c r="L7" s="25">
        <v>40.21</v>
      </c>
      <c r="M7" s="23">
        <f>RANK(L7,L$5:L$29,1)</f>
        <v>7</v>
      </c>
      <c r="N7" s="21">
        <v>40.06</v>
      </c>
      <c r="O7" s="23">
        <f>RANK(N7,N$5:N$29,1)</f>
        <v>5</v>
      </c>
      <c r="P7" s="25">
        <v>39.9</v>
      </c>
      <c r="Q7" s="23">
        <f>RANK(P7,P$5:P$29,1)</f>
        <v>5</v>
      </c>
      <c r="R7" s="25">
        <v>39.65</v>
      </c>
      <c r="S7" s="23">
        <f>RANK(R7,R$5:R$29,1)</f>
        <v>4</v>
      </c>
      <c r="T7" s="25">
        <v>39.880000000000003</v>
      </c>
      <c r="U7" s="23">
        <f>RANK(T7,T$5:T$29,1)</f>
        <v>5</v>
      </c>
      <c r="V7" s="21">
        <v>39.57</v>
      </c>
      <c r="W7" s="23">
        <f>RANK(V7,V$5:V$29,1)</f>
        <v>2</v>
      </c>
      <c r="X7" s="25"/>
      <c r="Y7" s="23" t="e">
        <f>RANK(X7,X$5:X$29,1)</f>
        <v>#N/A</v>
      </c>
      <c r="Z7" s="25">
        <v>39.93</v>
      </c>
      <c r="AA7" s="23">
        <f>RANK(Z7,Z$5:Z$29,1)</f>
        <v>1</v>
      </c>
      <c r="AB7" s="61">
        <f>AVERAGEIF(D7:AA7,"&gt;25")</f>
        <v>39.884545454545453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12</v>
      </c>
      <c r="C8" s="63" t="s">
        <v>7</v>
      </c>
      <c r="D8" s="21">
        <v>39.76</v>
      </c>
      <c r="E8" s="22">
        <f>RANK(D8,D$5:D$29,1)</f>
        <v>4</v>
      </c>
      <c r="F8" s="21">
        <v>40.07</v>
      </c>
      <c r="G8" s="23">
        <f>RANK(F8,F$5:F$29,1)</f>
        <v>2</v>
      </c>
      <c r="H8" s="25">
        <v>39.950000000000003</v>
      </c>
      <c r="I8" s="23">
        <f>RANK(H8,H$5:H$29,1)</f>
        <v>5</v>
      </c>
      <c r="J8" s="25">
        <v>39.79</v>
      </c>
      <c r="K8" s="23">
        <f>RANK(J8,J$5:J$29,1)</f>
        <v>2</v>
      </c>
      <c r="L8" s="25">
        <v>39.85</v>
      </c>
      <c r="M8" s="23">
        <f>RANK(L8,L$5:L$29,1)</f>
        <v>4</v>
      </c>
      <c r="N8" s="26">
        <v>39.799999999999997</v>
      </c>
      <c r="O8" s="23">
        <f>RANK(N8,N$5:N$29,1)</f>
        <v>2</v>
      </c>
      <c r="P8" s="25">
        <v>40.090000000000003</v>
      </c>
      <c r="Q8" s="23">
        <f>RANK(P8,P$5:P$29,1)</f>
        <v>7</v>
      </c>
      <c r="R8" s="25">
        <v>39.79</v>
      </c>
      <c r="S8" s="23">
        <f>RANK(R8,R$5:R$29,1)</f>
        <v>7</v>
      </c>
      <c r="T8" s="25">
        <v>40.159999999999997</v>
      </c>
      <c r="U8" s="23">
        <f>RANK(T8,T$5:T$29,1)</f>
        <v>6</v>
      </c>
      <c r="V8" s="21">
        <v>39.82</v>
      </c>
      <c r="W8" s="23">
        <f>RANK(V8,V$5:V$29,1)</f>
        <v>5</v>
      </c>
      <c r="X8" s="25"/>
      <c r="Y8" s="23" t="e">
        <f>RANK(X8,X$5:X$29,1)</f>
        <v>#N/A</v>
      </c>
      <c r="Z8" s="25">
        <v>40.11</v>
      </c>
      <c r="AA8" s="23">
        <f>RANK(Z8,Z$5:Z$29,1)</f>
        <v>3</v>
      </c>
      <c r="AB8" s="61">
        <f>AVERAGEIF(D8:AA8,"&gt;25")</f>
        <v>39.926363636363639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41</v>
      </c>
      <c r="C9" s="63">
        <v>2.5</v>
      </c>
      <c r="D9" s="26">
        <v>39.43</v>
      </c>
      <c r="E9" s="22">
        <f>RANK(D9,D$5:D$29,1)</f>
        <v>2</v>
      </c>
      <c r="F9" s="21">
        <v>40.81</v>
      </c>
      <c r="G9" s="23">
        <f>RANK(F9,F$5:F$29,1)</f>
        <v>8</v>
      </c>
      <c r="H9" s="25">
        <v>40.200000000000003</v>
      </c>
      <c r="I9" s="23">
        <f>RANK(H9,H$5:H$29,1)</f>
        <v>8</v>
      </c>
      <c r="J9" s="25">
        <v>40.06</v>
      </c>
      <c r="K9" s="23">
        <f>RANK(J9,J$5:J$29,1)</f>
        <v>7</v>
      </c>
      <c r="L9" s="25">
        <v>40.17</v>
      </c>
      <c r="M9" s="23">
        <f>RANK(L9,L$5:L$29,1)</f>
        <v>6</v>
      </c>
      <c r="N9" s="21">
        <v>40.19</v>
      </c>
      <c r="O9" s="23">
        <f>RANK(N9,N$5:N$29,1)</f>
        <v>7</v>
      </c>
      <c r="P9" s="25">
        <v>39.9</v>
      </c>
      <c r="Q9" s="23">
        <f>RANK(P9,P$5:P$29,1)</f>
        <v>5</v>
      </c>
      <c r="R9" s="25">
        <v>39.83</v>
      </c>
      <c r="S9" s="23">
        <f>RANK(R9,R$5:R$29,1)</f>
        <v>8</v>
      </c>
      <c r="T9" s="25">
        <v>39.76</v>
      </c>
      <c r="U9" s="23">
        <f>RANK(T9,T$5:T$29,1)</f>
        <v>2</v>
      </c>
      <c r="V9" s="21">
        <v>39.92</v>
      </c>
      <c r="W9" s="23">
        <f>RANK(V9,V$5:V$29,1)</f>
        <v>6</v>
      </c>
      <c r="X9" s="25"/>
      <c r="Y9" s="23" t="e">
        <f>RANK(X9,X$5:X$29,1)</f>
        <v>#N/A</v>
      </c>
      <c r="Z9" s="25">
        <v>39.96</v>
      </c>
      <c r="AA9" s="23">
        <f>RANK(Z9,Z$5:Z$29,1)</f>
        <v>2</v>
      </c>
      <c r="AB9" s="61">
        <f>AVERAGEIF(D9:AA9,"&gt;25")</f>
        <v>40.020909090909086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131</v>
      </c>
      <c r="C10" s="63">
        <v>12.5</v>
      </c>
      <c r="D10" s="21">
        <v>39.9</v>
      </c>
      <c r="E10" s="22">
        <f>RANK(D10,D$5:D$29,1)</f>
        <v>5</v>
      </c>
      <c r="F10" s="21">
        <v>40.270000000000003</v>
      </c>
      <c r="G10" s="23">
        <f>RANK(F10,F$5:F$29,1)</f>
        <v>6</v>
      </c>
      <c r="H10" s="25">
        <v>40.06</v>
      </c>
      <c r="I10" s="23">
        <f>RANK(H10,H$5:H$29,1)</f>
        <v>7</v>
      </c>
      <c r="J10" s="25">
        <v>39.85</v>
      </c>
      <c r="K10" s="23">
        <f>RANK(J10,J$5:J$29,1)</f>
        <v>4</v>
      </c>
      <c r="L10" s="24">
        <v>39.79</v>
      </c>
      <c r="M10" s="23">
        <f>RANK(L10,L$5:L$29,1)</f>
        <v>2</v>
      </c>
      <c r="N10" s="21">
        <v>40.29</v>
      </c>
      <c r="O10" s="23">
        <f>RANK(N10,N$5:N$29,1)</f>
        <v>8</v>
      </c>
      <c r="P10" s="25">
        <v>40.15</v>
      </c>
      <c r="Q10" s="23">
        <f>RANK(P10,P$5:P$29,1)</f>
        <v>8</v>
      </c>
      <c r="R10" s="25">
        <v>39.69</v>
      </c>
      <c r="S10" s="23">
        <f>RANK(R10,R$5:R$29,1)</f>
        <v>5</v>
      </c>
      <c r="T10" s="25">
        <v>40.36</v>
      </c>
      <c r="U10" s="23">
        <f>RANK(T10,T$5:T$29,1)</f>
        <v>7</v>
      </c>
      <c r="V10" s="21">
        <v>39.64</v>
      </c>
      <c r="W10" s="23">
        <f>RANK(V10,V$5:V$29,1)</f>
        <v>3</v>
      </c>
      <c r="X10" s="25"/>
      <c r="Y10" s="23" t="e">
        <f>RANK(X10,X$5:X$29,1)</f>
        <v>#N/A</v>
      </c>
      <c r="Z10" s="25">
        <v>40.26</v>
      </c>
      <c r="AA10" s="23">
        <f>RANK(Z10,Z$5:Z$29,1)</f>
        <v>5</v>
      </c>
      <c r="AB10" s="61">
        <f>AVERAGEIF(D10:AA10,"&gt;25")</f>
        <v>40.023636363636363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24</v>
      </c>
      <c r="C11" s="63">
        <v>20</v>
      </c>
      <c r="D11" s="21">
        <v>40.35</v>
      </c>
      <c r="E11" s="22">
        <f>RANK(D11,D$5:D$29,1)</f>
        <v>8</v>
      </c>
      <c r="F11" s="21">
        <v>40.35</v>
      </c>
      <c r="G11" s="23">
        <f>RANK(F11,F$5:F$29,1)</f>
        <v>7</v>
      </c>
      <c r="H11" s="25">
        <v>40</v>
      </c>
      <c r="I11" s="23">
        <f>RANK(H11,H$5:H$29,1)</f>
        <v>6</v>
      </c>
      <c r="J11" s="25">
        <v>39.909999999999997</v>
      </c>
      <c r="K11" s="23">
        <f>RANK(J11,J$5:J$29,1)</f>
        <v>5</v>
      </c>
      <c r="L11" s="25">
        <v>40.299999999999997</v>
      </c>
      <c r="M11" s="23">
        <f>RANK(L11,L$5:L$29,1)</f>
        <v>8</v>
      </c>
      <c r="N11" s="21">
        <v>40.01</v>
      </c>
      <c r="O11" s="23">
        <f>RANK(N11,N$5:N$29,1)</f>
        <v>4</v>
      </c>
      <c r="P11" s="25">
        <v>39.82</v>
      </c>
      <c r="Q11" s="23">
        <f>RANK(P11,P$5:P$29,1)</f>
        <v>3</v>
      </c>
      <c r="R11" s="25">
        <v>39.78</v>
      </c>
      <c r="S11" s="23">
        <f>RANK(R11,R$5:R$29,1)</f>
        <v>6</v>
      </c>
      <c r="T11" s="25">
        <v>39.840000000000003</v>
      </c>
      <c r="U11" s="23">
        <f>RANK(T11,T$5:T$29,1)</f>
        <v>4</v>
      </c>
      <c r="V11" s="26">
        <v>39.65</v>
      </c>
      <c r="W11" s="23">
        <f>RANK(V11,V$5:V$29,1)</f>
        <v>4</v>
      </c>
      <c r="X11" s="25"/>
      <c r="Y11" s="23" t="e">
        <f>RANK(X11,X$5:X$29,1)</f>
        <v>#N/A</v>
      </c>
      <c r="Z11" s="25">
        <v>40.53</v>
      </c>
      <c r="AA11" s="23">
        <f>RANK(Z11,Z$5:Z$29,1)</f>
        <v>7</v>
      </c>
      <c r="AB11" s="61">
        <f>AVERAGEIF(D11:AA11,"&gt;25")</f>
        <v>40.049090909090907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68</v>
      </c>
      <c r="C12" s="63" t="s">
        <v>7</v>
      </c>
      <c r="D12" s="21">
        <v>39.93</v>
      </c>
      <c r="E12" s="22">
        <f>RANK(D12,D$5:D$29,1)</f>
        <v>7</v>
      </c>
      <c r="F12" s="21">
        <v>40.18</v>
      </c>
      <c r="G12" s="23">
        <f>RANK(F12,F$5:F$29,1)</f>
        <v>4</v>
      </c>
      <c r="H12" s="25">
        <v>39.880000000000003</v>
      </c>
      <c r="I12" s="23">
        <f>RANK(H12,H$5:H$29,1)</f>
        <v>4</v>
      </c>
      <c r="J12" s="25">
        <v>39.99</v>
      </c>
      <c r="K12" s="23">
        <f>RANK(J12,J$5:J$29,1)</f>
        <v>6</v>
      </c>
      <c r="L12" s="25">
        <v>39.97</v>
      </c>
      <c r="M12" s="23">
        <f>RANK(L12,L$5:L$29,1)</f>
        <v>5</v>
      </c>
      <c r="N12" s="21">
        <v>40.15</v>
      </c>
      <c r="O12" s="23">
        <f>RANK(N12,N$5:N$29,1)</f>
        <v>6</v>
      </c>
      <c r="P12" s="25">
        <v>39.83</v>
      </c>
      <c r="Q12" s="23">
        <f>RANK(P12,P$5:P$29,1)</f>
        <v>4</v>
      </c>
      <c r="R12" s="24">
        <v>39.54</v>
      </c>
      <c r="S12" s="23">
        <f>RANK(R12,R$5:R$29,1)</f>
        <v>3</v>
      </c>
      <c r="T12" s="25">
        <v>40.92</v>
      </c>
      <c r="U12" s="23">
        <f>RANK(T12,T$5:T$29,1)</f>
        <v>9</v>
      </c>
      <c r="V12" s="21">
        <v>40.04</v>
      </c>
      <c r="W12" s="23">
        <f>RANK(V12,V$5:V$29,1)</f>
        <v>8</v>
      </c>
      <c r="X12" s="25"/>
      <c r="Y12" s="23" t="e">
        <f>RANK(X12,X$5:X$29,1)</f>
        <v>#N/A</v>
      </c>
      <c r="Z12" s="25">
        <v>40.43</v>
      </c>
      <c r="AA12" s="23">
        <f>RANK(Z12,Z$5:Z$29,1)</f>
        <v>6</v>
      </c>
      <c r="AB12" s="61">
        <f>AVERAGEIF(D12:AA12,"&gt;25")</f>
        <v>40.078181818181825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132</v>
      </c>
      <c r="C13" s="63">
        <v>20</v>
      </c>
      <c r="D13" s="21">
        <v>41.33</v>
      </c>
      <c r="E13" s="22">
        <f>RANK(D13,D$5:D$29,1)</f>
        <v>9</v>
      </c>
      <c r="F13" s="21">
        <v>42.49</v>
      </c>
      <c r="G13" s="23">
        <f>RANK(F13,F$5:F$29,1)</f>
        <v>9</v>
      </c>
      <c r="H13" s="25">
        <v>41.38</v>
      </c>
      <c r="I13" s="23">
        <f>RANK(H13,H$5:H$29,1)</f>
        <v>9</v>
      </c>
      <c r="J13" s="25">
        <v>40.89</v>
      </c>
      <c r="K13" s="23">
        <f>RANK(J13,J$5:J$29,1)</f>
        <v>9</v>
      </c>
      <c r="L13" s="25">
        <v>41.68</v>
      </c>
      <c r="M13" s="23">
        <f>RANK(L13,L$5:L$29,1)</f>
        <v>9</v>
      </c>
      <c r="N13" s="21">
        <v>40.64</v>
      </c>
      <c r="O13" s="23">
        <f>RANK(N13,N$5:N$29,1)</f>
        <v>9</v>
      </c>
      <c r="P13" s="25">
        <v>40.61</v>
      </c>
      <c r="Q13" s="23">
        <f>RANK(P13,P$5:P$29,1)</f>
        <v>9</v>
      </c>
      <c r="R13" s="25">
        <v>39.96</v>
      </c>
      <c r="S13" s="23">
        <f>RANK(R13,R$5:R$29,1)</f>
        <v>9</v>
      </c>
      <c r="T13" s="25">
        <v>40.880000000000003</v>
      </c>
      <c r="U13" s="23">
        <f>RANK(T13,T$5:T$29,1)</f>
        <v>8</v>
      </c>
      <c r="V13" s="21">
        <v>40.619999999999997</v>
      </c>
      <c r="W13" s="23">
        <f>RANK(V13,V$5:V$29,1)</f>
        <v>9</v>
      </c>
      <c r="X13" s="67"/>
      <c r="Y13" s="23" t="e">
        <f>RANK(X13,X$5:X$29,1)</f>
        <v>#N/A</v>
      </c>
      <c r="Z13" s="24">
        <v>40.909999999999997</v>
      </c>
      <c r="AA13" s="23">
        <f>RANK(Z13,Z$5:Z$29,1)</f>
        <v>9</v>
      </c>
      <c r="AB13" s="61">
        <f>AVERAGEIF(D13:AA13,"&gt;25")</f>
        <v>41.035454545454542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ref="E5:E29" si="0">RANK(D14,D$5:D$29,1)</f>
        <v>#N/A</v>
      </c>
      <c r="F14" s="64"/>
      <c r="G14" s="23" t="e">
        <f t="shared" ref="G5:G29" si="1">RANK(F14,F$5:F$29,1)</f>
        <v>#N/A</v>
      </c>
      <c r="H14" s="67"/>
      <c r="I14" s="23" t="e">
        <f t="shared" ref="I5:I29" si="2">RANK(H14,H$5:H$29,1)</f>
        <v>#N/A</v>
      </c>
      <c r="J14" s="67"/>
      <c r="K14" s="23" t="e">
        <f t="shared" ref="K5:K29" si="3">RANK(J14,J$5:J$29,1)</f>
        <v>#N/A</v>
      </c>
      <c r="L14" s="67"/>
      <c r="M14" s="23" t="e">
        <f t="shared" ref="M5:M29" si="4">RANK(L14,L$5:L$29,1)</f>
        <v>#N/A</v>
      </c>
      <c r="N14" s="64"/>
      <c r="O14" s="23" t="e">
        <f t="shared" ref="O5:O29" si="5">RANK(N14,N$5:N$29,1)</f>
        <v>#N/A</v>
      </c>
      <c r="P14" s="67"/>
      <c r="Q14" s="23" t="e">
        <f t="shared" ref="Q5:Q29" si="6">RANK(P14,P$5:P$29,1)</f>
        <v>#N/A</v>
      </c>
      <c r="R14" s="67"/>
      <c r="S14" s="23" t="e">
        <f t="shared" ref="S5:S29" si="7">RANK(R14,R$5:R$29,1)</f>
        <v>#N/A</v>
      </c>
      <c r="T14" s="67"/>
      <c r="U14" s="23" t="e">
        <f t="shared" ref="U5:U29" si="8">RANK(T14,T$5:T$29,1)</f>
        <v>#N/A</v>
      </c>
      <c r="V14" s="64"/>
      <c r="W14" s="23" t="e">
        <f t="shared" ref="W5:W29" si="9">RANK(V14,V$5:V$29,1)</f>
        <v>#N/A</v>
      </c>
      <c r="X14" s="67"/>
      <c r="Y14" s="23" t="e">
        <f t="shared" ref="Y5:Y29" si="10">RANK(X14,X$5:X$29,1)</f>
        <v>#N/A</v>
      </c>
      <c r="Z14" s="67"/>
      <c r="AA14" s="23" t="e">
        <f t="shared" ref="AA5:AA29" si="11">RANK(Z14,Z$5:Z$29,1)</f>
        <v>#N/A</v>
      </c>
      <c r="AB14" s="61" t="e">
        <f t="shared" ref="AB5:AB27" si="12">AVERAGEIF(D14:AA14,"&gt;25")</f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0"/>
        <v>#N/A</v>
      </c>
      <c r="F15" s="64"/>
      <c r="G15" s="23" t="e">
        <f t="shared" si="1"/>
        <v>#N/A</v>
      </c>
      <c r="H15" s="67"/>
      <c r="I15" s="23" t="e">
        <f t="shared" si="2"/>
        <v>#N/A</v>
      </c>
      <c r="J15" s="67"/>
      <c r="K15" s="23" t="e">
        <f t="shared" si="3"/>
        <v>#N/A</v>
      </c>
      <c r="L15" s="67"/>
      <c r="M15" s="23" t="e">
        <f t="shared" si="4"/>
        <v>#N/A</v>
      </c>
      <c r="N15" s="64"/>
      <c r="O15" s="23" t="e">
        <f t="shared" si="5"/>
        <v>#N/A</v>
      </c>
      <c r="P15" s="67"/>
      <c r="Q15" s="23" t="e">
        <f t="shared" si="6"/>
        <v>#N/A</v>
      </c>
      <c r="R15" s="67"/>
      <c r="S15" s="23" t="e">
        <f t="shared" si="7"/>
        <v>#N/A</v>
      </c>
      <c r="T15" s="67"/>
      <c r="U15" s="23" t="e">
        <f t="shared" si="8"/>
        <v>#N/A</v>
      </c>
      <c r="V15" s="64"/>
      <c r="W15" s="23" t="e">
        <f t="shared" si="9"/>
        <v>#N/A</v>
      </c>
      <c r="X15" s="67"/>
      <c r="Y15" s="23" t="e">
        <f t="shared" si="10"/>
        <v>#N/A</v>
      </c>
      <c r="Z15" s="67"/>
      <c r="AA15" s="23" t="e">
        <f t="shared" si="11"/>
        <v>#N/A</v>
      </c>
      <c r="AB15" s="61" t="e">
        <f t="shared" si="12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0"/>
        <v>#N/A</v>
      </c>
      <c r="F16" s="64"/>
      <c r="G16" s="23" t="e">
        <f t="shared" si="1"/>
        <v>#N/A</v>
      </c>
      <c r="H16" s="67"/>
      <c r="I16" s="23" t="e">
        <f t="shared" si="2"/>
        <v>#N/A</v>
      </c>
      <c r="J16" s="67"/>
      <c r="K16" s="23" t="e">
        <f t="shared" si="3"/>
        <v>#N/A</v>
      </c>
      <c r="L16" s="67"/>
      <c r="M16" s="23" t="e">
        <f t="shared" si="4"/>
        <v>#N/A</v>
      </c>
      <c r="N16" s="64"/>
      <c r="O16" s="23" t="e">
        <f t="shared" si="5"/>
        <v>#N/A</v>
      </c>
      <c r="P16" s="67"/>
      <c r="Q16" s="23" t="e">
        <f t="shared" si="6"/>
        <v>#N/A</v>
      </c>
      <c r="R16" s="67"/>
      <c r="S16" s="23" t="e">
        <f t="shared" si="7"/>
        <v>#N/A</v>
      </c>
      <c r="T16" s="67"/>
      <c r="U16" s="23" t="e">
        <f t="shared" si="8"/>
        <v>#N/A</v>
      </c>
      <c r="V16" s="64"/>
      <c r="W16" s="23" t="e">
        <f t="shared" si="9"/>
        <v>#N/A</v>
      </c>
      <c r="X16" s="67"/>
      <c r="Y16" s="23" t="e">
        <f t="shared" si="10"/>
        <v>#N/A</v>
      </c>
      <c r="Z16" s="67"/>
      <c r="AA16" s="23" t="e">
        <f t="shared" si="11"/>
        <v>#N/A</v>
      </c>
      <c r="AB16" s="61" t="e">
        <f t="shared" si="12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0"/>
        <v>#N/A</v>
      </c>
      <c r="F17" s="64"/>
      <c r="G17" s="23" t="e">
        <f t="shared" si="1"/>
        <v>#N/A</v>
      </c>
      <c r="H17" s="67"/>
      <c r="I17" s="23" t="e">
        <f t="shared" si="2"/>
        <v>#N/A</v>
      </c>
      <c r="J17" s="67"/>
      <c r="K17" s="23" t="e">
        <f t="shared" si="3"/>
        <v>#N/A</v>
      </c>
      <c r="L17" s="67"/>
      <c r="M17" s="23" t="e">
        <f t="shared" si="4"/>
        <v>#N/A</v>
      </c>
      <c r="N17" s="64"/>
      <c r="O17" s="23" t="e">
        <f t="shared" si="5"/>
        <v>#N/A</v>
      </c>
      <c r="P17" s="67"/>
      <c r="Q17" s="23" t="e">
        <f t="shared" si="6"/>
        <v>#N/A</v>
      </c>
      <c r="R17" s="67"/>
      <c r="S17" s="23" t="e">
        <f t="shared" si="7"/>
        <v>#N/A</v>
      </c>
      <c r="T17" s="67"/>
      <c r="U17" s="23" t="e">
        <f t="shared" si="8"/>
        <v>#N/A</v>
      </c>
      <c r="V17" s="64"/>
      <c r="W17" s="23" t="e">
        <f t="shared" si="9"/>
        <v>#N/A</v>
      </c>
      <c r="X17" s="67"/>
      <c r="Y17" s="23" t="e">
        <f t="shared" si="10"/>
        <v>#N/A</v>
      </c>
      <c r="Z17" s="67"/>
      <c r="AA17" s="66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39.685000000000002</v>
      </c>
      <c r="E30" s="79" t="e">
        <f ca="1">RANK(D30,$D31:$O31,1)</f>
        <v>#DIV/0!</v>
      </c>
      <c r="F30" s="78">
        <f ca="1">AVERAGEIF(OFFSET(F5,0,0,$C30), "&gt;25")</f>
        <v>40.206666666666671</v>
      </c>
      <c r="G30" s="79" t="e">
        <f ca="1">RANK(F30,$D31:$O31,1)</f>
        <v>#DIV/0!</v>
      </c>
      <c r="H30" s="80">
        <f ca="1">AVERAGEIF(OFFSET(H5,0,0,$C30), "&gt;25")</f>
        <v>39.916666666666664</v>
      </c>
      <c r="I30" s="79" t="e">
        <f ca="1">RANK(H30,$D31:$O31,1)</f>
        <v>#DIV/0!</v>
      </c>
      <c r="J30" s="78">
        <f ca="1">AVERAGEIF(OFFSET(J5,0,0,$C30), "&gt;25")</f>
        <v>39.938333333333333</v>
      </c>
      <c r="K30" s="79" t="e">
        <f ca="1">RANK(J30,$D31:$O31,1)</f>
        <v>#DIV/0!</v>
      </c>
      <c r="L30" s="80">
        <f ca="1">AVERAGEIF(OFFSET(L5,0,0,$C30), "&gt;25")</f>
        <v>39.931666666666665</v>
      </c>
      <c r="M30" s="79" t="e">
        <f ca="1">RANK(L30,$D31:$O31,1)</f>
        <v>#DIV/0!</v>
      </c>
      <c r="N30" s="78">
        <f ca="1">AVERAGEIF(OFFSET(N5,0,0,$C30), "&gt;25")</f>
        <v>39.954999999999998</v>
      </c>
      <c r="O30" s="79" t="e">
        <f ca="1">RANK(N30,$D31:$O31,1)</f>
        <v>#DIV/0!</v>
      </c>
      <c r="P30" s="80">
        <f ca="1">AVERAGEIF(OFFSET(P5,0,0,$C30), "&gt;25")</f>
        <v>39.825000000000003</v>
      </c>
      <c r="Q30" s="79" t="e">
        <f ca="1">RANK(P30,$D31:$O31,1)</f>
        <v>#DIV/0!</v>
      </c>
      <c r="R30" s="78">
        <f ca="1">AVERAGEIF(OFFSET(R5,0,0,$C30), "&gt;25")</f>
        <v>39.603333333333332</v>
      </c>
      <c r="S30" s="79" t="e">
        <f ca="1">RANK(R30,$D31:$O31,1)</f>
        <v>#DIV/0!</v>
      </c>
      <c r="T30" s="80">
        <f ca="1">AVERAGEIF(OFFSET(T5,0,0,$C30), "&gt;25")</f>
        <v>39.943333333333328</v>
      </c>
      <c r="U30" s="79" t="e">
        <f ca="1">RANK(T30,$D31:$O31,1)</f>
        <v>#DIV/0!</v>
      </c>
      <c r="V30" s="78">
        <f ca="1">AVERAGEIF(OFFSET(V5,0,0,$C30), "&gt;25")</f>
        <v>39.728333333333325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>
        <f ca="1">AVERAGEIF(OFFSET(Z5,0,0,$C30), "&gt;25")</f>
        <v>40.203333333333333</v>
      </c>
      <c r="AA30" s="79" t="e">
        <f ca="1">RANK(Z30,$D31:$O31,1)</f>
        <v>#DIV/0!</v>
      </c>
      <c r="AB30" s="81">
        <f>AVERAGEIF(AB5:AB29, "&gt;25")</f>
        <v>40.064747474747463</v>
      </c>
    </row>
    <row r="31" spans="1:29" ht="30" customHeight="1" x14ac:dyDescent="0.2">
      <c r="A31" s="82"/>
      <c r="B31" s="82"/>
      <c r="C31" s="82"/>
      <c r="D31" s="83">
        <f ca="1">OFFSET($D$30,0,(COLUMN()-4)*2 )</f>
        <v>39.685000000000002</v>
      </c>
      <c r="E31" s="83">
        <f t="shared" ref="E31:O31" ca="1" si="13">OFFSET($D$30,0,(COLUMN()-4)*2 )</f>
        <v>40.206666666666671</v>
      </c>
      <c r="F31" s="83">
        <f t="shared" ca="1" si="13"/>
        <v>39.916666666666664</v>
      </c>
      <c r="G31" s="83">
        <f t="shared" ca="1" si="13"/>
        <v>39.938333333333333</v>
      </c>
      <c r="H31" s="83">
        <f t="shared" ca="1" si="13"/>
        <v>39.931666666666665</v>
      </c>
      <c r="I31" s="83">
        <f t="shared" ca="1" si="13"/>
        <v>39.954999999999998</v>
      </c>
      <c r="J31" s="83">
        <f t="shared" ca="1" si="13"/>
        <v>39.825000000000003</v>
      </c>
      <c r="K31" s="83">
        <f t="shared" ca="1" si="13"/>
        <v>39.603333333333332</v>
      </c>
      <c r="L31" s="83">
        <f t="shared" ca="1" si="13"/>
        <v>39.943333333333328</v>
      </c>
      <c r="M31" s="83">
        <f t="shared" ca="1" si="13"/>
        <v>39.728333333333325</v>
      </c>
      <c r="N31" s="83" t="e">
        <f t="shared" ca="1" si="13"/>
        <v>#DIV/0!</v>
      </c>
      <c r="O31" s="83">
        <f t="shared" ca="1" si="13"/>
        <v>40.203333333333333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A17" sqref="AA17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 t="e">
        <f ca="1">RANK(AB5,AB$5:OFFSET(AB$5,0,0,COUNTA(B$5:B$27)),1)</f>
        <v>#DIV/0!</v>
      </c>
      <c r="B5" s="56"/>
      <c r="C5" s="57"/>
      <c r="D5" s="58"/>
      <c r="E5" s="11" t="e">
        <f t="shared" ref="E5:E29" si="0">RANK(D5,D$5:D$29,1)</f>
        <v>#N/A</v>
      </c>
      <c r="F5" s="58"/>
      <c r="G5" s="15" t="e">
        <f t="shared" ref="G5:G29" si="1">RANK(F5,F$5:F$29,1)</f>
        <v>#N/A</v>
      </c>
      <c r="H5" s="60"/>
      <c r="I5" s="15" t="e">
        <f t="shared" ref="I5:I29" si="2">RANK(H5,H$5:H$29,1)</f>
        <v>#N/A</v>
      </c>
      <c r="J5" s="60"/>
      <c r="K5" s="15" t="e">
        <f t="shared" ref="K5:K29" si="3">RANK(J5,J$5:J$29,1)</f>
        <v>#N/A</v>
      </c>
      <c r="L5" s="60"/>
      <c r="M5" s="15" t="e">
        <f t="shared" ref="M5:M29" si="4">RANK(L5,L$5:L$29,1)</f>
        <v>#N/A</v>
      </c>
      <c r="N5" s="58"/>
      <c r="O5" s="15" t="e">
        <f t="shared" ref="O5:O29" si="5">RANK(N5,N$5:N$29,1)</f>
        <v>#N/A</v>
      </c>
      <c r="P5" s="60"/>
      <c r="Q5" s="15" t="e">
        <f t="shared" ref="Q5:Q29" si="6">RANK(P5,P$5:P$29,1)</f>
        <v>#N/A</v>
      </c>
      <c r="R5" s="60"/>
      <c r="S5" s="15" t="e">
        <f t="shared" ref="S5:S29" si="7">RANK(R5,R$5:R$29,1)</f>
        <v>#N/A</v>
      </c>
      <c r="T5" s="60"/>
      <c r="U5" s="15" t="e">
        <f t="shared" ref="U5:U29" si="8">RANK(T5,T$5:T$29,1)</f>
        <v>#N/A</v>
      </c>
      <c r="V5" s="58"/>
      <c r="W5" s="15" t="e">
        <f t="shared" ref="W5:W29" si="9">RANK(V5,V$5:V$29,1)</f>
        <v>#N/A</v>
      </c>
      <c r="X5" s="60"/>
      <c r="Y5" s="15" t="e">
        <f t="shared" ref="Y5:Y29" si="10">RANK(X5,X$5:X$29,1)</f>
        <v>#N/A</v>
      </c>
      <c r="Z5" s="60"/>
      <c r="AA5" s="15" t="e">
        <f t="shared" ref="AA5:AA29" si="11">RANK(Z5,Z$5:Z$29,1)</f>
        <v>#N/A</v>
      </c>
      <c r="AB5" s="61" t="e">
        <f t="shared" ref="AB5:AB27" si="12">AVERAGEIF(D5:AA5,"&gt;25")</f>
        <v>#DIV/0!</v>
      </c>
      <c r="AC5" s="18"/>
    </row>
    <row r="6" spans="1:29" ht="30" customHeight="1" thickBot="1" x14ac:dyDescent="0.25">
      <c r="A6" s="55" t="e">
        <f ca="1">RANK(AB6,AB$5:OFFSET(AB$5,0,0,COUNTA(B$5:B$24)),1)</f>
        <v>#DIV/0!</v>
      </c>
      <c r="B6" s="62"/>
      <c r="C6" s="63"/>
      <c r="D6" s="64"/>
      <c r="E6" s="22" t="e">
        <f t="shared" si="0"/>
        <v>#N/A</v>
      </c>
      <c r="F6" s="64"/>
      <c r="G6" s="23" t="e">
        <f t="shared" si="1"/>
        <v>#N/A</v>
      </c>
      <c r="H6" s="67"/>
      <c r="I6" s="23" t="e">
        <f t="shared" si="2"/>
        <v>#N/A</v>
      </c>
      <c r="J6" s="67"/>
      <c r="K6" s="23" t="e">
        <f t="shared" si="3"/>
        <v>#N/A</v>
      </c>
      <c r="L6" s="67"/>
      <c r="M6" s="23" t="e">
        <f t="shared" si="4"/>
        <v>#N/A</v>
      </c>
      <c r="N6" s="64"/>
      <c r="O6" s="23" t="e">
        <f t="shared" si="5"/>
        <v>#N/A</v>
      </c>
      <c r="P6" s="67"/>
      <c r="Q6" s="23" t="e">
        <f t="shared" si="6"/>
        <v>#N/A</v>
      </c>
      <c r="R6" s="67"/>
      <c r="S6" s="23" t="e">
        <f t="shared" si="7"/>
        <v>#N/A</v>
      </c>
      <c r="T6" s="67"/>
      <c r="U6" s="23" t="e">
        <f t="shared" si="8"/>
        <v>#N/A</v>
      </c>
      <c r="V6" s="64"/>
      <c r="W6" s="23" t="e">
        <f t="shared" si="9"/>
        <v>#N/A</v>
      </c>
      <c r="X6" s="67"/>
      <c r="Y6" s="23" t="e">
        <f t="shared" si="10"/>
        <v>#N/A</v>
      </c>
      <c r="Z6" s="67"/>
      <c r="AA6" s="23" t="e">
        <f t="shared" si="11"/>
        <v>#N/A</v>
      </c>
      <c r="AB6" s="61" t="e">
        <f t="shared" si="12"/>
        <v>#DIV/0!</v>
      </c>
      <c r="AC6" s="18"/>
    </row>
    <row r="7" spans="1:29" ht="30" customHeight="1" thickBot="1" x14ac:dyDescent="0.25">
      <c r="A7" s="55" t="e">
        <f ca="1">RANK(AB7,AB$5:OFFSET(AB$5,0,0,COUNTA(B$5:B$24)),1)</f>
        <v>#DIV/0!</v>
      </c>
      <c r="B7" s="62"/>
      <c r="C7" s="63"/>
      <c r="D7" s="64"/>
      <c r="E7" s="22" t="e">
        <f t="shared" si="0"/>
        <v>#N/A</v>
      </c>
      <c r="F7" s="64"/>
      <c r="G7" s="23" t="e">
        <f t="shared" si="1"/>
        <v>#N/A</v>
      </c>
      <c r="H7" s="67"/>
      <c r="I7" s="23" t="e">
        <f t="shared" si="2"/>
        <v>#N/A</v>
      </c>
      <c r="J7" s="67"/>
      <c r="K7" s="23" t="e">
        <f t="shared" si="3"/>
        <v>#N/A</v>
      </c>
      <c r="L7" s="67"/>
      <c r="M7" s="23" t="e">
        <f t="shared" si="4"/>
        <v>#N/A</v>
      </c>
      <c r="N7" s="64"/>
      <c r="O7" s="23" t="e">
        <f t="shared" si="5"/>
        <v>#N/A</v>
      </c>
      <c r="P7" s="67"/>
      <c r="Q7" s="23" t="e">
        <f t="shared" si="6"/>
        <v>#N/A</v>
      </c>
      <c r="R7" s="67"/>
      <c r="S7" s="23" t="e">
        <f t="shared" si="7"/>
        <v>#N/A</v>
      </c>
      <c r="T7" s="67"/>
      <c r="U7" s="23" t="e">
        <f t="shared" si="8"/>
        <v>#N/A</v>
      </c>
      <c r="V7" s="64"/>
      <c r="W7" s="23" t="e">
        <f t="shared" si="9"/>
        <v>#N/A</v>
      </c>
      <c r="X7" s="67"/>
      <c r="Y7" s="23" t="e">
        <f t="shared" si="10"/>
        <v>#N/A</v>
      </c>
      <c r="Z7" s="67"/>
      <c r="AA7" s="23" t="e">
        <f t="shared" si="11"/>
        <v>#N/A</v>
      </c>
      <c r="AB7" s="61" t="e">
        <f t="shared" si="12"/>
        <v>#DIV/0!</v>
      </c>
      <c r="AC7" s="18"/>
    </row>
    <row r="8" spans="1:29" ht="30" customHeight="1" thickBot="1" x14ac:dyDescent="0.25">
      <c r="A8" s="55" t="e">
        <f ca="1">RANK(AB8,AB$5:OFFSET(AB$5,0,0,COUNTA(B$5:B$24)),1)</f>
        <v>#DIV/0!</v>
      </c>
      <c r="B8" s="62"/>
      <c r="C8" s="63"/>
      <c r="D8" s="64"/>
      <c r="E8" s="22" t="e">
        <f t="shared" si="0"/>
        <v>#N/A</v>
      </c>
      <c r="F8" s="64"/>
      <c r="G8" s="23" t="e">
        <f t="shared" si="1"/>
        <v>#N/A</v>
      </c>
      <c r="H8" s="67"/>
      <c r="I8" s="23" t="e">
        <f t="shared" si="2"/>
        <v>#N/A</v>
      </c>
      <c r="J8" s="67"/>
      <c r="K8" s="23" t="e">
        <f t="shared" si="3"/>
        <v>#N/A</v>
      </c>
      <c r="L8" s="67"/>
      <c r="M8" s="23" t="e">
        <f t="shared" si="4"/>
        <v>#N/A</v>
      </c>
      <c r="N8" s="64"/>
      <c r="O8" s="23" t="e">
        <f t="shared" si="5"/>
        <v>#N/A</v>
      </c>
      <c r="P8" s="67"/>
      <c r="Q8" s="23" t="e">
        <f t="shared" si="6"/>
        <v>#N/A</v>
      </c>
      <c r="R8" s="67"/>
      <c r="S8" s="23" t="e">
        <f t="shared" si="7"/>
        <v>#N/A</v>
      </c>
      <c r="T8" s="67"/>
      <c r="U8" s="23" t="e">
        <f t="shared" si="8"/>
        <v>#N/A</v>
      </c>
      <c r="V8" s="64"/>
      <c r="W8" s="23" t="e">
        <f t="shared" si="9"/>
        <v>#N/A</v>
      </c>
      <c r="X8" s="67"/>
      <c r="Y8" s="23" t="e">
        <f t="shared" si="10"/>
        <v>#N/A</v>
      </c>
      <c r="Z8" s="67"/>
      <c r="AA8" s="23" t="e">
        <f t="shared" si="11"/>
        <v>#N/A</v>
      </c>
      <c r="AB8" s="61" t="e">
        <f t="shared" si="12"/>
        <v>#DIV/0!</v>
      </c>
      <c r="AC8" s="18"/>
    </row>
    <row r="9" spans="1:29" ht="30" customHeight="1" thickBot="1" x14ac:dyDescent="0.25">
      <c r="A9" s="55" t="e">
        <f ca="1">RANK(AB9,AB$5:OFFSET(AB$5,0,0,COUNTA(B$5:B$27)),1)</f>
        <v>#DIV/0!</v>
      </c>
      <c r="B9" s="62"/>
      <c r="C9" s="63"/>
      <c r="D9" s="64"/>
      <c r="E9" s="22" t="e">
        <f t="shared" si="0"/>
        <v>#N/A</v>
      </c>
      <c r="F9" s="64"/>
      <c r="G9" s="23" t="e">
        <f t="shared" si="1"/>
        <v>#N/A</v>
      </c>
      <c r="H9" s="67"/>
      <c r="I9" s="23" t="e">
        <f t="shared" si="2"/>
        <v>#N/A</v>
      </c>
      <c r="J9" s="67"/>
      <c r="K9" s="23" t="e">
        <f t="shared" si="3"/>
        <v>#N/A</v>
      </c>
      <c r="L9" s="67"/>
      <c r="M9" s="23" t="e">
        <f t="shared" si="4"/>
        <v>#N/A</v>
      </c>
      <c r="N9" s="64"/>
      <c r="O9" s="23" t="e">
        <f t="shared" si="5"/>
        <v>#N/A</v>
      </c>
      <c r="P9" s="67"/>
      <c r="Q9" s="23" t="e">
        <f t="shared" si="6"/>
        <v>#N/A</v>
      </c>
      <c r="R9" s="67"/>
      <c r="S9" s="23" t="e">
        <f t="shared" si="7"/>
        <v>#N/A</v>
      </c>
      <c r="T9" s="67"/>
      <c r="U9" s="23" t="e">
        <f t="shared" si="8"/>
        <v>#N/A</v>
      </c>
      <c r="V9" s="64"/>
      <c r="W9" s="23" t="e">
        <f t="shared" si="9"/>
        <v>#N/A</v>
      </c>
      <c r="X9" s="67"/>
      <c r="Y9" s="23" t="e">
        <f t="shared" si="10"/>
        <v>#N/A</v>
      </c>
      <c r="Z9" s="67"/>
      <c r="AA9" s="23" t="e">
        <f t="shared" si="11"/>
        <v>#N/A</v>
      </c>
      <c r="AB9" s="61" t="e">
        <f t="shared" si="12"/>
        <v>#DIV/0!</v>
      </c>
      <c r="AC9" s="18"/>
    </row>
    <row r="10" spans="1:29" ht="30" customHeight="1" thickBot="1" x14ac:dyDescent="0.25">
      <c r="A10" s="55" t="e">
        <f ca="1">RANK(AB10,AB$5:OFFSET(AB$5,0,0,COUNTA(B$5:B$24)),1)</f>
        <v>#DIV/0!</v>
      </c>
      <c r="B10" s="62"/>
      <c r="C10" s="63"/>
      <c r="D10" s="64"/>
      <c r="E10" s="22" t="e">
        <f t="shared" si="0"/>
        <v>#N/A</v>
      </c>
      <c r="F10" s="64"/>
      <c r="G10" s="23" t="e">
        <f t="shared" si="1"/>
        <v>#N/A</v>
      </c>
      <c r="H10" s="67"/>
      <c r="I10" s="23" t="e">
        <f t="shared" si="2"/>
        <v>#N/A</v>
      </c>
      <c r="J10" s="67"/>
      <c r="K10" s="23" t="e">
        <f t="shared" si="3"/>
        <v>#N/A</v>
      </c>
      <c r="L10" s="67"/>
      <c r="M10" s="23" t="e">
        <f t="shared" si="4"/>
        <v>#N/A</v>
      </c>
      <c r="N10" s="64"/>
      <c r="O10" s="23" t="e">
        <f t="shared" si="5"/>
        <v>#N/A</v>
      </c>
      <c r="P10" s="67"/>
      <c r="Q10" s="23" t="e">
        <f t="shared" si="6"/>
        <v>#N/A</v>
      </c>
      <c r="R10" s="67"/>
      <c r="S10" s="23" t="e">
        <f t="shared" si="7"/>
        <v>#N/A</v>
      </c>
      <c r="T10" s="67"/>
      <c r="U10" s="23" t="e">
        <f t="shared" si="8"/>
        <v>#N/A</v>
      </c>
      <c r="V10" s="64"/>
      <c r="W10" s="23" t="e">
        <f t="shared" si="9"/>
        <v>#N/A</v>
      </c>
      <c r="X10" s="67"/>
      <c r="Y10" s="23" t="e">
        <f t="shared" si="10"/>
        <v>#N/A</v>
      </c>
      <c r="Z10" s="67"/>
      <c r="AA10" s="23" t="e">
        <f t="shared" si="11"/>
        <v>#N/A</v>
      </c>
      <c r="AB10" s="61" t="e">
        <f t="shared" si="12"/>
        <v>#DIV/0!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64"/>
      <c r="E11" s="22" t="e">
        <f t="shared" si="0"/>
        <v>#N/A</v>
      </c>
      <c r="F11" s="64"/>
      <c r="G11" s="23" t="e">
        <f t="shared" si="1"/>
        <v>#N/A</v>
      </c>
      <c r="H11" s="67"/>
      <c r="I11" s="23" t="e">
        <f t="shared" si="2"/>
        <v>#N/A</v>
      </c>
      <c r="J11" s="67"/>
      <c r="K11" s="23" t="e">
        <f t="shared" si="3"/>
        <v>#N/A</v>
      </c>
      <c r="L11" s="67"/>
      <c r="M11" s="23" t="e">
        <f t="shared" si="4"/>
        <v>#N/A</v>
      </c>
      <c r="N11" s="64"/>
      <c r="O11" s="23" t="e">
        <f t="shared" si="5"/>
        <v>#N/A</v>
      </c>
      <c r="P11" s="67"/>
      <c r="Q11" s="23" t="e">
        <f t="shared" si="6"/>
        <v>#N/A</v>
      </c>
      <c r="R11" s="67"/>
      <c r="S11" s="23" t="e">
        <f t="shared" si="7"/>
        <v>#N/A</v>
      </c>
      <c r="T11" s="67"/>
      <c r="U11" s="23" t="e">
        <f t="shared" si="8"/>
        <v>#N/A</v>
      </c>
      <c r="V11" s="64"/>
      <c r="W11" s="23" t="e">
        <f t="shared" si="9"/>
        <v>#N/A</v>
      </c>
      <c r="X11" s="67"/>
      <c r="Y11" s="23" t="e">
        <f t="shared" si="10"/>
        <v>#N/A</v>
      </c>
      <c r="Z11" s="67"/>
      <c r="AA11" s="23" t="e">
        <f t="shared" si="11"/>
        <v>#N/A</v>
      </c>
      <c r="AB11" s="61" t="e">
        <f t="shared" si="12"/>
        <v>#DIV/0!</v>
      </c>
      <c r="AC11" s="18"/>
    </row>
    <row r="12" spans="1:29" ht="30" customHeight="1" thickBot="1" x14ac:dyDescent="0.25">
      <c r="A12" s="55" t="e">
        <f ca="1">RANK(AB12,AB$5:OFFSET(AB$5,0,0,COUNTA(B$5:B$24)),1)</f>
        <v>#DIV/0!</v>
      </c>
      <c r="B12" s="62"/>
      <c r="C12" s="63"/>
      <c r="D12" s="64"/>
      <c r="E12" s="22" t="e">
        <f t="shared" si="0"/>
        <v>#N/A</v>
      </c>
      <c r="F12" s="64"/>
      <c r="G12" s="23" t="e">
        <f t="shared" si="1"/>
        <v>#N/A</v>
      </c>
      <c r="H12" s="67"/>
      <c r="I12" s="23" t="e">
        <f t="shared" si="2"/>
        <v>#N/A</v>
      </c>
      <c r="J12" s="67"/>
      <c r="K12" s="23" t="e">
        <f t="shared" si="3"/>
        <v>#N/A</v>
      </c>
      <c r="L12" s="67"/>
      <c r="M12" s="23" t="e">
        <f t="shared" si="4"/>
        <v>#N/A</v>
      </c>
      <c r="N12" s="64"/>
      <c r="O12" s="23" t="e">
        <f t="shared" si="5"/>
        <v>#N/A</v>
      </c>
      <c r="P12" s="67"/>
      <c r="Q12" s="23" t="e">
        <f t="shared" si="6"/>
        <v>#N/A</v>
      </c>
      <c r="R12" s="67"/>
      <c r="S12" s="23" t="e">
        <f t="shared" si="7"/>
        <v>#N/A</v>
      </c>
      <c r="T12" s="67"/>
      <c r="U12" s="23" t="e">
        <f t="shared" si="8"/>
        <v>#N/A</v>
      </c>
      <c r="V12" s="64"/>
      <c r="W12" s="23" t="e">
        <f t="shared" si="9"/>
        <v>#N/A</v>
      </c>
      <c r="X12" s="67"/>
      <c r="Y12" s="23" t="e">
        <f t="shared" si="10"/>
        <v>#N/A</v>
      </c>
      <c r="Z12" s="67"/>
      <c r="AA12" s="23" t="e">
        <f t="shared" si="11"/>
        <v>#N/A</v>
      </c>
      <c r="AB12" s="61" t="e">
        <f t="shared" si="12"/>
        <v>#DIV/0!</v>
      </c>
      <c r="AC12" s="18"/>
    </row>
    <row r="13" spans="1:29" ht="30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si="0"/>
        <v>#N/A</v>
      </c>
      <c r="F13" s="64"/>
      <c r="G13" s="23" t="e">
        <f t="shared" si="1"/>
        <v>#N/A</v>
      </c>
      <c r="H13" s="67"/>
      <c r="I13" s="23" t="e">
        <f t="shared" si="2"/>
        <v>#N/A</v>
      </c>
      <c r="J13" s="67"/>
      <c r="K13" s="23" t="e">
        <f t="shared" si="3"/>
        <v>#N/A</v>
      </c>
      <c r="L13" s="67"/>
      <c r="M13" s="23" t="e">
        <f t="shared" si="4"/>
        <v>#N/A</v>
      </c>
      <c r="N13" s="64"/>
      <c r="O13" s="23" t="e">
        <f t="shared" si="5"/>
        <v>#N/A</v>
      </c>
      <c r="P13" s="67"/>
      <c r="Q13" s="23" t="e">
        <f t="shared" si="6"/>
        <v>#N/A</v>
      </c>
      <c r="R13" s="67"/>
      <c r="S13" s="23" t="e">
        <f t="shared" si="7"/>
        <v>#N/A</v>
      </c>
      <c r="T13" s="67"/>
      <c r="U13" s="23" t="e">
        <f t="shared" si="8"/>
        <v>#N/A</v>
      </c>
      <c r="V13" s="64"/>
      <c r="W13" s="23" t="e">
        <f t="shared" si="9"/>
        <v>#N/A</v>
      </c>
      <c r="X13" s="67"/>
      <c r="Y13" s="23" t="e">
        <f t="shared" si="10"/>
        <v>#N/A</v>
      </c>
      <c r="Z13" s="67"/>
      <c r="AA13" s="23" t="e">
        <f t="shared" si="11"/>
        <v>#N/A</v>
      </c>
      <c r="AB13" s="61" t="e">
        <f t="shared" si="12"/>
        <v>#DIV/0!</v>
      </c>
      <c r="AC13" s="18"/>
    </row>
    <row r="14" spans="1:29" ht="30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0"/>
        <v>#N/A</v>
      </c>
      <c r="F14" s="64"/>
      <c r="G14" s="23" t="e">
        <f t="shared" si="1"/>
        <v>#N/A</v>
      </c>
      <c r="H14" s="67"/>
      <c r="I14" s="23" t="e">
        <f t="shared" si="2"/>
        <v>#N/A</v>
      </c>
      <c r="J14" s="67"/>
      <c r="K14" s="23" t="e">
        <f t="shared" si="3"/>
        <v>#N/A</v>
      </c>
      <c r="L14" s="67"/>
      <c r="M14" s="23" t="e">
        <f t="shared" si="4"/>
        <v>#N/A</v>
      </c>
      <c r="N14" s="64"/>
      <c r="O14" s="23" t="e">
        <f t="shared" si="5"/>
        <v>#N/A</v>
      </c>
      <c r="P14" s="67"/>
      <c r="Q14" s="23" t="e">
        <f t="shared" si="6"/>
        <v>#N/A</v>
      </c>
      <c r="R14" s="67"/>
      <c r="S14" s="23" t="e">
        <f t="shared" si="7"/>
        <v>#N/A</v>
      </c>
      <c r="T14" s="67"/>
      <c r="U14" s="23" t="e">
        <f t="shared" si="8"/>
        <v>#N/A</v>
      </c>
      <c r="V14" s="64"/>
      <c r="W14" s="23" t="e">
        <f t="shared" si="9"/>
        <v>#N/A</v>
      </c>
      <c r="X14" s="67"/>
      <c r="Y14" s="23" t="e">
        <f t="shared" si="10"/>
        <v>#N/A</v>
      </c>
      <c r="Z14" s="67"/>
      <c r="AA14" s="23" t="e">
        <f t="shared" si="11"/>
        <v>#N/A</v>
      </c>
      <c r="AB14" s="61" t="e">
        <f t="shared" si="12"/>
        <v>#DIV/0!</v>
      </c>
      <c r="AC14" s="18"/>
    </row>
    <row r="15" spans="1:29" ht="30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0"/>
        <v>#N/A</v>
      </c>
      <c r="F15" s="64"/>
      <c r="G15" s="23" t="e">
        <f t="shared" si="1"/>
        <v>#N/A</v>
      </c>
      <c r="H15" s="67"/>
      <c r="I15" s="23" t="e">
        <f t="shared" si="2"/>
        <v>#N/A</v>
      </c>
      <c r="J15" s="67"/>
      <c r="K15" s="23" t="e">
        <f t="shared" si="3"/>
        <v>#N/A</v>
      </c>
      <c r="L15" s="67"/>
      <c r="M15" s="23" t="e">
        <f t="shared" si="4"/>
        <v>#N/A</v>
      </c>
      <c r="N15" s="64"/>
      <c r="O15" s="23" t="e">
        <f t="shared" si="5"/>
        <v>#N/A</v>
      </c>
      <c r="P15" s="67"/>
      <c r="Q15" s="23" t="e">
        <f t="shared" si="6"/>
        <v>#N/A</v>
      </c>
      <c r="R15" s="67"/>
      <c r="S15" s="23" t="e">
        <f t="shared" si="7"/>
        <v>#N/A</v>
      </c>
      <c r="T15" s="67"/>
      <c r="U15" s="23" t="e">
        <f t="shared" si="8"/>
        <v>#N/A</v>
      </c>
      <c r="V15" s="64"/>
      <c r="W15" s="23" t="e">
        <f t="shared" si="9"/>
        <v>#N/A</v>
      </c>
      <c r="X15" s="67"/>
      <c r="Y15" s="23" t="e">
        <f t="shared" si="10"/>
        <v>#N/A</v>
      </c>
      <c r="Z15" s="67"/>
      <c r="AA15" s="23" t="e">
        <f t="shared" si="11"/>
        <v>#N/A</v>
      </c>
      <c r="AB15" s="61" t="e">
        <f t="shared" si="12"/>
        <v>#DIV/0!</v>
      </c>
      <c r="AC15" s="18"/>
    </row>
    <row r="16" spans="1:29" ht="30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0"/>
        <v>#N/A</v>
      </c>
      <c r="F16" s="64"/>
      <c r="G16" s="23" t="e">
        <f t="shared" si="1"/>
        <v>#N/A</v>
      </c>
      <c r="H16" s="67"/>
      <c r="I16" s="23" t="e">
        <f t="shared" si="2"/>
        <v>#N/A</v>
      </c>
      <c r="J16" s="67"/>
      <c r="K16" s="23" t="e">
        <f t="shared" si="3"/>
        <v>#N/A</v>
      </c>
      <c r="L16" s="67"/>
      <c r="M16" s="23" t="e">
        <f t="shared" si="4"/>
        <v>#N/A</v>
      </c>
      <c r="N16" s="64"/>
      <c r="O16" s="23" t="e">
        <f t="shared" si="5"/>
        <v>#N/A</v>
      </c>
      <c r="P16" s="67"/>
      <c r="Q16" s="23" t="e">
        <f t="shared" si="6"/>
        <v>#N/A</v>
      </c>
      <c r="R16" s="67"/>
      <c r="S16" s="23" t="e">
        <f t="shared" si="7"/>
        <v>#N/A</v>
      </c>
      <c r="T16" s="67"/>
      <c r="U16" s="23" t="e">
        <f t="shared" si="8"/>
        <v>#N/A</v>
      </c>
      <c r="V16" s="64"/>
      <c r="W16" s="23" t="e">
        <f t="shared" si="9"/>
        <v>#N/A</v>
      </c>
      <c r="X16" s="67"/>
      <c r="Y16" s="23" t="e">
        <f t="shared" si="10"/>
        <v>#N/A</v>
      </c>
      <c r="Z16" s="67"/>
      <c r="AA16" s="23" t="e">
        <f t="shared" si="11"/>
        <v>#N/A</v>
      </c>
      <c r="AB16" s="61" t="e">
        <f t="shared" si="12"/>
        <v>#DIV/0!</v>
      </c>
      <c r="AC16" s="18"/>
    </row>
    <row r="17" spans="1:29" ht="30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0"/>
        <v>#N/A</v>
      </c>
      <c r="F17" s="64"/>
      <c r="G17" s="23" t="e">
        <f t="shared" si="1"/>
        <v>#N/A</v>
      </c>
      <c r="H17" s="67"/>
      <c r="I17" s="23" t="e">
        <f t="shared" si="2"/>
        <v>#N/A</v>
      </c>
      <c r="J17" s="67"/>
      <c r="K17" s="23" t="e">
        <f t="shared" si="3"/>
        <v>#N/A</v>
      </c>
      <c r="L17" s="67"/>
      <c r="M17" s="23" t="e">
        <f t="shared" si="4"/>
        <v>#N/A</v>
      </c>
      <c r="N17" s="64"/>
      <c r="O17" s="23" t="e">
        <f t="shared" si="5"/>
        <v>#N/A</v>
      </c>
      <c r="P17" s="67"/>
      <c r="Q17" s="23" t="e">
        <f t="shared" si="6"/>
        <v>#N/A</v>
      </c>
      <c r="R17" s="67"/>
      <c r="S17" s="23" t="e">
        <f t="shared" si="7"/>
        <v>#N/A</v>
      </c>
      <c r="T17" s="67"/>
      <c r="U17" s="23" t="e">
        <f t="shared" si="8"/>
        <v>#N/A</v>
      </c>
      <c r="V17" s="64"/>
      <c r="W17" s="23" t="e">
        <f t="shared" si="9"/>
        <v>#N/A</v>
      </c>
      <c r="X17" s="67"/>
      <c r="Y17" s="23" t="e">
        <f t="shared" si="10"/>
        <v>#N/A</v>
      </c>
      <c r="Z17" s="67"/>
      <c r="AA17" s="66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 t="e">
        <f ca="1">AVERAGEIF(OFFSET(D5,0,0,$C30), "&gt;25")</f>
        <v>#DIV/0!</v>
      </c>
      <c r="E30" s="79" t="e">
        <f ca="1">RANK(D30,$D31:$O31,1)</f>
        <v>#DIV/0!</v>
      </c>
      <c r="F30" s="78" t="e">
        <f ca="1">AVERAGEIF(OFFSET(F5,0,0,$C30), "&gt;25")</f>
        <v>#DIV/0!</v>
      </c>
      <c r="G30" s="79" t="e">
        <f ca="1">RANK(F30,$D31:$O31,1)</f>
        <v>#DIV/0!</v>
      </c>
      <c r="H30" s="80" t="e">
        <f ca="1">AVERAGEIF(OFFSET(H5,0,0,$C30), "&gt;25")</f>
        <v>#DIV/0!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 t="e">
        <f ca="1">AVERAGEIF(OFFSET(L5,0,0,$C30), "&gt;25")</f>
        <v>#DIV/0!</v>
      </c>
      <c r="M30" s="79" t="e">
        <f ca="1">RANK(L30,$D31:$O31,1)</f>
        <v>#DIV/0!</v>
      </c>
      <c r="N30" s="78" t="e">
        <f ca="1">AVERAGEIF(OFFSET(N5,0,0,$C30), "&gt;25")</f>
        <v>#DIV/0!</v>
      </c>
      <c r="O30" s="79" t="e">
        <f ca="1">RANK(N30,$D31:$O31,1)</f>
        <v>#DIV/0!</v>
      </c>
      <c r="P30" s="80" t="e">
        <f ca="1">AVERAGEIF(OFFSET(P5,0,0,$C30), "&gt;25")</f>
        <v>#DIV/0!</v>
      </c>
      <c r="Q30" s="79" t="e">
        <f ca="1">RANK(P30,$D31:$O31,1)</f>
        <v>#DIV/0!</v>
      </c>
      <c r="R30" s="78" t="e">
        <f ca="1">AVERAGEIF(OFFSET(R5,0,0,$C30), "&gt;25")</f>
        <v>#DIV/0!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 t="e">
        <f ca="1">AVERAGEIF(OFFSET(V5,0,0,$C30), "&gt;25")</f>
        <v>#DIV/0!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 t="e">
        <f ca="1">AVERAGEIF(OFFSET(Z5,0,0,$C30), "&gt;25")</f>
        <v>#DIV/0!</v>
      </c>
      <c r="AA30" s="79" t="e">
        <f ca="1">RANK(Z30,$D31:$O31,1)</f>
        <v>#DIV/0!</v>
      </c>
      <c r="AB30" s="81" t="e">
        <f>AVERAGEIF(AB5:AB29, "&gt;25")</f>
        <v>#DIV/0!</v>
      </c>
    </row>
    <row r="31" spans="1:29" ht="30" customHeight="1" x14ac:dyDescent="0.2">
      <c r="A31" s="82"/>
      <c r="B31" s="82"/>
      <c r="C31" s="82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31"/>
  <sheetViews>
    <sheetView zoomScale="54" zoomScaleNormal="54" workbookViewId="0">
      <selection activeCell="AB6" sqref="AB6"/>
    </sheetView>
  </sheetViews>
  <sheetFormatPr defaultColWidth="8.85546875" defaultRowHeight="12.75" x14ac:dyDescent="0.2"/>
  <cols>
    <col min="1" max="1" width="6.14062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8.85546875" style="18" bestFit="1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/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>
        <v>5</v>
      </c>
      <c r="D5" s="58">
        <v>41.72</v>
      </c>
      <c r="E5" s="55">
        <f t="shared" ref="E5:E24" si="0">RANK(D5,D$5:D$28,1)</f>
        <v>1</v>
      </c>
      <c r="F5" s="58">
        <v>41.72</v>
      </c>
      <c r="G5" s="59">
        <f t="shared" ref="G5:G24" si="1">RANK(F5,F$5:F$28,1)</f>
        <v>3</v>
      </c>
      <c r="H5" s="60"/>
      <c r="I5" s="59" t="e">
        <f t="shared" ref="I5:I24" si="2">RANK(H5,H$5:H$28,1)</f>
        <v>#N/A</v>
      </c>
      <c r="J5" s="60">
        <v>42.02</v>
      </c>
      <c r="K5" s="59">
        <f t="shared" ref="K5:K24" si="3">RANK(J5,J$5:J$28,1)</f>
        <v>1</v>
      </c>
      <c r="L5" s="60">
        <v>42.16</v>
      </c>
      <c r="M5" s="59">
        <f t="shared" ref="M5:M24" si="4">RANK(L5,L$5:L$28,1)</f>
        <v>5</v>
      </c>
      <c r="N5" s="58">
        <v>41.61</v>
      </c>
      <c r="O5" s="59">
        <f t="shared" ref="O5:O24" si="5">RANK(N5,N$5:N$28,1)</f>
        <v>1</v>
      </c>
      <c r="P5" s="60">
        <v>41.7</v>
      </c>
      <c r="Q5" s="59">
        <f t="shared" ref="Q5:Q24" si="6">RANK(P5,P$5:P$28,1)</f>
        <v>2</v>
      </c>
      <c r="R5" s="87">
        <v>42.07</v>
      </c>
      <c r="S5" s="59">
        <f t="shared" ref="S5:S24" si="7">RANK(R5,R$5:R$28,1)</f>
        <v>1</v>
      </c>
      <c r="T5" s="60">
        <v>41.67</v>
      </c>
      <c r="U5" s="59">
        <f t="shared" ref="U5:U24" si="8">RANK(T5,T$5:T$28,1)</f>
        <v>3</v>
      </c>
      <c r="V5" s="58">
        <v>41.79</v>
      </c>
      <c r="W5" s="59">
        <f t="shared" ref="W5:W24" si="9">RANK(V5,V$5:V$28,1)</f>
        <v>2</v>
      </c>
      <c r="X5" s="60"/>
      <c r="Y5" s="59" t="e">
        <f t="shared" ref="Y5:Y24" si="10">RANK(X5,X$5:X$28,1)</f>
        <v>#N/A</v>
      </c>
      <c r="Z5" s="60">
        <v>41.91</v>
      </c>
      <c r="AA5" s="59">
        <f t="shared" ref="AA5:AA24" si="11">RANK(Z5,Z$5:Z$28,1)</f>
        <v>2</v>
      </c>
      <c r="AB5" s="61">
        <f>AVERAGE(D5,F5,J5,L5,N5,P5,R5,T5,V5,Z5)</f>
        <v>41.837000000000003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21</v>
      </c>
      <c r="C6" s="63">
        <v>10</v>
      </c>
      <c r="D6" s="64">
        <v>41.78</v>
      </c>
      <c r="E6" s="65">
        <f t="shared" si="0"/>
        <v>2</v>
      </c>
      <c r="F6" s="64">
        <v>41.44</v>
      </c>
      <c r="G6" s="66">
        <f t="shared" si="1"/>
        <v>1</v>
      </c>
      <c r="H6" s="67"/>
      <c r="I6" s="66" t="e">
        <f t="shared" si="2"/>
        <v>#N/A</v>
      </c>
      <c r="J6" s="24">
        <v>42.02</v>
      </c>
      <c r="K6" s="66">
        <f t="shared" si="3"/>
        <v>1</v>
      </c>
      <c r="L6" s="67">
        <v>41.85</v>
      </c>
      <c r="M6" s="66">
        <f t="shared" si="4"/>
        <v>2</v>
      </c>
      <c r="N6" s="64">
        <v>41.77</v>
      </c>
      <c r="O6" s="66">
        <f t="shared" si="5"/>
        <v>2</v>
      </c>
      <c r="P6" s="67">
        <v>41.94</v>
      </c>
      <c r="Q6" s="66">
        <f t="shared" si="6"/>
        <v>3</v>
      </c>
      <c r="R6" s="67">
        <v>42.29</v>
      </c>
      <c r="S6" s="66">
        <f t="shared" si="7"/>
        <v>3</v>
      </c>
      <c r="T6" s="67">
        <v>41.66</v>
      </c>
      <c r="U6" s="66">
        <f t="shared" si="8"/>
        <v>2</v>
      </c>
      <c r="V6" s="64">
        <v>41.88</v>
      </c>
      <c r="W6" s="66">
        <f t="shared" si="9"/>
        <v>4</v>
      </c>
      <c r="X6" s="67"/>
      <c r="Y6" s="66" t="e">
        <f t="shared" si="10"/>
        <v>#N/A</v>
      </c>
      <c r="Z6" s="67">
        <v>41.99</v>
      </c>
      <c r="AA6" s="66">
        <f t="shared" si="11"/>
        <v>3</v>
      </c>
      <c r="AB6" s="61">
        <f t="shared" ref="AB6:AB24" si="12">AVERAGEIF(D6:AA6,"&gt;25")</f>
        <v>41.862000000000002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45</v>
      </c>
      <c r="C7" s="63">
        <v>5</v>
      </c>
      <c r="D7" s="64">
        <v>42.12</v>
      </c>
      <c r="E7" s="65">
        <f t="shared" si="0"/>
        <v>5</v>
      </c>
      <c r="F7" s="64">
        <v>41.63</v>
      </c>
      <c r="G7" s="66">
        <f t="shared" si="1"/>
        <v>2</v>
      </c>
      <c r="H7" s="67"/>
      <c r="I7" s="66" t="e">
        <f t="shared" si="2"/>
        <v>#N/A</v>
      </c>
      <c r="J7" s="67">
        <v>42.24</v>
      </c>
      <c r="K7" s="66">
        <f t="shared" si="3"/>
        <v>4</v>
      </c>
      <c r="L7" s="67">
        <v>41.66</v>
      </c>
      <c r="M7" s="66">
        <f t="shared" si="4"/>
        <v>1</v>
      </c>
      <c r="N7" s="64">
        <v>41.85</v>
      </c>
      <c r="O7" s="66">
        <f t="shared" si="5"/>
        <v>3</v>
      </c>
      <c r="P7" s="67">
        <v>41.64</v>
      </c>
      <c r="Q7" s="66">
        <f t="shared" si="6"/>
        <v>1</v>
      </c>
      <c r="R7" s="67">
        <v>42.37</v>
      </c>
      <c r="S7" s="66">
        <f t="shared" si="7"/>
        <v>4</v>
      </c>
      <c r="T7" s="67">
        <v>41.61</v>
      </c>
      <c r="U7" s="66">
        <f t="shared" si="8"/>
        <v>1</v>
      </c>
      <c r="V7" s="64">
        <v>41.89</v>
      </c>
      <c r="W7" s="66">
        <f t="shared" si="9"/>
        <v>5</v>
      </c>
      <c r="X7" s="67"/>
      <c r="Y7" s="66" t="e">
        <f t="shared" si="10"/>
        <v>#N/A</v>
      </c>
      <c r="Z7" s="24">
        <v>41.75</v>
      </c>
      <c r="AA7" s="66">
        <f t="shared" si="11"/>
        <v>1</v>
      </c>
      <c r="AB7" s="61">
        <f t="shared" si="12"/>
        <v>41.875999999999998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41.87</v>
      </c>
      <c r="E8" s="65">
        <f t="shared" si="0"/>
        <v>3</v>
      </c>
      <c r="F8" s="64">
        <v>41.91</v>
      </c>
      <c r="G8" s="66">
        <f t="shared" si="1"/>
        <v>5</v>
      </c>
      <c r="H8" s="67"/>
      <c r="I8" s="66" t="e">
        <f t="shared" si="2"/>
        <v>#N/A</v>
      </c>
      <c r="J8" s="67">
        <v>42.16</v>
      </c>
      <c r="K8" s="66">
        <f t="shared" si="3"/>
        <v>3</v>
      </c>
      <c r="L8" s="67">
        <v>41.95</v>
      </c>
      <c r="M8" s="66">
        <f t="shared" si="4"/>
        <v>3</v>
      </c>
      <c r="N8" s="64">
        <v>41.98</v>
      </c>
      <c r="O8" s="66">
        <f t="shared" si="5"/>
        <v>5</v>
      </c>
      <c r="P8" s="67">
        <v>42.02</v>
      </c>
      <c r="Q8" s="66">
        <f t="shared" si="6"/>
        <v>5</v>
      </c>
      <c r="R8" s="67">
        <v>42.61</v>
      </c>
      <c r="S8" s="66">
        <f t="shared" si="7"/>
        <v>7</v>
      </c>
      <c r="T8" s="67">
        <v>41.74</v>
      </c>
      <c r="U8" s="66">
        <f t="shared" si="8"/>
        <v>4</v>
      </c>
      <c r="V8" s="64">
        <v>41.8</v>
      </c>
      <c r="W8" s="66">
        <f t="shared" si="9"/>
        <v>3</v>
      </c>
      <c r="X8" s="67"/>
      <c r="Y8" s="84" t="e">
        <f t="shared" si="10"/>
        <v>#N/A</v>
      </c>
      <c r="Z8" s="67">
        <v>42.13</v>
      </c>
      <c r="AA8" s="66">
        <f t="shared" si="11"/>
        <v>4</v>
      </c>
      <c r="AB8" s="61">
        <f t="shared" si="12"/>
        <v>42.017000000000003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36</v>
      </c>
      <c r="C9" s="63">
        <v>15</v>
      </c>
      <c r="D9" s="26">
        <v>42.47</v>
      </c>
      <c r="E9" s="65">
        <f t="shared" si="0"/>
        <v>11</v>
      </c>
      <c r="F9" s="64">
        <v>42.23</v>
      </c>
      <c r="G9" s="66">
        <f t="shared" si="1"/>
        <v>9</v>
      </c>
      <c r="H9" s="67"/>
      <c r="I9" s="66" t="e">
        <f t="shared" si="2"/>
        <v>#N/A</v>
      </c>
      <c r="J9" s="67">
        <v>42.8</v>
      </c>
      <c r="K9" s="66">
        <f t="shared" si="3"/>
        <v>11</v>
      </c>
      <c r="L9" s="67">
        <v>42.19</v>
      </c>
      <c r="M9" s="66">
        <f t="shared" si="4"/>
        <v>6</v>
      </c>
      <c r="N9" s="64">
        <v>41.87</v>
      </c>
      <c r="O9" s="66">
        <f t="shared" si="5"/>
        <v>4</v>
      </c>
      <c r="P9" s="67">
        <v>42.08</v>
      </c>
      <c r="Q9" s="66">
        <f t="shared" si="6"/>
        <v>6</v>
      </c>
      <c r="R9" s="67">
        <v>42.18</v>
      </c>
      <c r="S9" s="66">
        <f t="shared" si="7"/>
        <v>2</v>
      </c>
      <c r="T9" s="67">
        <v>41.8</v>
      </c>
      <c r="U9" s="66">
        <f t="shared" si="8"/>
        <v>5</v>
      </c>
      <c r="V9" s="64">
        <v>41.97</v>
      </c>
      <c r="W9" s="66">
        <f t="shared" si="9"/>
        <v>6</v>
      </c>
      <c r="X9" s="67"/>
      <c r="Y9" s="66" t="e">
        <f t="shared" si="10"/>
        <v>#N/A</v>
      </c>
      <c r="Z9" s="67">
        <v>42.34</v>
      </c>
      <c r="AA9" s="66">
        <f t="shared" si="11"/>
        <v>6</v>
      </c>
      <c r="AB9" s="61">
        <f t="shared" si="12"/>
        <v>42.193000000000005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14</v>
      </c>
      <c r="C10" s="63">
        <v>15</v>
      </c>
      <c r="D10" s="64">
        <v>42.59</v>
      </c>
      <c r="E10" s="65">
        <f t="shared" si="0"/>
        <v>13</v>
      </c>
      <c r="F10" s="64">
        <v>42.36</v>
      </c>
      <c r="G10" s="66">
        <f t="shared" si="1"/>
        <v>11</v>
      </c>
      <c r="H10" s="67"/>
      <c r="I10" s="66" t="e">
        <f t="shared" si="2"/>
        <v>#N/A</v>
      </c>
      <c r="J10" s="67">
        <v>42.26</v>
      </c>
      <c r="K10" s="66">
        <f t="shared" si="3"/>
        <v>5</v>
      </c>
      <c r="L10" s="67">
        <v>42.22</v>
      </c>
      <c r="M10" s="66">
        <f t="shared" si="4"/>
        <v>7</v>
      </c>
      <c r="N10" s="64">
        <v>42.04</v>
      </c>
      <c r="O10" s="66">
        <f t="shared" si="5"/>
        <v>6</v>
      </c>
      <c r="P10" s="67">
        <v>41.97</v>
      </c>
      <c r="Q10" s="66">
        <f t="shared" si="6"/>
        <v>4</v>
      </c>
      <c r="R10" s="67">
        <v>42.41</v>
      </c>
      <c r="S10" s="66">
        <f t="shared" si="7"/>
        <v>5</v>
      </c>
      <c r="T10" s="67">
        <v>41.81</v>
      </c>
      <c r="U10" s="66">
        <f t="shared" si="8"/>
        <v>6</v>
      </c>
      <c r="V10" s="64">
        <v>42.28</v>
      </c>
      <c r="W10" s="66">
        <f t="shared" si="9"/>
        <v>9</v>
      </c>
      <c r="X10" s="24"/>
      <c r="Y10" s="66" t="e">
        <f t="shared" si="10"/>
        <v>#N/A</v>
      </c>
      <c r="Z10" s="67">
        <v>42.32</v>
      </c>
      <c r="AA10" s="66">
        <f t="shared" si="11"/>
        <v>5</v>
      </c>
      <c r="AB10" s="61">
        <f t="shared" si="12"/>
        <v>42.226000000000006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 t="s">
        <v>7</v>
      </c>
      <c r="D11" s="64">
        <v>42.11</v>
      </c>
      <c r="E11" s="65">
        <f t="shared" si="0"/>
        <v>4</v>
      </c>
      <c r="F11" s="64">
        <v>41.94</v>
      </c>
      <c r="G11" s="84">
        <f t="shared" si="1"/>
        <v>6</v>
      </c>
      <c r="H11" s="67"/>
      <c r="I11" s="66" t="e">
        <f t="shared" si="2"/>
        <v>#N/A</v>
      </c>
      <c r="J11" s="67">
        <v>42.84</v>
      </c>
      <c r="K11" s="66">
        <f t="shared" si="3"/>
        <v>12</v>
      </c>
      <c r="L11" s="67">
        <v>42.13</v>
      </c>
      <c r="M11" s="66">
        <f t="shared" si="4"/>
        <v>4</v>
      </c>
      <c r="N11" s="64">
        <v>42.23</v>
      </c>
      <c r="O11" s="66">
        <f t="shared" si="5"/>
        <v>8</v>
      </c>
      <c r="P11" s="67">
        <v>42.31</v>
      </c>
      <c r="Q11" s="66">
        <f t="shared" si="6"/>
        <v>9</v>
      </c>
      <c r="R11" s="67">
        <v>42.84</v>
      </c>
      <c r="S11" s="66">
        <f t="shared" si="7"/>
        <v>10</v>
      </c>
      <c r="T11" s="67">
        <v>41.98</v>
      </c>
      <c r="U11" s="66">
        <f t="shared" si="8"/>
        <v>8</v>
      </c>
      <c r="V11" s="64">
        <v>41.4</v>
      </c>
      <c r="W11" s="66">
        <f t="shared" si="9"/>
        <v>1</v>
      </c>
      <c r="X11" s="67"/>
      <c r="Y11" s="66" t="e">
        <f t="shared" si="10"/>
        <v>#N/A</v>
      </c>
      <c r="Z11" s="67">
        <v>42.84</v>
      </c>
      <c r="AA11" s="66">
        <f t="shared" si="11"/>
        <v>14</v>
      </c>
      <c r="AB11" s="61">
        <f t="shared" si="12"/>
        <v>42.262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64">
        <v>42.24</v>
      </c>
      <c r="E12" s="65">
        <f t="shared" si="0"/>
        <v>7</v>
      </c>
      <c r="F12" s="64">
        <v>41.94</v>
      </c>
      <c r="G12" s="66">
        <f t="shared" si="1"/>
        <v>6</v>
      </c>
      <c r="H12" s="24"/>
      <c r="I12" s="66" t="e">
        <f t="shared" si="2"/>
        <v>#N/A</v>
      </c>
      <c r="J12" s="67">
        <v>42.53</v>
      </c>
      <c r="K12" s="66">
        <f t="shared" si="3"/>
        <v>6</v>
      </c>
      <c r="L12" s="67">
        <v>42.22</v>
      </c>
      <c r="M12" s="66">
        <f t="shared" si="4"/>
        <v>7</v>
      </c>
      <c r="N12" s="64">
        <v>42.42</v>
      </c>
      <c r="O12" s="66">
        <f t="shared" si="5"/>
        <v>9</v>
      </c>
      <c r="P12" s="67">
        <v>42.29</v>
      </c>
      <c r="Q12" s="66">
        <f t="shared" si="6"/>
        <v>8</v>
      </c>
      <c r="R12" s="67">
        <v>42.8</v>
      </c>
      <c r="S12" s="66">
        <f t="shared" si="7"/>
        <v>9</v>
      </c>
      <c r="T12" s="67">
        <v>41.96</v>
      </c>
      <c r="U12" s="66">
        <f t="shared" si="8"/>
        <v>7</v>
      </c>
      <c r="V12" s="64">
        <v>42.28</v>
      </c>
      <c r="W12" s="66">
        <f t="shared" si="9"/>
        <v>9</v>
      </c>
      <c r="X12" s="67"/>
      <c r="Y12" s="66" t="e">
        <f t="shared" si="10"/>
        <v>#N/A</v>
      </c>
      <c r="Z12" s="67">
        <v>42.53</v>
      </c>
      <c r="AA12" s="66">
        <f t="shared" si="11"/>
        <v>7</v>
      </c>
      <c r="AB12" s="61">
        <f t="shared" si="12"/>
        <v>42.320999999999991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28</v>
      </c>
      <c r="C13" s="63" t="s">
        <v>7</v>
      </c>
      <c r="D13" s="64">
        <v>42.36</v>
      </c>
      <c r="E13" s="65">
        <f t="shared" si="0"/>
        <v>8</v>
      </c>
      <c r="F13" s="64">
        <v>42.01</v>
      </c>
      <c r="G13" s="66">
        <f t="shared" si="1"/>
        <v>8</v>
      </c>
      <c r="H13" s="67"/>
      <c r="I13" s="66" t="e">
        <f t="shared" si="2"/>
        <v>#N/A</v>
      </c>
      <c r="J13" s="67">
        <v>42.99</v>
      </c>
      <c r="K13" s="84">
        <f t="shared" si="3"/>
        <v>15</v>
      </c>
      <c r="L13" s="67">
        <v>42.85</v>
      </c>
      <c r="M13" s="66">
        <f t="shared" si="4"/>
        <v>14</v>
      </c>
      <c r="N13" s="64">
        <v>42.13</v>
      </c>
      <c r="O13" s="66">
        <f t="shared" si="5"/>
        <v>7</v>
      </c>
      <c r="P13" s="67">
        <v>42.22</v>
      </c>
      <c r="Q13" s="66">
        <f t="shared" si="6"/>
        <v>7</v>
      </c>
      <c r="R13" s="67">
        <v>43.21</v>
      </c>
      <c r="S13" s="66">
        <f t="shared" si="7"/>
        <v>14</v>
      </c>
      <c r="T13" s="67">
        <v>42.02</v>
      </c>
      <c r="U13" s="66">
        <f t="shared" si="8"/>
        <v>9</v>
      </c>
      <c r="V13" s="64">
        <v>42.16</v>
      </c>
      <c r="W13" s="66">
        <f t="shared" si="9"/>
        <v>7</v>
      </c>
      <c r="X13" s="67"/>
      <c r="Y13" s="66" t="e">
        <f t="shared" si="10"/>
        <v>#N/A</v>
      </c>
      <c r="Z13" s="67">
        <v>42.77</v>
      </c>
      <c r="AA13" s="66">
        <f t="shared" si="11"/>
        <v>12</v>
      </c>
      <c r="AB13" s="61">
        <f t="shared" si="12"/>
        <v>42.471999999999994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39</v>
      </c>
      <c r="C14" s="63" t="s">
        <v>7</v>
      </c>
      <c r="D14" s="64">
        <v>42.37</v>
      </c>
      <c r="E14" s="65">
        <f t="shared" si="0"/>
        <v>9</v>
      </c>
      <c r="F14" s="64">
        <v>41.85</v>
      </c>
      <c r="G14" s="66">
        <f t="shared" si="1"/>
        <v>4</v>
      </c>
      <c r="H14" s="67"/>
      <c r="I14" s="66" t="e">
        <f t="shared" si="2"/>
        <v>#N/A</v>
      </c>
      <c r="J14" s="67">
        <v>42.68</v>
      </c>
      <c r="K14" s="66">
        <f t="shared" si="3"/>
        <v>9</v>
      </c>
      <c r="L14" s="67">
        <v>42.31</v>
      </c>
      <c r="M14" s="66">
        <f t="shared" si="4"/>
        <v>9</v>
      </c>
      <c r="N14" s="26">
        <v>42.83</v>
      </c>
      <c r="O14" s="66">
        <f t="shared" si="5"/>
        <v>15</v>
      </c>
      <c r="P14" s="67">
        <v>42.71</v>
      </c>
      <c r="Q14" s="66">
        <f t="shared" si="6"/>
        <v>14</v>
      </c>
      <c r="R14" s="67">
        <v>43.04</v>
      </c>
      <c r="S14" s="66">
        <f t="shared" si="7"/>
        <v>11</v>
      </c>
      <c r="T14" s="67">
        <v>42.21</v>
      </c>
      <c r="U14" s="66">
        <f t="shared" si="8"/>
        <v>10</v>
      </c>
      <c r="V14" s="64">
        <v>42.2</v>
      </c>
      <c r="W14" s="66">
        <f t="shared" si="9"/>
        <v>8</v>
      </c>
      <c r="X14" s="67"/>
      <c r="Y14" s="66" t="e">
        <f t="shared" si="10"/>
        <v>#N/A</v>
      </c>
      <c r="Z14" s="67">
        <v>42.74</v>
      </c>
      <c r="AA14" s="66">
        <f t="shared" si="11"/>
        <v>11</v>
      </c>
      <c r="AB14" s="61">
        <f t="shared" si="12"/>
        <v>42.494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64">
        <v>42.4</v>
      </c>
      <c r="E15" s="85">
        <f t="shared" si="0"/>
        <v>10</v>
      </c>
      <c r="F15" s="64">
        <v>42.47</v>
      </c>
      <c r="G15" s="66">
        <f t="shared" si="1"/>
        <v>13</v>
      </c>
      <c r="H15" s="67"/>
      <c r="I15" s="66" t="e">
        <f t="shared" si="2"/>
        <v>#N/A</v>
      </c>
      <c r="J15" s="67">
        <v>42.9</v>
      </c>
      <c r="K15" s="66">
        <f t="shared" si="3"/>
        <v>13</v>
      </c>
      <c r="L15" s="67">
        <v>42.76</v>
      </c>
      <c r="M15" s="66">
        <f t="shared" si="4"/>
        <v>13</v>
      </c>
      <c r="N15" s="64">
        <v>42.44</v>
      </c>
      <c r="O15" s="66">
        <f t="shared" si="5"/>
        <v>10</v>
      </c>
      <c r="P15" s="67">
        <v>42.38</v>
      </c>
      <c r="Q15" s="66">
        <f t="shared" si="6"/>
        <v>10</v>
      </c>
      <c r="R15" s="67">
        <v>42.65</v>
      </c>
      <c r="S15" s="66">
        <f t="shared" si="7"/>
        <v>8</v>
      </c>
      <c r="T15" s="67">
        <v>42.29</v>
      </c>
      <c r="U15" s="66">
        <f t="shared" si="8"/>
        <v>12</v>
      </c>
      <c r="V15" s="64">
        <v>42.52</v>
      </c>
      <c r="W15" s="66">
        <f t="shared" si="9"/>
        <v>13</v>
      </c>
      <c r="X15" s="67"/>
      <c r="Y15" s="66" t="e">
        <f t="shared" si="10"/>
        <v>#N/A</v>
      </c>
      <c r="Z15" s="67">
        <v>42.82</v>
      </c>
      <c r="AA15" s="66">
        <f t="shared" si="11"/>
        <v>13</v>
      </c>
      <c r="AB15" s="61">
        <f t="shared" si="12"/>
        <v>42.563000000000002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</v>
      </c>
      <c r="C16" s="63">
        <v>15</v>
      </c>
      <c r="D16" s="64">
        <v>42.14</v>
      </c>
      <c r="E16" s="65">
        <f t="shared" si="0"/>
        <v>6</v>
      </c>
      <c r="F16" s="26">
        <v>42.4</v>
      </c>
      <c r="G16" s="66">
        <f t="shared" si="1"/>
        <v>12</v>
      </c>
      <c r="H16" s="67"/>
      <c r="I16" s="66" t="e">
        <f t="shared" si="2"/>
        <v>#N/A</v>
      </c>
      <c r="J16" s="67">
        <v>42.7</v>
      </c>
      <c r="K16" s="66">
        <f t="shared" si="3"/>
        <v>10</v>
      </c>
      <c r="L16" s="67">
        <v>43.02</v>
      </c>
      <c r="M16" s="66">
        <f t="shared" si="4"/>
        <v>15</v>
      </c>
      <c r="N16" s="64">
        <v>42.61</v>
      </c>
      <c r="O16" s="66">
        <f t="shared" si="5"/>
        <v>14</v>
      </c>
      <c r="P16" s="67">
        <v>42.38</v>
      </c>
      <c r="Q16" s="66">
        <f t="shared" si="6"/>
        <v>10</v>
      </c>
      <c r="R16" s="67">
        <v>43.57</v>
      </c>
      <c r="S16" s="66">
        <f t="shared" si="7"/>
        <v>18</v>
      </c>
      <c r="T16" s="67">
        <v>42.22</v>
      </c>
      <c r="U16" s="66">
        <f t="shared" si="8"/>
        <v>11</v>
      </c>
      <c r="V16" s="64">
        <v>42.65</v>
      </c>
      <c r="W16" s="66">
        <f t="shared" si="9"/>
        <v>14</v>
      </c>
      <c r="X16" s="67"/>
      <c r="Y16" s="66" t="e">
        <f t="shared" si="10"/>
        <v>#N/A</v>
      </c>
      <c r="Z16" s="67">
        <v>42.68</v>
      </c>
      <c r="AA16" s="66">
        <f t="shared" si="11"/>
        <v>10</v>
      </c>
      <c r="AB16" s="61">
        <f t="shared" si="12"/>
        <v>42.636999999999993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15</v>
      </c>
      <c r="C17" s="63" t="s">
        <v>7</v>
      </c>
      <c r="D17" s="64">
        <v>43.08</v>
      </c>
      <c r="E17" s="65">
        <f t="shared" si="0"/>
        <v>17</v>
      </c>
      <c r="F17" s="64">
        <v>42.52</v>
      </c>
      <c r="G17" s="66">
        <f t="shared" si="1"/>
        <v>14</v>
      </c>
      <c r="H17" s="67"/>
      <c r="I17" s="66" t="e">
        <f t="shared" si="2"/>
        <v>#N/A</v>
      </c>
      <c r="J17" s="67">
        <v>42.67</v>
      </c>
      <c r="K17" s="66">
        <f t="shared" si="3"/>
        <v>8</v>
      </c>
      <c r="L17" s="24">
        <v>42.72</v>
      </c>
      <c r="M17" s="66">
        <f t="shared" si="4"/>
        <v>12</v>
      </c>
      <c r="N17" s="64">
        <v>42.56</v>
      </c>
      <c r="O17" s="66">
        <f t="shared" si="5"/>
        <v>12</v>
      </c>
      <c r="P17" s="67">
        <v>42.68</v>
      </c>
      <c r="Q17" s="66">
        <f t="shared" si="6"/>
        <v>12</v>
      </c>
      <c r="R17" s="67">
        <v>43.08</v>
      </c>
      <c r="S17" s="66">
        <f t="shared" si="7"/>
        <v>13</v>
      </c>
      <c r="T17" s="67">
        <v>42.36</v>
      </c>
      <c r="U17" s="66">
        <f t="shared" si="8"/>
        <v>13</v>
      </c>
      <c r="V17" s="64">
        <v>42.46</v>
      </c>
      <c r="W17" s="66">
        <f t="shared" si="9"/>
        <v>11</v>
      </c>
      <c r="X17" s="67"/>
      <c r="Y17" s="66" t="e">
        <f t="shared" si="10"/>
        <v>#N/A</v>
      </c>
      <c r="Z17" s="67">
        <v>42.56</v>
      </c>
      <c r="AA17" s="66">
        <f t="shared" si="11"/>
        <v>8</v>
      </c>
      <c r="AB17" s="61">
        <f t="shared" si="12"/>
        <v>42.668999999999997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26</v>
      </c>
      <c r="C18" s="63">
        <v>5</v>
      </c>
      <c r="D18" s="64">
        <v>42.7</v>
      </c>
      <c r="E18" s="65">
        <f t="shared" si="0"/>
        <v>14</v>
      </c>
      <c r="F18" s="64">
        <v>42.25</v>
      </c>
      <c r="G18" s="66">
        <f t="shared" si="1"/>
        <v>10</v>
      </c>
      <c r="H18" s="67"/>
      <c r="I18" s="66" t="e">
        <f t="shared" si="2"/>
        <v>#N/A</v>
      </c>
      <c r="J18" s="67">
        <v>42.55</v>
      </c>
      <c r="K18" s="66">
        <f t="shared" si="3"/>
        <v>7</v>
      </c>
      <c r="L18" s="67">
        <v>42.5</v>
      </c>
      <c r="M18" s="66">
        <f t="shared" si="4"/>
        <v>10</v>
      </c>
      <c r="N18" s="64">
        <v>42.49</v>
      </c>
      <c r="O18" s="66">
        <f t="shared" si="5"/>
        <v>11</v>
      </c>
      <c r="P18" s="24">
        <v>43.14</v>
      </c>
      <c r="Q18" s="66">
        <f t="shared" si="6"/>
        <v>19</v>
      </c>
      <c r="R18" s="67">
        <v>43.22</v>
      </c>
      <c r="S18" s="66">
        <f t="shared" si="7"/>
        <v>15</v>
      </c>
      <c r="T18" s="67">
        <v>42.8</v>
      </c>
      <c r="U18" s="66">
        <f t="shared" si="8"/>
        <v>15</v>
      </c>
      <c r="V18" s="64">
        <v>42.48</v>
      </c>
      <c r="W18" s="66">
        <f t="shared" si="9"/>
        <v>12</v>
      </c>
      <c r="X18" s="67"/>
      <c r="Y18" s="66" t="e">
        <f t="shared" si="10"/>
        <v>#N/A</v>
      </c>
      <c r="Z18" s="67">
        <v>42.58</v>
      </c>
      <c r="AA18" s="66">
        <f t="shared" si="11"/>
        <v>9</v>
      </c>
      <c r="AB18" s="61">
        <f t="shared" si="12"/>
        <v>42.671000000000006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38</v>
      </c>
      <c r="C19" s="63">
        <v>7.5</v>
      </c>
      <c r="D19" s="64">
        <v>42.51</v>
      </c>
      <c r="E19" s="65">
        <f t="shared" si="0"/>
        <v>12</v>
      </c>
      <c r="F19" s="64">
        <v>42.64</v>
      </c>
      <c r="G19" s="66">
        <f t="shared" si="1"/>
        <v>15</v>
      </c>
      <c r="H19" s="67"/>
      <c r="I19" s="66" t="e">
        <f t="shared" si="2"/>
        <v>#N/A</v>
      </c>
      <c r="J19" s="67">
        <v>43.15</v>
      </c>
      <c r="K19" s="66">
        <f t="shared" si="3"/>
        <v>16</v>
      </c>
      <c r="L19" s="67">
        <v>42.57</v>
      </c>
      <c r="M19" s="84">
        <f t="shared" si="4"/>
        <v>11</v>
      </c>
      <c r="N19" s="64">
        <v>43.65</v>
      </c>
      <c r="O19" s="66">
        <f t="shared" si="5"/>
        <v>20</v>
      </c>
      <c r="P19" s="67">
        <v>42.73</v>
      </c>
      <c r="Q19" s="66">
        <f t="shared" si="6"/>
        <v>16</v>
      </c>
      <c r="R19" s="67">
        <v>42.52</v>
      </c>
      <c r="S19" s="66">
        <f t="shared" si="7"/>
        <v>6</v>
      </c>
      <c r="T19" s="67">
        <v>42.53</v>
      </c>
      <c r="U19" s="66">
        <f t="shared" si="8"/>
        <v>14</v>
      </c>
      <c r="V19" s="64">
        <v>42.78</v>
      </c>
      <c r="W19" s="66">
        <f t="shared" si="9"/>
        <v>15</v>
      </c>
      <c r="X19" s="67"/>
      <c r="Y19" s="66" t="e">
        <f t="shared" si="10"/>
        <v>#N/A</v>
      </c>
      <c r="Z19" s="67">
        <v>43.72</v>
      </c>
      <c r="AA19" s="66">
        <f t="shared" si="11"/>
        <v>18</v>
      </c>
      <c r="AB19" s="61">
        <f t="shared" si="12"/>
        <v>42.879999999999995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64">
        <v>43.78</v>
      </c>
      <c r="E20" s="65">
        <f t="shared" si="0"/>
        <v>19</v>
      </c>
      <c r="F20" s="64">
        <v>43.3</v>
      </c>
      <c r="G20" s="66">
        <f t="shared" si="1"/>
        <v>19</v>
      </c>
      <c r="H20" s="67"/>
      <c r="I20" s="66" t="e">
        <f t="shared" si="2"/>
        <v>#N/A</v>
      </c>
      <c r="J20" s="67">
        <v>42.92</v>
      </c>
      <c r="K20" s="66">
        <f t="shared" si="3"/>
        <v>14</v>
      </c>
      <c r="L20" s="67">
        <v>43.23</v>
      </c>
      <c r="M20" s="66">
        <f t="shared" si="4"/>
        <v>18</v>
      </c>
      <c r="N20" s="64">
        <v>43.13</v>
      </c>
      <c r="O20" s="66">
        <f t="shared" si="5"/>
        <v>17</v>
      </c>
      <c r="P20" s="67">
        <v>42.95</v>
      </c>
      <c r="Q20" s="66">
        <f t="shared" si="6"/>
        <v>18</v>
      </c>
      <c r="R20" s="67">
        <v>43.07</v>
      </c>
      <c r="S20" s="84">
        <f t="shared" si="7"/>
        <v>12</v>
      </c>
      <c r="T20" s="67">
        <v>42.9</v>
      </c>
      <c r="U20" s="66">
        <f t="shared" si="8"/>
        <v>16</v>
      </c>
      <c r="V20" s="64">
        <v>42.98</v>
      </c>
      <c r="W20" s="66">
        <f t="shared" si="9"/>
        <v>17</v>
      </c>
      <c r="X20" s="67"/>
      <c r="Y20" s="66" t="e">
        <f t="shared" si="10"/>
        <v>#N/A</v>
      </c>
      <c r="Z20" s="67">
        <v>43.34</v>
      </c>
      <c r="AA20" s="66">
        <f t="shared" si="11"/>
        <v>17</v>
      </c>
      <c r="AB20" s="61">
        <f t="shared" si="12"/>
        <v>43.160000000000004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44</v>
      </c>
      <c r="C21" s="68">
        <v>20</v>
      </c>
      <c r="D21" s="64">
        <v>42.74</v>
      </c>
      <c r="E21" s="65">
        <f t="shared" si="0"/>
        <v>15</v>
      </c>
      <c r="F21" s="64">
        <v>43.46</v>
      </c>
      <c r="G21" s="66">
        <f t="shared" si="1"/>
        <v>20</v>
      </c>
      <c r="H21" s="67"/>
      <c r="I21" s="66" t="e">
        <f t="shared" si="2"/>
        <v>#N/A</v>
      </c>
      <c r="J21" s="67">
        <v>43.29</v>
      </c>
      <c r="K21" s="66">
        <f t="shared" si="3"/>
        <v>17</v>
      </c>
      <c r="L21" s="67">
        <v>43.13</v>
      </c>
      <c r="M21" s="66">
        <f t="shared" si="4"/>
        <v>17</v>
      </c>
      <c r="N21" s="64">
        <v>43.3</v>
      </c>
      <c r="O21" s="66">
        <f t="shared" si="5"/>
        <v>18</v>
      </c>
      <c r="P21" s="67">
        <v>42.72</v>
      </c>
      <c r="Q21" s="66">
        <f t="shared" si="6"/>
        <v>15</v>
      </c>
      <c r="R21" s="67">
        <v>43.37</v>
      </c>
      <c r="S21" s="66">
        <f t="shared" si="7"/>
        <v>16</v>
      </c>
      <c r="T21" s="67">
        <v>42.95</v>
      </c>
      <c r="U21" s="66">
        <f t="shared" si="8"/>
        <v>17</v>
      </c>
      <c r="V21" s="64">
        <v>42.89</v>
      </c>
      <c r="W21" s="84">
        <f t="shared" si="9"/>
        <v>16</v>
      </c>
      <c r="X21" s="67"/>
      <c r="Y21" s="66" t="e">
        <f t="shared" si="10"/>
        <v>#N/A</v>
      </c>
      <c r="Z21" s="67">
        <v>43.81</v>
      </c>
      <c r="AA21" s="66">
        <f t="shared" si="11"/>
        <v>19</v>
      </c>
      <c r="AB21" s="61">
        <f t="shared" si="12"/>
        <v>43.165999999999997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46</v>
      </c>
      <c r="C22" s="68"/>
      <c r="D22" s="64">
        <v>43.22</v>
      </c>
      <c r="E22" s="65">
        <f t="shared" si="0"/>
        <v>18</v>
      </c>
      <c r="F22" s="64">
        <v>43.18</v>
      </c>
      <c r="G22" s="66">
        <f t="shared" si="1"/>
        <v>18</v>
      </c>
      <c r="H22" s="67"/>
      <c r="I22" s="66" t="e">
        <f t="shared" si="2"/>
        <v>#N/A</v>
      </c>
      <c r="J22" s="67">
        <v>43.68</v>
      </c>
      <c r="K22" s="66">
        <f t="shared" si="3"/>
        <v>19</v>
      </c>
      <c r="L22" s="67">
        <v>43.23</v>
      </c>
      <c r="M22" s="66">
        <f t="shared" si="4"/>
        <v>18</v>
      </c>
      <c r="N22" s="64">
        <v>43.11</v>
      </c>
      <c r="O22" s="66">
        <f t="shared" si="5"/>
        <v>16</v>
      </c>
      <c r="P22" s="67">
        <v>42.93</v>
      </c>
      <c r="Q22" s="66">
        <f t="shared" si="6"/>
        <v>17</v>
      </c>
      <c r="R22" s="67">
        <v>43.38</v>
      </c>
      <c r="S22" s="66">
        <f t="shared" si="7"/>
        <v>17</v>
      </c>
      <c r="T22" s="67">
        <v>43.27</v>
      </c>
      <c r="U22" s="66">
        <f t="shared" si="8"/>
        <v>19</v>
      </c>
      <c r="V22" s="26">
        <v>43.62</v>
      </c>
      <c r="W22" s="66">
        <f t="shared" si="9"/>
        <v>19</v>
      </c>
      <c r="X22" s="67"/>
      <c r="Y22" s="66" t="e">
        <f t="shared" si="10"/>
        <v>#N/A</v>
      </c>
      <c r="Z22" s="67">
        <v>42.96</v>
      </c>
      <c r="AA22" s="66">
        <f t="shared" si="11"/>
        <v>15</v>
      </c>
      <c r="AB22" s="61">
        <f t="shared" si="12"/>
        <v>43.257999999999996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64">
        <v>42.95</v>
      </c>
      <c r="E23" s="65">
        <f t="shared" si="0"/>
        <v>16</v>
      </c>
      <c r="F23" s="64">
        <v>42.98</v>
      </c>
      <c r="G23" s="66">
        <f t="shared" si="1"/>
        <v>16</v>
      </c>
      <c r="H23" s="67"/>
      <c r="I23" s="66" t="e">
        <f t="shared" si="2"/>
        <v>#N/A</v>
      </c>
      <c r="J23" s="67">
        <v>43.76</v>
      </c>
      <c r="K23" s="66">
        <f t="shared" si="3"/>
        <v>20</v>
      </c>
      <c r="L23" s="67">
        <v>43.03</v>
      </c>
      <c r="M23" s="66">
        <f t="shared" si="4"/>
        <v>16</v>
      </c>
      <c r="N23" s="64">
        <v>43.39</v>
      </c>
      <c r="O23" s="66">
        <f t="shared" si="5"/>
        <v>19</v>
      </c>
      <c r="P23" s="67">
        <v>43.47</v>
      </c>
      <c r="Q23" s="84">
        <f t="shared" si="6"/>
        <v>20</v>
      </c>
      <c r="R23" s="67">
        <v>44.26</v>
      </c>
      <c r="S23" s="66">
        <f t="shared" si="7"/>
        <v>20</v>
      </c>
      <c r="T23" s="67">
        <v>43.08</v>
      </c>
      <c r="U23" s="66">
        <f t="shared" si="8"/>
        <v>18</v>
      </c>
      <c r="V23" s="64">
        <v>43.09</v>
      </c>
      <c r="W23" s="66">
        <f t="shared" si="9"/>
        <v>18</v>
      </c>
      <c r="X23" s="67"/>
      <c r="Y23" s="66" t="e">
        <f t="shared" si="10"/>
        <v>#N/A</v>
      </c>
      <c r="Z23" s="67">
        <v>43.21</v>
      </c>
      <c r="AA23" s="66">
        <f t="shared" si="11"/>
        <v>16</v>
      </c>
      <c r="AB23" s="61">
        <f t="shared" si="12"/>
        <v>43.321999999999996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43</v>
      </c>
      <c r="C24" s="63">
        <v>7.5</v>
      </c>
      <c r="D24" s="64">
        <v>43.79</v>
      </c>
      <c r="E24" s="65">
        <f t="shared" si="0"/>
        <v>20</v>
      </c>
      <c r="F24" s="64">
        <v>43.14</v>
      </c>
      <c r="G24" s="66">
        <f t="shared" si="1"/>
        <v>17</v>
      </c>
      <c r="H24" s="67"/>
      <c r="I24" s="66" t="e">
        <f t="shared" si="2"/>
        <v>#N/A</v>
      </c>
      <c r="J24" s="67">
        <v>43.55</v>
      </c>
      <c r="K24" s="66">
        <f t="shared" si="3"/>
        <v>18</v>
      </c>
      <c r="L24" s="67">
        <v>43.34</v>
      </c>
      <c r="M24" s="66">
        <f t="shared" si="4"/>
        <v>20</v>
      </c>
      <c r="N24" s="64">
        <v>42.56</v>
      </c>
      <c r="O24" s="66">
        <f t="shared" si="5"/>
        <v>12</v>
      </c>
      <c r="P24" s="67">
        <v>42.69</v>
      </c>
      <c r="Q24" s="66">
        <f t="shared" si="6"/>
        <v>13</v>
      </c>
      <c r="R24" s="67">
        <v>43.66</v>
      </c>
      <c r="S24" s="66">
        <f t="shared" si="7"/>
        <v>19</v>
      </c>
      <c r="T24" s="24">
        <v>43.86</v>
      </c>
      <c r="U24" s="66">
        <f t="shared" si="8"/>
        <v>20</v>
      </c>
      <c r="V24" s="64">
        <v>44.29</v>
      </c>
      <c r="W24" s="66">
        <f t="shared" si="9"/>
        <v>20</v>
      </c>
      <c r="X24" s="67"/>
      <c r="Y24" s="66" t="e">
        <f t="shared" si="10"/>
        <v>#N/A</v>
      </c>
      <c r="Z24" s="67">
        <v>44.03</v>
      </c>
      <c r="AA24" s="66">
        <f t="shared" si="11"/>
        <v>20</v>
      </c>
      <c r="AB24" s="61">
        <f t="shared" si="12"/>
        <v>43.491000000000007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>AVERAGEIF(D28:AA28,"&gt;25")</f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42.163000000000004</v>
      </c>
      <c r="E29" s="79" t="e">
        <f ca="1">RANK(D29,$D30:$O30,1)</f>
        <v>#DIV/0!</v>
      </c>
      <c r="F29" s="78">
        <f ca="1">AVERAGEIF(OFFSET(F5,0,0,$C29), "&gt;25")</f>
        <v>41.902999999999999</v>
      </c>
      <c r="G29" s="79" t="e">
        <f ca="1">RANK(F29,$D30:$O30,1)</f>
        <v>#DIV/0!</v>
      </c>
      <c r="H29" s="80" t="e">
        <f ca="1">AVERAGEIF(OFFSET(H5,0,0,$C29), "&gt;25")</f>
        <v>#DIV/0!</v>
      </c>
      <c r="I29" s="79" t="e">
        <f ca="1">RANK(H29,$D30:$O30,1)</f>
        <v>#DIV/0!</v>
      </c>
      <c r="J29" s="78">
        <f ca="1">AVERAGEIF(OFFSET(J5,0,0,$C29), "&gt;25")</f>
        <v>42.454000000000001</v>
      </c>
      <c r="K29" s="79" t="e">
        <f ca="1">RANK(J29,$D30:$O30,1)</f>
        <v>#DIV/0!</v>
      </c>
      <c r="L29" s="80">
        <f ca="1">AVERAGEIF(OFFSET(L5,0,0,$C29), "&gt;25")</f>
        <v>42.154000000000003</v>
      </c>
      <c r="M29" s="79" t="e">
        <f ca="1">RANK(L29,$D30:$O30,1)</f>
        <v>#DIV/0!</v>
      </c>
      <c r="N29" s="78">
        <f ca="1">AVERAGEIF(OFFSET(N5,0,0,$C29), "&gt;25")</f>
        <v>42.072999999999993</v>
      </c>
      <c r="O29" s="79" t="e">
        <f ca="1">RANK(N29,$D30:$O30,1)</f>
        <v>#DIV/0!</v>
      </c>
      <c r="P29" s="80">
        <f ca="1">AVERAGEIF(OFFSET(P5,0,0,$C29), "&gt;25")</f>
        <v>42.087999999999994</v>
      </c>
      <c r="Q29" s="79" t="e">
        <f ca="1">RANK(P29,$D30:$O30,1)</f>
        <v>#DIV/0!</v>
      </c>
      <c r="R29" s="78">
        <f ca="1">AVERAGEIF(OFFSET(R5,0,0,$C29), "&gt;25")</f>
        <v>42.582000000000001</v>
      </c>
      <c r="S29" s="79" t="e">
        <f ca="1">RANK(R29,$D30:$O30,1)</f>
        <v>#DIV/0!</v>
      </c>
      <c r="T29" s="80">
        <f ca="1">AVERAGEIF(OFFSET(T5,0,0,$C29), "&gt;25")</f>
        <v>41.845999999999997</v>
      </c>
      <c r="U29" s="79" t="e">
        <f ca="1">RANK(T29,$D30:$O30,1)</f>
        <v>#DIV/0!</v>
      </c>
      <c r="V29" s="78">
        <f ca="1">AVERAGEIF(OFFSET(V5,0,0,$C29), "&gt;25")</f>
        <v>41.964999999999989</v>
      </c>
      <c r="W29" s="79" t="e">
        <f ca="1">RANK(V29,$D30:$O30,1)</f>
        <v>#DIV/0!</v>
      </c>
      <c r="X29" s="78" t="e">
        <f ca="1">AVERAGEIF(OFFSET(X5,0,0,$C29), "&gt;25")</f>
        <v>#DIV/0!</v>
      </c>
      <c r="Y29" s="79" t="e">
        <f ca="1">RANK(X29,$D30:$O30,1)</f>
        <v>#DIV/0!</v>
      </c>
      <c r="Z29" s="78">
        <f ca="1">AVERAGEIF(OFFSET(Z5,0,0,$C29), "&gt;25")</f>
        <v>42.331999999999994</v>
      </c>
      <c r="AA29" s="79" t="e">
        <f ca="1">RANK(Z29,$D30:$O30,1)</f>
        <v>#DIV/0!</v>
      </c>
      <c r="AB29" s="81">
        <f>AVERAGEIF(AB5:AB28, "&gt;25")</f>
        <v>42.568850000000005</v>
      </c>
    </row>
    <row r="30" spans="1:29" ht="30" customHeight="1" x14ac:dyDescent="0.2">
      <c r="A30" s="82"/>
      <c r="B30" s="82"/>
      <c r="C30" s="82"/>
      <c r="D30" s="83">
        <f ca="1">OFFSET($D$29,0,(COLUMN()-4)*2 )</f>
        <v>42.163000000000004</v>
      </c>
      <c r="E30" s="83">
        <f t="shared" ref="E30:O30" ca="1" si="13">OFFSET($D$29,0,(COLUMN()-4)*2 )</f>
        <v>41.902999999999999</v>
      </c>
      <c r="F30" s="83" t="e">
        <f t="shared" ca="1" si="13"/>
        <v>#DIV/0!</v>
      </c>
      <c r="G30" s="83">
        <f t="shared" ca="1" si="13"/>
        <v>42.454000000000001</v>
      </c>
      <c r="H30" s="83">
        <f t="shared" ca="1" si="13"/>
        <v>42.154000000000003</v>
      </c>
      <c r="I30" s="83">
        <f t="shared" ca="1" si="13"/>
        <v>42.072999999999993</v>
      </c>
      <c r="J30" s="83">
        <f t="shared" ca="1" si="13"/>
        <v>42.087999999999994</v>
      </c>
      <c r="K30" s="83">
        <f t="shared" ca="1" si="13"/>
        <v>42.582000000000001</v>
      </c>
      <c r="L30" s="83">
        <f t="shared" ca="1" si="13"/>
        <v>41.845999999999997</v>
      </c>
      <c r="M30" s="83">
        <f t="shared" ca="1" si="13"/>
        <v>41.964999999999989</v>
      </c>
      <c r="N30" s="83" t="e">
        <f t="shared" ca="1" si="13"/>
        <v>#DIV/0!</v>
      </c>
      <c r="O30" s="83">
        <f t="shared" ca="1" si="13"/>
        <v>42.331999999999994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29:B29"/>
  </mergeCells>
  <pageMargins left="0.25" right="0.25" top="0.75" bottom="0.75" header="0.3" footer="0.3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32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25</v>
      </c>
      <c r="C5" s="57">
        <v>7.5</v>
      </c>
      <c r="D5" s="14">
        <v>39.479999999999997</v>
      </c>
      <c r="E5" s="11">
        <f t="shared" ref="E5:E29" si="0">RANK(D5,D$5:D$29,1)</f>
        <v>2</v>
      </c>
      <c r="F5" s="14">
        <v>39.76</v>
      </c>
      <c r="G5" s="15">
        <f t="shared" ref="G5:G29" si="1">RANK(F5,F$5:F$29,1)</f>
        <v>2</v>
      </c>
      <c r="H5" s="16">
        <v>39.299999999999997</v>
      </c>
      <c r="I5" s="15">
        <f t="shared" ref="I5:I29" si="2">RANK(H5,H$5:H$29,1)</f>
        <v>1</v>
      </c>
      <c r="J5" s="16">
        <v>39.01</v>
      </c>
      <c r="K5" s="15">
        <f t="shared" ref="K5:K29" si="3">RANK(J5,J$5:J$29,1)</f>
        <v>2</v>
      </c>
      <c r="L5" s="16">
        <v>39.270000000000003</v>
      </c>
      <c r="M5" s="15">
        <f t="shared" ref="M5:M29" si="4">RANK(L5,L$5:L$29,1)</f>
        <v>1</v>
      </c>
      <c r="N5" s="14">
        <v>39.21</v>
      </c>
      <c r="O5" s="15">
        <f t="shared" ref="O5:O29" si="5">RANK(N5,N$5:N$29,1)</f>
        <v>1</v>
      </c>
      <c r="P5" s="16">
        <v>39.21</v>
      </c>
      <c r="Q5" s="15">
        <f t="shared" ref="Q5:Q29" si="6">RANK(P5,P$5:P$29,1)</f>
        <v>1</v>
      </c>
      <c r="R5" s="16">
        <v>39.61</v>
      </c>
      <c r="S5" s="15">
        <f t="shared" ref="S5:S29" si="7">RANK(R5,R$5:R$29,1)</f>
        <v>1</v>
      </c>
      <c r="T5" s="16">
        <v>38.92</v>
      </c>
      <c r="U5" s="15">
        <f t="shared" ref="U5:U29" si="8">RANK(T5,T$5:T$29,1)</f>
        <v>1</v>
      </c>
      <c r="V5" s="14">
        <v>38.9</v>
      </c>
      <c r="W5" s="15">
        <f t="shared" ref="W5:W29" si="9">RANK(V5,V$5:V$29,1)</f>
        <v>1</v>
      </c>
      <c r="X5" s="87">
        <v>39.979999999999997</v>
      </c>
      <c r="Y5" s="15">
        <f t="shared" ref="Y5:Y29" si="10">RANK(X5,X$5:X$29,1)</f>
        <v>6</v>
      </c>
      <c r="Z5" s="16">
        <v>39.619999999999997</v>
      </c>
      <c r="AA5" s="15">
        <f t="shared" ref="AA5:AA29" si="11">RANK(Z5,Z$5:Z$29,1)</f>
        <v>2</v>
      </c>
      <c r="AB5" s="61">
        <f t="shared" ref="AB5:AB27" si="12">AVERAGEIF(D5:AA5,"&gt;25")</f>
        <v>39.355833333333337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39.380000000000003</v>
      </c>
      <c r="E6" s="22">
        <f t="shared" si="0"/>
        <v>1</v>
      </c>
      <c r="F6" s="21">
        <v>39.54</v>
      </c>
      <c r="G6" s="23">
        <f t="shared" si="1"/>
        <v>1</v>
      </c>
      <c r="H6" s="25">
        <v>39.340000000000003</v>
      </c>
      <c r="I6" s="23">
        <f t="shared" si="2"/>
        <v>2</v>
      </c>
      <c r="J6" s="25">
        <v>38.880000000000003</v>
      </c>
      <c r="K6" s="23">
        <f t="shared" si="3"/>
        <v>1</v>
      </c>
      <c r="L6" s="67">
        <v>39.44</v>
      </c>
      <c r="M6" s="84">
        <f t="shared" si="4"/>
        <v>3</v>
      </c>
      <c r="N6" s="21">
        <v>39.549999999999997</v>
      </c>
      <c r="O6" s="23">
        <f t="shared" si="5"/>
        <v>4</v>
      </c>
      <c r="P6" s="25">
        <v>39.369999999999997</v>
      </c>
      <c r="Q6" s="23">
        <f t="shared" si="6"/>
        <v>2</v>
      </c>
      <c r="R6" s="25">
        <v>39.64</v>
      </c>
      <c r="S6" s="23">
        <f t="shared" si="7"/>
        <v>2</v>
      </c>
      <c r="T6" s="25">
        <v>39.17</v>
      </c>
      <c r="U6" s="23">
        <f t="shared" si="8"/>
        <v>2</v>
      </c>
      <c r="V6" s="21">
        <v>39.15</v>
      </c>
      <c r="W6" s="23">
        <f t="shared" si="9"/>
        <v>3</v>
      </c>
      <c r="X6" s="25">
        <v>39.56</v>
      </c>
      <c r="Y6" s="23">
        <f t="shared" si="10"/>
        <v>1</v>
      </c>
      <c r="Z6" s="25">
        <v>39.31</v>
      </c>
      <c r="AA6" s="23">
        <f t="shared" si="11"/>
        <v>1</v>
      </c>
      <c r="AB6" s="61">
        <f t="shared" si="12"/>
        <v>39.360833333333332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48</v>
      </c>
      <c r="C7" s="63" t="s">
        <v>7</v>
      </c>
      <c r="D7" s="26">
        <v>39.72</v>
      </c>
      <c r="E7" s="22">
        <f t="shared" si="0"/>
        <v>4</v>
      </c>
      <c r="F7" s="21">
        <v>39.869999999999997</v>
      </c>
      <c r="G7" s="23">
        <f t="shared" si="1"/>
        <v>5</v>
      </c>
      <c r="H7" s="25">
        <v>39.83</v>
      </c>
      <c r="I7" s="23">
        <f t="shared" si="2"/>
        <v>9</v>
      </c>
      <c r="J7" s="25">
        <v>39.31</v>
      </c>
      <c r="K7" s="23">
        <f t="shared" si="3"/>
        <v>4</v>
      </c>
      <c r="L7" s="25">
        <v>39.729999999999997</v>
      </c>
      <c r="M7" s="23">
        <f t="shared" si="4"/>
        <v>11</v>
      </c>
      <c r="N7" s="21">
        <v>39.479999999999997</v>
      </c>
      <c r="O7" s="23">
        <f t="shared" si="5"/>
        <v>2</v>
      </c>
      <c r="P7" s="25">
        <v>39.49</v>
      </c>
      <c r="Q7" s="23">
        <f t="shared" si="6"/>
        <v>4</v>
      </c>
      <c r="R7" s="25">
        <v>39.729999999999997</v>
      </c>
      <c r="S7" s="23">
        <f t="shared" si="7"/>
        <v>3</v>
      </c>
      <c r="T7" s="25">
        <v>39.44</v>
      </c>
      <c r="U7" s="23">
        <f t="shared" si="8"/>
        <v>5</v>
      </c>
      <c r="V7" s="21">
        <v>39.31</v>
      </c>
      <c r="W7" s="23">
        <f t="shared" si="9"/>
        <v>6</v>
      </c>
      <c r="X7" s="25">
        <v>39.9</v>
      </c>
      <c r="Y7" s="23">
        <f t="shared" si="10"/>
        <v>5</v>
      </c>
      <c r="Z7" s="25">
        <v>39.659999999999997</v>
      </c>
      <c r="AA7" s="23">
        <f t="shared" si="11"/>
        <v>3</v>
      </c>
      <c r="AB7" s="61">
        <f t="shared" si="12"/>
        <v>39.622500000000002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12.5</v>
      </c>
      <c r="D8" s="21">
        <v>39.54</v>
      </c>
      <c r="E8" s="22">
        <f t="shared" si="0"/>
        <v>3</v>
      </c>
      <c r="F8" s="21">
        <v>39.950000000000003</v>
      </c>
      <c r="G8" s="23">
        <f t="shared" si="1"/>
        <v>7</v>
      </c>
      <c r="H8" s="25">
        <v>39.6</v>
      </c>
      <c r="I8" s="23">
        <f t="shared" si="2"/>
        <v>4</v>
      </c>
      <c r="J8" s="25">
        <v>39.479999999999997</v>
      </c>
      <c r="K8" s="23">
        <f t="shared" si="3"/>
        <v>7</v>
      </c>
      <c r="L8" s="25">
        <v>39.44</v>
      </c>
      <c r="M8" s="23">
        <f t="shared" si="4"/>
        <v>3</v>
      </c>
      <c r="N8" s="21">
        <v>39.57</v>
      </c>
      <c r="O8" s="23">
        <f t="shared" si="5"/>
        <v>5</v>
      </c>
      <c r="P8" s="25">
        <v>39.56</v>
      </c>
      <c r="Q8" s="23">
        <f t="shared" si="6"/>
        <v>5</v>
      </c>
      <c r="R8" s="25">
        <v>40.020000000000003</v>
      </c>
      <c r="S8" s="23">
        <f t="shared" si="7"/>
        <v>7</v>
      </c>
      <c r="T8" s="25">
        <v>39.35</v>
      </c>
      <c r="U8" s="23">
        <f t="shared" si="8"/>
        <v>4</v>
      </c>
      <c r="V8" s="64">
        <v>39.119999999999997</v>
      </c>
      <c r="W8" s="84">
        <f t="shared" si="9"/>
        <v>2</v>
      </c>
      <c r="X8" s="25">
        <v>40.11</v>
      </c>
      <c r="Y8" s="23">
        <f t="shared" si="10"/>
        <v>9</v>
      </c>
      <c r="Z8" s="25">
        <v>39.93</v>
      </c>
      <c r="AA8" s="23">
        <f t="shared" si="11"/>
        <v>8</v>
      </c>
      <c r="AB8" s="61">
        <f t="shared" si="12"/>
        <v>39.639166666666668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</v>
      </c>
      <c r="C9" s="63" t="s">
        <v>7</v>
      </c>
      <c r="D9" s="21">
        <v>39.82</v>
      </c>
      <c r="E9" s="22">
        <f t="shared" si="0"/>
        <v>10</v>
      </c>
      <c r="F9" s="21">
        <v>40.01</v>
      </c>
      <c r="G9" s="23">
        <f t="shared" si="1"/>
        <v>10</v>
      </c>
      <c r="H9" s="25">
        <v>39.549999999999997</v>
      </c>
      <c r="I9" s="23">
        <f t="shared" si="2"/>
        <v>3</v>
      </c>
      <c r="J9" s="25">
        <v>39.31</v>
      </c>
      <c r="K9" s="23">
        <f t="shared" si="3"/>
        <v>4</v>
      </c>
      <c r="L9" s="25">
        <v>39.619999999999997</v>
      </c>
      <c r="M9" s="23">
        <f t="shared" si="4"/>
        <v>7</v>
      </c>
      <c r="N9" s="21">
        <v>39.54</v>
      </c>
      <c r="O9" s="23">
        <f t="shared" si="5"/>
        <v>3</v>
      </c>
      <c r="P9" s="25">
        <v>39.47</v>
      </c>
      <c r="Q9" s="23">
        <f t="shared" si="6"/>
        <v>3</v>
      </c>
      <c r="R9" s="25">
        <v>39.85</v>
      </c>
      <c r="S9" s="23">
        <f t="shared" si="7"/>
        <v>4</v>
      </c>
      <c r="T9" s="25">
        <v>39.299999999999997</v>
      </c>
      <c r="U9" s="23">
        <f t="shared" si="8"/>
        <v>3</v>
      </c>
      <c r="V9" s="26">
        <v>39.380000000000003</v>
      </c>
      <c r="W9" s="23">
        <f t="shared" si="9"/>
        <v>9</v>
      </c>
      <c r="X9" s="25">
        <v>39.89</v>
      </c>
      <c r="Y9" s="23">
        <f t="shared" si="10"/>
        <v>4</v>
      </c>
      <c r="Z9" s="25">
        <v>40.03</v>
      </c>
      <c r="AA9" s="23">
        <f t="shared" si="11"/>
        <v>10</v>
      </c>
      <c r="AB9" s="61">
        <f t="shared" si="12"/>
        <v>39.647500000000001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58</v>
      </c>
      <c r="C10" s="63">
        <v>2.5</v>
      </c>
      <c r="D10" s="21">
        <v>39.75</v>
      </c>
      <c r="E10" s="22">
        <f t="shared" si="0"/>
        <v>7</v>
      </c>
      <c r="F10" s="21">
        <v>39.96</v>
      </c>
      <c r="G10" s="23">
        <f t="shared" si="1"/>
        <v>8</v>
      </c>
      <c r="H10" s="25">
        <v>39.75</v>
      </c>
      <c r="I10" s="23">
        <f t="shared" si="2"/>
        <v>8</v>
      </c>
      <c r="J10" s="25">
        <v>39.42</v>
      </c>
      <c r="K10" s="23">
        <f t="shared" si="3"/>
        <v>6</v>
      </c>
      <c r="L10" s="25">
        <v>39.36</v>
      </c>
      <c r="M10" s="23">
        <f t="shared" si="4"/>
        <v>2</v>
      </c>
      <c r="N10" s="21">
        <v>39.659999999999997</v>
      </c>
      <c r="O10" s="23">
        <f t="shared" si="5"/>
        <v>8</v>
      </c>
      <c r="P10" s="25">
        <v>39.729999999999997</v>
      </c>
      <c r="Q10" s="66">
        <f t="shared" si="6"/>
        <v>7</v>
      </c>
      <c r="R10" s="24">
        <v>40.14</v>
      </c>
      <c r="S10" s="23">
        <f t="shared" si="7"/>
        <v>11</v>
      </c>
      <c r="T10" s="25">
        <v>39.71</v>
      </c>
      <c r="U10" s="23">
        <f t="shared" si="8"/>
        <v>10</v>
      </c>
      <c r="V10" s="21">
        <v>39.24</v>
      </c>
      <c r="W10" s="23">
        <f t="shared" si="9"/>
        <v>4</v>
      </c>
      <c r="X10" s="25">
        <v>39.86</v>
      </c>
      <c r="Y10" s="23">
        <f t="shared" si="10"/>
        <v>2</v>
      </c>
      <c r="Z10" s="25">
        <v>39.89</v>
      </c>
      <c r="AA10" s="23">
        <f t="shared" si="11"/>
        <v>7</v>
      </c>
      <c r="AB10" s="61">
        <f t="shared" si="12"/>
        <v>39.705833333333331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57</v>
      </c>
      <c r="C11" s="63" t="s">
        <v>7</v>
      </c>
      <c r="D11" s="21">
        <v>39.950000000000003</v>
      </c>
      <c r="E11" s="22">
        <f t="shared" si="0"/>
        <v>13</v>
      </c>
      <c r="F11" s="21">
        <v>39.799999999999997</v>
      </c>
      <c r="G11" s="23">
        <f t="shared" si="1"/>
        <v>3</v>
      </c>
      <c r="H11" s="25">
        <v>39.630000000000003</v>
      </c>
      <c r="I11" s="23">
        <f t="shared" si="2"/>
        <v>5</v>
      </c>
      <c r="J11" s="25">
        <v>39.28</v>
      </c>
      <c r="K11" s="23">
        <f t="shared" si="3"/>
        <v>3</v>
      </c>
      <c r="L11" s="25">
        <v>39.71</v>
      </c>
      <c r="M11" s="23">
        <f t="shared" si="4"/>
        <v>9</v>
      </c>
      <c r="N11" s="21">
        <v>39.6</v>
      </c>
      <c r="O11" s="23">
        <f t="shared" si="5"/>
        <v>6</v>
      </c>
      <c r="P11" s="25">
        <v>39.64</v>
      </c>
      <c r="Q11" s="84">
        <f t="shared" si="6"/>
        <v>6</v>
      </c>
      <c r="R11" s="25">
        <v>40.049999999999997</v>
      </c>
      <c r="S11" s="23">
        <f t="shared" si="7"/>
        <v>9</v>
      </c>
      <c r="T11" s="25">
        <v>39.619999999999997</v>
      </c>
      <c r="U11" s="23">
        <f t="shared" si="8"/>
        <v>9</v>
      </c>
      <c r="V11" s="21">
        <v>39.450000000000003</v>
      </c>
      <c r="W11" s="23">
        <f t="shared" si="9"/>
        <v>10</v>
      </c>
      <c r="X11" s="25">
        <v>40.1</v>
      </c>
      <c r="Y11" s="23">
        <f t="shared" si="10"/>
        <v>8</v>
      </c>
      <c r="Z11" s="25">
        <v>39.76</v>
      </c>
      <c r="AA11" s="23">
        <f t="shared" si="11"/>
        <v>5</v>
      </c>
      <c r="AB11" s="61">
        <f t="shared" si="12"/>
        <v>39.715833333333336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54</v>
      </c>
      <c r="C12" s="63">
        <v>15</v>
      </c>
      <c r="D12" s="21">
        <v>39.79</v>
      </c>
      <c r="E12" s="22">
        <f t="shared" si="0"/>
        <v>8</v>
      </c>
      <c r="F12" s="26">
        <v>39.99</v>
      </c>
      <c r="G12" s="23">
        <f t="shared" si="1"/>
        <v>9</v>
      </c>
      <c r="H12" s="25">
        <v>39.69</v>
      </c>
      <c r="I12" s="23">
        <f t="shared" si="2"/>
        <v>7</v>
      </c>
      <c r="J12" s="25">
        <v>39.549999999999997</v>
      </c>
      <c r="K12" s="23">
        <f t="shared" si="3"/>
        <v>8</v>
      </c>
      <c r="L12" s="25">
        <v>39.67</v>
      </c>
      <c r="M12" s="23">
        <f t="shared" si="4"/>
        <v>8</v>
      </c>
      <c r="N12" s="21">
        <v>39.64</v>
      </c>
      <c r="O12" s="23">
        <f t="shared" si="5"/>
        <v>7</v>
      </c>
      <c r="P12" s="25">
        <v>39.83</v>
      </c>
      <c r="Q12" s="23">
        <f t="shared" si="6"/>
        <v>10</v>
      </c>
      <c r="R12" s="25">
        <v>39.979999999999997</v>
      </c>
      <c r="S12" s="23">
        <f t="shared" si="7"/>
        <v>5</v>
      </c>
      <c r="T12" s="25">
        <v>39.56</v>
      </c>
      <c r="U12" s="23">
        <f t="shared" si="8"/>
        <v>6</v>
      </c>
      <c r="V12" s="21">
        <v>39.5</v>
      </c>
      <c r="W12" s="23">
        <f t="shared" si="9"/>
        <v>13</v>
      </c>
      <c r="X12" s="25">
        <v>39.880000000000003</v>
      </c>
      <c r="Y12" s="23">
        <f t="shared" si="10"/>
        <v>3</v>
      </c>
      <c r="Z12" s="25">
        <v>39.78</v>
      </c>
      <c r="AA12" s="23">
        <f t="shared" si="11"/>
        <v>6</v>
      </c>
      <c r="AB12" s="61">
        <f t="shared" si="12"/>
        <v>39.738333333333337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50</v>
      </c>
      <c r="C13" s="63">
        <v>7.5</v>
      </c>
      <c r="D13" s="21">
        <v>39.81</v>
      </c>
      <c r="E13" s="22">
        <f t="shared" si="0"/>
        <v>9</v>
      </c>
      <c r="F13" s="21">
        <v>39.93</v>
      </c>
      <c r="G13" s="23">
        <f t="shared" si="1"/>
        <v>6</v>
      </c>
      <c r="H13" s="24">
        <v>39.83</v>
      </c>
      <c r="I13" s="23">
        <f t="shared" si="2"/>
        <v>9</v>
      </c>
      <c r="J13" s="25">
        <v>39.94</v>
      </c>
      <c r="K13" s="23">
        <f t="shared" si="3"/>
        <v>16</v>
      </c>
      <c r="L13" s="25">
        <v>39.53</v>
      </c>
      <c r="M13" s="23">
        <f t="shared" si="4"/>
        <v>5</v>
      </c>
      <c r="N13" s="21">
        <v>39.9</v>
      </c>
      <c r="O13" s="23">
        <f t="shared" si="5"/>
        <v>12</v>
      </c>
      <c r="P13" s="25">
        <v>40.07</v>
      </c>
      <c r="Q13" s="23">
        <f t="shared" si="6"/>
        <v>14</v>
      </c>
      <c r="R13" s="25">
        <v>40.1</v>
      </c>
      <c r="S13" s="23">
        <f t="shared" si="7"/>
        <v>10</v>
      </c>
      <c r="T13" s="25">
        <v>39.57</v>
      </c>
      <c r="U13" s="23">
        <f t="shared" si="8"/>
        <v>7</v>
      </c>
      <c r="V13" s="21">
        <v>39.33</v>
      </c>
      <c r="W13" s="23">
        <f t="shared" si="9"/>
        <v>8</v>
      </c>
      <c r="X13" s="25">
        <v>40.01</v>
      </c>
      <c r="Y13" s="23">
        <f t="shared" si="10"/>
        <v>7</v>
      </c>
      <c r="Z13" s="25">
        <v>39.69</v>
      </c>
      <c r="AA13" s="23">
        <f t="shared" si="11"/>
        <v>4</v>
      </c>
      <c r="AB13" s="61">
        <f t="shared" si="12"/>
        <v>39.809166666666663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32</v>
      </c>
      <c r="C14" s="63">
        <v>5</v>
      </c>
      <c r="D14" s="21">
        <v>39.92</v>
      </c>
      <c r="E14" s="22">
        <f t="shared" si="0"/>
        <v>12</v>
      </c>
      <c r="F14" s="21">
        <v>40.299999999999997</v>
      </c>
      <c r="G14" s="23">
        <f t="shared" si="1"/>
        <v>14</v>
      </c>
      <c r="H14" s="25">
        <v>39.65</v>
      </c>
      <c r="I14" s="23">
        <f t="shared" si="2"/>
        <v>6</v>
      </c>
      <c r="J14" s="25">
        <v>39.68</v>
      </c>
      <c r="K14" s="23">
        <f t="shared" si="3"/>
        <v>11</v>
      </c>
      <c r="L14" s="25">
        <v>39.58</v>
      </c>
      <c r="M14" s="23">
        <f t="shared" si="4"/>
        <v>6</v>
      </c>
      <c r="N14" s="21">
        <v>39.700000000000003</v>
      </c>
      <c r="O14" s="23">
        <f t="shared" si="5"/>
        <v>9</v>
      </c>
      <c r="P14" s="25">
        <v>40.06</v>
      </c>
      <c r="Q14" s="23">
        <f t="shared" si="6"/>
        <v>13</v>
      </c>
      <c r="R14" s="25">
        <v>39.99</v>
      </c>
      <c r="S14" s="23">
        <f t="shared" si="7"/>
        <v>6</v>
      </c>
      <c r="T14" s="25">
        <v>39.6</v>
      </c>
      <c r="U14" s="23">
        <f t="shared" si="8"/>
        <v>8</v>
      </c>
      <c r="V14" s="21">
        <v>39.24</v>
      </c>
      <c r="W14" s="23">
        <f t="shared" si="9"/>
        <v>4</v>
      </c>
      <c r="X14" s="67">
        <v>40.21</v>
      </c>
      <c r="Y14" s="84">
        <f t="shared" si="10"/>
        <v>12</v>
      </c>
      <c r="Z14" s="25">
        <v>40.119999999999997</v>
      </c>
      <c r="AA14" s="23">
        <f t="shared" si="11"/>
        <v>11</v>
      </c>
      <c r="AB14" s="61">
        <f t="shared" si="12"/>
        <v>39.837499999999999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15</v>
      </c>
      <c r="D15" s="21">
        <v>39.72</v>
      </c>
      <c r="E15" s="22">
        <f t="shared" si="0"/>
        <v>4</v>
      </c>
      <c r="F15" s="21">
        <v>39.83</v>
      </c>
      <c r="G15" s="23">
        <f t="shared" si="1"/>
        <v>4</v>
      </c>
      <c r="H15" s="25">
        <v>39.880000000000003</v>
      </c>
      <c r="I15" s="23">
        <f t="shared" si="2"/>
        <v>11</v>
      </c>
      <c r="J15" s="25">
        <v>39.630000000000003</v>
      </c>
      <c r="K15" s="23">
        <f t="shared" si="3"/>
        <v>10</v>
      </c>
      <c r="L15" s="25">
        <v>39.74</v>
      </c>
      <c r="M15" s="23">
        <f t="shared" si="4"/>
        <v>12</v>
      </c>
      <c r="N15" s="21">
        <v>39.81</v>
      </c>
      <c r="O15" s="23">
        <f t="shared" si="5"/>
        <v>11</v>
      </c>
      <c r="P15" s="25">
        <v>39.81</v>
      </c>
      <c r="Q15" s="23">
        <f t="shared" si="6"/>
        <v>9</v>
      </c>
      <c r="R15" s="25">
        <v>40.03</v>
      </c>
      <c r="S15" s="23">
        <f t="shared" si="7"/>
        <v>8</v>
      </c>
      <c r="T15" s="24">
        <v>39.869999999999997</v>
      </c>
      <c r="U15" s="23">
        <f t="shared" si="8"/>
        <v>14</v>
      </c>
      <c r="V15" s="21">
        <v>39.31</v>
      </c>
      <c r="W15" s="23">
        <f t="shared" si="9"/>
        <v>6</v>
      </c>
      <c r="X15" s="25">
        <v>40.25</v>
      </c>
      <c r="Y15" s="23">
        <f t="shared" si="10"/>
        <v>14</v>
      </c>
      <c r="Z15" s="25">
        <v>40.32</v>
      </c>
      <c r="AA15" s="23">
        <f t="shared" si="11"/>
        <v>16</v>
      </c>
      <c r="AB15" s="61">
        <f t="shared" si="12"/>
        <v>39.85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39.729999999999997</v>
      </c>
      <c r="E16" s="22">
        <f t="shared" si="0"/>
        <v>6</v>
      </c>
      <c r="F16" s="21">
        <v>40.17</v>
      </c>
      <c r="G16" s="23">
        <f t="shared" si="1"/>
        <v>12</v>
      </c>
      <c r="H16" s="25">
        <v>39.880000000000003</v>
      </c>
      <c r="I16" s="23">
        <f t="shared" si="2"/>
        <v>11</v>
      </c>
      <c r="J16" s="25">
        <v>39.74</v>
      </c>
      <c r="K16" s="23">
        <f t="shared" si="3"/>
        <v>12</v>
      </c>
      <c r="L16" s="25">
        <v>39.72</v>
      </c>
      <c r="M16" s="23">
        <f t="shared" si="4"/>
        <v>10</v>
      </c>
      <c r="N16" s="26">
        <v>39.97</v>
      </c>
      <c r="O16" s="66">
        <f t="shared" si="5"/>
        <v>14</v>
      </c>
      <c r="P16" s="25">
        <v>40.08</v>
      </c>
      <c r="Q16" s="23">
        <f t="shared" si="6"/>
        <v>15</v>
      </c>
      <c r="R16" s="25">
        <v>40.24</v>
      </c>
      <c r="S16" s="23">
        <f t="shared" si="7"/>
        <v>12</v>
      </c>
      <c r="T16" s="25">
        <v>39.75</v>
      </c>
      <c r="U16" s="23">
        <f t="shared" si="8"/>
        <v>12</v>
      </c>
      <c r="V16" s="21">
        <v>39.64</v>
      </c>
      <c r="W16" s="23">
        <f t="shared" si="9"/>
        <v>17</v>
      </c>
      <c r="X16" s="25">
        <v>40.43</v>
      </c>
      <c r="Y16" s="23">
        <f t="shared" si="10"/>
        <v>17</v>
      </c>
      <c r="Z16" s="25">
        <v>40.020000000000003</v>
      </c>
      <c r="AA16" s="23">
        <f t="shared" si="11"/>
        <v>9</v>
      </c>
      <c r="AB16" s="61">
        <f t="shared" si="12"/>
        <v>39.947499999999998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7.5</v>
      </c>
      <c r="D17" s="21">
        <v>39.869999999999997</v>
      </c>
      <c r="E17" s="22">
        <f t="shared" si="0"/>
        <v>11</v>
      </c>
      <c r="F17" s="21">
        <v>40.15</v>
      </c>
      <c r="G17" s="23">
        <f t="shared" si="1"/>
        <v>11</v>
      </c>
      <c r="H17" s="25">
        <v>39.92</v>
      </c>
      <c r="I17" s="23">
        <f t="shared" si="2"/>
        <v>13</v>
      </c>
      <c r="J17" s="67">
        <v>39.61</v>
      </c>
      <c r="K17" s="84">
        <f t="shared" si="3"/>
        <v>9</v>
      </c>
      <c r="L17" s="25">
        <v>39.82</v>
      </c>
      <c r="M17" s="23">
        <f t="shared" si="4"/>
        <v>14</v>
      </c>
      <c r="N17" s="21">
        <v>40.28</v>
      </c>
      <c r="O17" s="23">
        <f t="shared" si="5"/>
        <v>18</v>
      </c>
      <c r="P17" s="25">
        <v>40</v>
      </c>
      <c r="Q17" s="23">
        <f t="shared" si="6"/>
        <v>12</v>
      </c>
      <c r="R17" s="25">
        <v>40.39</v>
      </c>
      <c r="S17" s="23">
        <f t="shared" si="7"/>
        <v>16</v>
      </c>
      <c r="T17" s="25">
        <v>39.72</v>
      </c>
      <c r="U17" s="23">
        <f t="shared" si="8"/>
        <v>11</v>
      </c>
      <c r="V17" s="21">
        <v>39.47</v>
      </c>
      <c r="W17" s="23">
        <f t="shared" si="9"/>
        <v>12</v>
      </c>
      <c r="X17" s="25">
        <v>40.42</v>
      </c>
      <c r="Y17" s="23">
        <f t="shared" si="10"/>
        <v>16</v>
      </c>
      <c r="Z17" s="25">
        <v>40.18</v>
      </c>
      <c r="AA17" s="23">
        <f t="shared" si="11"/>
        <v>12</v>
      </c>
      <c r="AB17" s="61">
        <f t="shared" si="12"/>
        <v>39.985833333333339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56</v>
      </c>
      <c r="C18" s="63">
        <v>7.5</v>
      </c>
      <c r="D18" s="21">
        <v>39.99</v>
      </c>
      <c r="E18" s="22">
        <f t="shared" si="0"/>
        <v>14</v>
      </c>
      <c r="F18" s="21">
        <v>40.28</v>
      </c>
      <c r="G18" s="23">
        <f t="shared" si="1"/>
        <v>13</v>
      </c>
      <c r="H18" s="25">
        <v>40.130000000000003</v>
      </c>
      <c r="I18" s="23">
        <f t="shared" si="2"/>
        <v>16</v>
      </c>
      <c r="J18" s="25">
        <v>39.74</v>
      </c>
      <c r="K18" s="23">
        <f t="shared" si="3"/>
        <v>12</v>
      </c>
      <c r="L18" s="25">
        <v>40.01</v>
      </c>
      <c r="M18" s="23">
        <f t="shared" si="4"/>
        <v>17</v>
      </c>
      <c r="N18" s="64">
        <v>40.15</v>
      </c>
      <c r="O18" s="66">
        <f t="shared" si="5"/>
        <v>17</v>
      </c>
      <c r="P18" s="24">
        <v>40.090000000000003</v>
      </c>
      <c r="Q18" s="23">
        <f t="shared" si="6"/>
        <v>16</v>
      </c>
      <c r="R18" s="25">
        <v>40.380000000000003</v>
      </c>
      <c r="S18" s="23">
        <f t="shared" si="7"/>
        <v>15</v>
      </c>
      <c r="T18" s="25">
        <v>39.85</v>
      </c>
      <c r="U18" s="23">
        <f t="shared" si="8"/>
        <v>13</v>
      </c>
      <c r="V18" s="21">
        <v>39.69</v>
      </c>
      <c r="W18" s="23">
        <f t="shared" si="9"/>
        <v>18</v>
      </c>
      <c r="X18" s="25">
        <v>40.200000000000003</v>
      </c>
      <c r="Y18" s="23">
        <f t="shared" si="10"/>
        <v>11</v>
      </c>
      <c r="Z18" s="25">
        <v>40.270000000000003</v>
      </c>
      <c r="AA18" s="23">
        <f t="shared" si="11"/>
        <v>15</v>
      </c>
      <c r="AB18" s="61">
        <f t="shared" si="12"/>
        <v>40.064999999999998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28</v>
      </c>
      <c r="C19" s="63" t="s">
        <v>7</v>
      </c>
      <c r="D19" s="21">
        <v>40.29</v>
      </c>
      <c r="E19" s="22">
        <f t="shared" si="0"/>
        <v>17</v>
      </c>
      <c r="F19" s="21">
        <v>40.35</v>
      </c>
      <c r="G19" s="23">
        <f t="shared" si="1"/>
        <v>15</v>
      </c>
      <c r="H19" s="25">
        <v>40.56</v>
      </c>
      <c r="I19" s="23">
        <f t="shared" si="2"/>
        <v>21</v>
      </c>
      <c r="J19" s="25">
        <v>39.85</v>
      </c>
      <c r="K19" s="23">
        <f t="shared" si="3"/>
        <v>14</v>
      </c>
      <c r="L19" s="25">
        <v>39.74</v>
      </c>
      <c r="M19" s="23">
        <f t="shared" si="4"/>
        <v>12</v>
      </c>
      <c r="N19" s="21">
        <v>39.979999999999997</v>
      </c>
      <c r="O19" s="23">
        <f t="shared" si="5"/>
        <v>15</v>
      </c>
      <c r="P19" s="25">
        <v>39.799999999999997</v>
      </c>
      <c r="Q19" s="23">
        <f t="shared" si="6"/>
        <v>8</v>
      </c>
      <c r="R19" s="67">
        <v>40.29</v>
      </c>
      <c r="S19" s="84">
        <f t="shared" si="7"/>
        <v>13</v>
      </c>
      <c r="T19" s="25">
        <v>40.01</v>
      </c>
      <c r="U19" s="23">
        <f t="shared" si="8"/>
        <v>17</v>
      </c>
      <c r="V19" s="21">
        <v>39.51</v>
      </c>
      <c r="W19" s="23">
        <f t="shared" si="9"/>
        <v>14</v>
      </c>
      <c r="X19" s="25">
        <v>40.39</v>
      </c>
      <c r="Y19" s="23">
        <f t="shared" si="10"/>
        <v>15</v>
      </c>
      <c r="Z19" s="25">
        <v>40.26</v>
      </c>
      <c r="AA19" s="23">
        <f t="shared" si="11"/>
        <v>13</v>
      </c>
      <c r="AB19" s="61">
        <f t="shared" si="12"/>
        <v>40.085833333333333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49</v>
      </c>
      <c r="C20" s="68" t="s">
        <v>7</v>
      </c>
      <c r="D20" s="64">
        <v>40.090000000000003</v>
      </c>
      <c r="E20" s="85">
        <f t="shared" si="0"/>
        <v>15</v>
      </c>
      <c r="F20" s="21">
        <v>40.39</v>
      </c>
      <c r="G20" s="23">
        <f t="shared" si="1"/>
        <v>16</v>
      </c>
      <c r="H20" s="25">
        <v>40.229999999999997</v>
      </c>
      <c r="I20" s="23">
        <f t="shared" si="2"/>
        <v>17</v>
      </c>
      <c r="J20" s="25">
        <v>40.08</v>
      </c>
      <c r="K20" s="23">
        <f t="shared" si="3"/>
        <v>17</v>
      </c>
      <c r="L20" s="25">
        <v>39.950000000000003</v>
      </c>
      <c r="M20" s="23">
        <f t="shared" si="4"/>
        <v>15</v>
      </c>
      <c r="N20" s="21">
        <v>39.94</v>
      </c>
      <c r="O20" s="23">
        <f t="shared" si="5"/>
        <v>13</v>
      </c>
      <c r="P20" s="25">
        <v>40.15</v>
      </c>
      <c r="Q20" s="23">
        <f t="shared" si="6"/>
        <v>17</v>
      </c>
      <c r="R20" s="25">
        <v>40.299999999999997</v>
      </c>
      <c r="S20" s="23">
        <f t="shared" si="7"/>
        <v>14</v>
      </c>
      <c r="T20" s="25">
        <v>40.17</v>
      </c>
      <c r="U20" s="23">
        <f t="shared" si="8"/>
        <v>19</v>
      </c>
      <c r="V20" s="21">
        <v>39.56</v>
      </c>
      <c r="W20" s="23">
        <f t="shared" si="9"/>
        <v>15</v>
      </c>
      <c r="X20" s="25">
        <v>40.21</v>
      </c>
      <c r="Y20" s="23">
        <f t="shared" si="10"/>
        <v>12</v>
      </c>
      <c r="Z20" s="25">
        <v>40.479999999999997</v>
      </c>
      <c r="AA20" s="23">
        <f t="shared" si="11"/>
        <v>18</v>
      </c>
      <c r="AB20" s="61">
        <f t="shared" si="12"/>
        <v>40.12916666666667</v>
      </c>
      <c r="AC20" s="18"/>
    </row>
    <row r="21" spans="1:29" ht="30" customHeight="1" thickBot="1" x14ac:dyDescent="0.25">
      <c r="A21" s="55">
        <f ca="1">RANK(AB21,AB$5:OFFSET(AB$5,0,0,COUNTA(B$5:B$27)),1)</f>
        <v>17</v>
      </c>
      <c r="B21" s="62" t="s">
        <v>43</v>
      </c>
      <c r="C21" s="68">
        <v>7.5</v>
      </c>
      <c r="D21" s="21">
        <v>40.49</v>
      </c>
      <c r="E21" s="22">
        <f t="shared" si="0"/>
        <v>18</v>
      </c>
      <c r="F21" s="21">
        <v>40.49</v>
      </c>
      <c r="G21" s="23">
        <f t="shared" si="1"/>
        <v>17</v>
      </c>
      <c r="H21" s="25">
        <v>40.229999999999997</v>
      </c>
      <c r="I21" s="23">
        <f t="shared" si="2"/>
        <v>17</v>
      </c>
      <c r="J21" s="25">
        <v>40.409999999999997</v>
      </c>
      <c r="K21" s="23">
        <f t="shared" si="3"/>
        <v>19</v>
      </c>
      <c r="L21" s="25">
        <v>39.97</v>
      </c>
      <c r="M21" s="23">
        <f t="shared" si="4"/>
        <v>16</v>
      </c>
      <c r="N21" s="21">
        <v>39.770000000000003</v>
      </c>
      <c r="O21" s="23">
        <f t="shared" si="5"/>
        <v>10</v>
      </c>
      <c r="P21" s="25">
        <v>39.950000000000003</v>
      </c>
      <c r="Q21" s="23">
        <f t="shared" si="6"/>
        <v>11</v>
      </c>
      <c r="R21" s="25">
        <v>40.520000000000003</v>
      </c>
      <c r="S21" s="23">
        <f t="shared" si="7"/>
        <v>17</v>
      </c>
      <c r="T21" s="25">
        <v>39.880000000000003</v>
      </c>
      <c r="U21" s="23">
        <f t="shared" si="8"/>
        <v>15</v>
      </c>
      <c r="V21" s="21">
        <v>39.56</v>
      </c>
      <c r="W21" s="23">
        <f t="shared" si="9"/>
        <v>15</v>
      </c>
      <c r="X21" s="25">
        <v>40.119999999999997</v>
      </c>
      <c r="Y21" s="23">
        <f t="shared" si="10"/>
        <v>10</v>
      </c>
      <c r="Z21" s="67">
        <v>40.26</v>
      </c>
      <c r="AA21" s="84">
        <f t="shared" si="11"/>
        <v>13</v>
      </c>
      <c r="AB21" s="61">
        <f t="shared" si="12"/>
        <v>40.137499999999996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53</v>
      </c>
      <c r="C22" s="68">
        <v>10</v>
      </c>
      <c r="D22" s="21">
        <v>40.28</v>
      </c>
      <c r="E22" s="22">
        <f t="shared" si="0"/>
        <v>16</v>
      </c>
      <c r="F22" s="21">
        <v>40.49</v>
      </c>
      <c r="G22" s="23">
        <f t="shared" si="1"/>
        <v>17</v>
      </c>
      <c r="H22" s="25">
        <v>40.03</v>
      </c>
      <c r="I22" s="23">
        <f t="shared" si="2"/>
        <v>14</v>
      </c>
      <c r="J22" s="25">
        <v>39.93</v>
      </c>
      <c r="K22" s="23">
        <f t="shared" si="3"/>
        <v>15</v>
      </c>
      <c r="L22" s="24">
        <v>40.229999999999997</v>
      </c>
      <c r="M22" s="23">
        <f t="shared" si="4"/>
        <v>18</v>
      </c>
      <c r="N22" s="21">
        <v>40.11</v>
      </c>
      <c r="O22" s="23">
        <f t="shared" si="5"/>
        <v>16</v>
      </c>
      <c r="P22" s="25">
        <v>40.22</v>
      </c>
      <c r="Q22" s="23">
        <f t="shared" si="6"/>
        <v>18</v>
      </c>
      <c r="R22" s="25">
        <v>40.65</v>
      </c>
      <c r="S22" s="23">
        <f t="shared" si="7"/>
        <v>18</v>
      </c>
      <c r="T22" s="25">
        <v>40.04</v>
      </c>
      <c r="U22" s="23">
        <f t="shared" si="8"/>
        <v>18</v>
      </c>
      <c r="V22" s="21">
        <v>39.83</v>
      </c>
      <c r="W22" s="23">
        <f t="shared" si="9"/>
        <v>19</v>
      </c>
      <c r="X22" s="25">
        <v>40.479999999999997</v>
      </c>
      <c r="Y22" s="23">
        <f t="shared" si="10"/>
        <v>18</v>
      </c>
      <c r="Z22" s="25">
        <v>40.43</v>
      </c>
      <c r="AA22" s="23">
        <f t="shared" si="11"/>
        <v>17</v>
      </c>
      <c r="AB22" s="61">
        <f t="shared" si="12"/>
        <v>40.226666666666667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21">
        <v>40.549999999999997</v>
      </c>
      <c r="E23" s="22">
        <f t="shared" si="0"/>
        <v>19</v>
      </c>
      <c r="F23" s="21">
        <v>40.86</v>
      </c>
      <c r="G23" s="23">
        <f t="shared" si="1"/>
        <v>21</v>
      </c>
      <c r="H23" s="25">
        <v>40.409999999999997</v>
      </c>
      <c r="I23" s="23">
        <f t="shared" si="2"/>
        <v>19</v>
      </c>
      <c r="J23" s="25">
        <v>40.479999999999997</v>
      </c>
      <c r="K23" s="23">
        <f t="shared" si="3"/>
        <v>20</v>
      </c>
      <c r="L23" s="25">
        <v>40.49</v>
      </c>
      <c r="M23" s="23">
        <f t="shared" si="4"/>
        <v>20</v>
      </c>
      <c r="N23" s="21">
        <v>40.28</v>
      </c>
      <c r="O23" s="23">
        <f t="shared" si="5"/>
        <v>18</v>
      </c>
      <c r="P23" s="25">
        <v>40.44</v>
      </c>
      <c r="Q23" s="23">
        <f t="shared" si="6"/>
        <v>19</v>
      </c>
      <c r="R23" s="25">
        <v>40.78</v>
      </c>
      <c r="S23" s="23">
        <f t="shared" si="7"/>
        <v>19</v>
      </c>
      <c r="T23" s="67">
        <v>40.299999999999997</v>
      </c>
      <c r="U23" s="84">
        <f t="shared" si="8"/>
        <v>21</v>
      </c>
      <c r="V23" s="21">
        <v>40.630000000000003</v>
      </c>
      <c r="W23" s="23">
        <f t="shared" si="9"/>
        <v>23</v>
      </c>
      <c r="X23" s="25">
        <v>41.05</v>
      </c>
      <c r="Y23" s="23">
        <f t="shared" si="10"/>
        <v>21</v>
      </c>
      <c r="Z23" s="25">
        <v>40.78</v>
      </c>
      <c r="AA23" s="23">
        <f t="shared" si="11"/>
        <v>19</v>
      </c>
      <c r="AB23" s="61">
        <f t="shared" si="12"/>
        <v>40.587499999999999</v>
      </c>
    </row>
    <row r="24" spans="1:29" ht="30" customHeight="1" thickBot="1" x14ac:dyDescent="0.25">
      <c r="A24" s="55">
        <f ca="1">RANK(AB24,AB$5:OFFSET(AB$5,0,0,COUNTA(B$5:B$27)),1)</f>
        <v>20</v>
      </c>
      <c r="B24" s="62" t="s">
        <v>42</v>
      </c>
      <c r="C24" s="63" t="s">
        <v>7</v>
      </c>
      <c r="D24" s="21">
        <v>41.06</v>
      </c>
      <c r="E24" s="22">
        <f t="shared" si="0"/>
        <v>23</v>
      </c>
      <c r="F24" s="21">
        <v>42.21</v>
      </c>
      <c r="G24" s="23">
        <f t="shared" si="1"/>
        <v>23</v>
      </c>
      <c r="H24" s="25">
        <v>40.11</v>
      </c>
      <c r="I24" s="23">
        <f t="shared" si="2"/>
        <v>15</v>
      </c>
      <c r="J24" s="25">
        <v>40.36</v>
      </c>
      <c r="K24" s="23">
        <f t="shared" si="3"/>
        <v>18</v>
      </c>
      <c r="L24" s="25">
        <v>40.49</v>
      </c>
      <c r="M24" s="23">
        <f t="shared" si="4"/>
        <v>20</v>
      </c>
      <c r="N24" s="21">
        <v>40.44</v>
      </c>
      <c r="O24" s="23">
        <f t="shared" si="5"/>
        <v>20</v>
      </c>
      <c r="P24" s="25">
        <v>40.450000000000003</v>
      </c>
      <c r="Q24" s="23">
        <f t="shared" si="6"/>
        <v>20</v>
      </c>
      <c r="R24" s="25">
        <v>40.880000000000003</v>
      </c>
      <c r="S24" s="23">
        <f t="shared" si="7"/>
        <v>20</v>
      </c>
      <c r="T24" s="25">
        <v>39.99</v>
      </c>
      <c r="U24" s="23">
        <f t="shared" si="8"/>
        <v>16</v>
      </c>
      <c r="V24" s="21">
        <v>39.46</v>
      </c>
      <c r="W24" s="23">
        <f t="shared" si="9"/>
        <v>11</v>
      </c>
      <c r="X24" s="25">
        <v>40.85</v>
      </c>
      <c r="Y24" s="23">
        <f t="shared" si="10"/>
        <v>19</v>
      </c>
      <c r="Z24" s="24">
        <v>41</v>
      </c>
      <c r="AA24" s="23">
        <f t="shared" si="11"/>
        <v>20</v>
      </c>
      <c r="AB24" s="61">
        <f t="shared" si="12"/>
        <v>40.608333333333334</v>
      </c>
    </row>
    <row r="25" spans="1:29" ht="30" customHeight="1" thickBot="1" x14ac:dyDescent="0.25">
      <c r="A25" s="55">
        <v>21</v>
      </c>
      <c r="B25" s="62" t="s">
        <v>55</v>
      </c>
      <c r="C25" s="63"/>
      <c r="D25" s="21">
        <v>40.68</v>
      </c>
      <c r="E25" s="22">
        <f t="shared" si="0"/>
        <v>20</v>
      </c>
      <c r="F25" s="64">
        <v>40.729999999999997</v>
      </c>
      <c r="G25" s="84">
        <f t="shared" si="1"/>
        <v>19</v>
      </c>
      <c r="H25" s="25">
        <v>40.53</v>
      </c>
      <c r="I25" s="23">
        <f t="shared" si="2"/>
        <v>20</v>
      </c>
      <c r="J25" s="25">
        <v>40.51</v>
      </c>
      <c r="K25" s="23">
        <f t="shared" si="3"/>
        <v>21</v>
      </c>
      <c r="L25" s="25">
        <v>40.31</v>
      </c>
      <c r="M25" s="23">
        <f t="shared" si="4"/>
        <v>19</v>
      </c>
      <c r="N25" s="21">
        <v>40.659999999999997</v>
      </c>
      <c r="O25" s="23">
        <f t="shared" si="5"/>
        <v>21</v>
      </c>
      <c r="P25" s="25">
        <v>40.57</v>
      </c>
      <c r="Q25" s="23">
        <f t="shared" si="6"/>
        <v>21</v>
      </c>
      <c r="R25" s="25">
        <v>40.96</v>
      </c>
      <c r="S25" s="23">
        <f t="shared" si="7"/>
        <v>21</v>
      </c>
      <c r="T25" s="25">
        <v>40.19</v>
      </c>
      <c r="U25" s="23">
        <f t="shared" si="8"/>
        <v>20</v>
      </c>
      <c r="V25" s="21">
        <v>40.32</v>
      </c>
      <c r="W25" s="23">
        <f t="shared" si="9"/>
        <v>21</v>
      </c>
      <c r="X25" s="25">
        <v>41.23</v>
      </c>
      <c r="Y25" s="23">
        <f t="shared" si="10"/>
        <v>22</v>
      </c>
      <c r="Z25" s="25">
        <v>41.12</v>
      </c>
      <c r="AA25" s="23">
        <f t="shared" si="11"/>
        <v>23</v>
      </c>
      <c r="AB25" s="61">
        <f t="shared" si="12"/>
        <v>40.650833333333331</v>
      </c>
    </row>
    <row r="26" spans="1:29" ht="30" customHeight="1" thickBot="1" x14ac:dyDescent="0.25">
      <c r="A26" s="55">
        <v>22</v>
      </c>
      <c r="B26" s="62" t="s">
        <v>51</v>
      </c>
      <c r="C26" s="63">
        <v>15</v>
      </c>
      <c r="D26" s="21">
        <v>41</v>
      </c>
      <c r="E26" s="22">
        <f t="shared" si="0"/>
        <v>22</v>
      </c>
      <c r="F26" s="21">
        <v>40.85</v>
      </c>
      <c r="G26" s="23">
        <f t="shared" si="1"/>
        <v>20</v>
      </c>
      <c r="H26" s="67">
        <v>40.68</v>
      </c>
      <c r="I26" s="84">
        <f t="shared" si="2"/>
        <v>22</v>
      </c>
      <c r="J26" s="25">
        <v>40.78</v>
      </c>
      <c r="K26" s="23">
        <f t="shared" si="3"/>
        <v>22</v>
      </c>
      <c r="L26" s="25">
        <v>40.729999999999997</v>
      </c>
      <c r="M26" s="23">
        <f t="shared" si="4"/>
        <v>22</v>
      </c>
      <c r="N26" s="21">
        <v>40.700000000000003</v>
      </c>
      <c r="O26" s="23">
        <f t="shared" si="5"/>
        <v>22</v>
      </c>
      <c r="P26" s="25">
        <v>40.75</v>
      </c>
      <c r="Q26" s="23">
        <f t="shared" si="6"/>
        <v>22</v>
      </c>
      <c r="R26" s="25">
        <v>40.96</v>
      </c>
      <c r="S26" s="23">
        <f t="shared" si="7"/>
        <v>21</v>
      </c>
      <c r="T26" s="25">
        <v>40.83</v>
      </c>
      <c r="U26" s="23">
        <f t="shared" si="8"/>
        <v>22</v>
      </c>
      <c r="V26" s="21">
        <v>40.229999999999997</v>
      </c>
      <c r="W26" s="23">
        <f t="shared" si="9"/>
        <v>20</v>
      </c>
      <c r="X26" s="25">
        <v>40.96</v>
      </c>
      <c r="Y26" s="23">
        <f t="shared" si="10"/>
        <v>20</v>
      </c>
      <c r="Z26" s="25">
        <v>41.06</v>
      </c>
      <c r="AA26" s="23">
        <f t="shared" si="11"/>
        <v>22</v>
      </c>
      <c r="AB26" s="61">
        <f t="shared" si="12"/>
        <v>40.794166666666662</v>
      </c>
    </row>
    <row r="27" spans="1:29" ht="30" customHeight="1" thickBot="1" x14ac:dyDescent="0.25">
      <c r="A27" s="55">
        <v>23</v>
      </c>
      <c r="B27" s="62" t="s">
        <v>52</v>
      </c>
      <c r="C27" s="68">
        <v>20</v>
      </c>
      <c r="D27" s="21">
        <v>40.770000000000003</v>
      </c>
      <c r="E27" s="22">
        <f t="shared" si="0"/>
        <v>21</v>
      </c>
      <c r="F27" s="21">
        <v>41.31</v>
      </c>
      <c r="G27" s="23">
        <f t="shared" si="1"/>
        <v>22</v>
      </c>
      <c r="H27" s="25">
        <v>40.729999999999997</v>
      </c>
      <c r="I27" s="23">
        <f t="shared" si="2"/>
        <v>23</v>
      </c>
      <c r="J27" s="24">
        <v>40.92</v>
      </c>
      <c r="K27" s="23">
        <f t="shared" si="3"/>
        <v>23</v>
      </c>
      <c r="L27" s="25">
        <v>40.82</v>
      </c>
      <c r="M27" s="23">
        <f t="shared" si="4"/>
        <v>23</v>
      </c>
      <c r="N27" s="21">
        <v>40.869999999999997</v>
      </c>
      <c r="O27" s="23">
        <f t="shared" si="5"/>
        <v>23</v>
      </c>
      <c r="P27" s="25">
        <v>40.9</v>
      </c>
      <c r="Q27" s="23">
        <f t="shared" si="6"/>
        <v>23</v>
      </c>
      <c r="R27" s="25">
        <v>41.23</v>
      </c>
      <c r="S27" s="23">
        <f t="shared" si="7"/>
        <v>23</v>
      </c>
      <c r="T27" s="25">
        <v>40.950000000000003</v>
      </c>
      <c r="U27" s="23">
        <f t="shared" si="8"/>
        <v>23</v>
      </c>
      <c r="V27" s="21">
        <v>40.33</v>
      </c>
      <c r="W27" s="23">
        <f t="shared" si="9"/>
        <v>22</v>
      </c>
      <c r="X27" s="25">
        <v>41.64</v>
      </c>
      <c r="Y27" s="23">
        <f t="shared" si="10"/>
        <v>23</v>
      </c>
      <c r="Z27" s="25">
        <v>41.04</v>
      </c>
      <c r="AA27" s="23">
        <f t="shared" si="11"/>
        <v>21</v>
      </c>
      <c r="AB27" s="61">
        <f t="shared" si="12"/>
        <v>40.959166666666668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39.716000000000001</v>
      </c>
      <c r="E30" s="79">
        <f ca="1">RANK(D30,$D31:$O31,1)</f>
        <v>8</v>
      </c>
      <c r="F30" s="78">
        <f ca="1">AVERAGEIF(OFFSET(F5,0,0,$C30), "&gt;25")</f>
        <v>39.911000000000001</v>
      </c>
      <c r="G30" s="79">
        <f ca="1">RANK(F30,$D31:$O31,1)</f>
        <v>10</v>
      </c>
      <c r="H30" s="80">
        <f ca="1">AVERAGEIF(OFFSET(H5,0,0,$C30), "&gt;25")</f>
        <v>39.616999999999997</v>
      </c>
      <c r="I30" s="79">
        <f ca="1">RANK(H30,$D31:$O31,1)</f>
        <v>6</v>
      </c>
      <c r="J30" s="78">
        <f ca="1">AVERAGEIF(OFFSET(J5,0,0,$C30), "&gt;25")</f>
        <v>39.38600000000001</v>
      </c>
      <c r="K30" s="79">
        <f ca="1">RANK(J30,$D31:$O31,1)</f>
        <v>2</v>
      </c>
      <c r="L30" s="80">
        <f ca="1">AVERAGEIF(OFFSET(L5,0,0,$C30), "&gt;25")</f>
        <v>39.534999999999997</v>
      </c>
      <c r="M30" s="79">
        <f ca="1">RANK(L30,$D31:$O31,1)</f>
        <v>4</v>
      </c>
      <c r="N30" s="78">
        <f ca="1">AVERAGEIF(OFFSET(N5,0,0,$C30), "&gt;25")</f>
        <v>39.584999999999994</v>
      </c>
      <c r="O30" s="79">
        <f ca="1">RANK(N30,$D31:$O31,1)</f>
        <v>5</v>
      </c>
      <c r="P30" s="80">
        <f ca="1">AVERAGEIF(OFFSET(P5,0,0,$C30), "&gt;25")</f>
        <v>39.642999999999994</v>
      </c>
      <c r="Q30" s="79">
        <f ca="1">RANK(P30,$D31:$O31,1)</f>
        <v>7</v>
      </c>
      <c r="R30" s="78">
        <f ca="1">AVERAGEIF(OFFSET(R5,0,0,$C30), "&gt;25")</f>
        <v>39.911000000000008</v>
      </c>
      <c r="S30" s="79">
        <f ca="1">RANK(R30,$D31:$O31,1)</f>
        <v>11</v>
      </c>
      <c r="T30" s="80">
        <f ca="1">AVERAGEIF(OFFSET(T5,0,0,$C30), "&gt;25")</f>
        <v>39.423999999999999</v>
      </c>
      <c r="U30" s="79">
        <f ca="1">RANK(T30,$D31:$O31,1)</f>
        <v>3</v>
      </c>
      <c r="V30" s="78">
        <f ca="1">AVERAGEIF(OFFSET(V5,0,0,$C30), "&gt;25")</f>
        <v>39.262</v>
      </c>
      <c r="W30" s="79">
        <f ca="1">RANK(V30,$D31:$O31,1)</f>
        <v>1</v>
      </c>
      <c r="X30" s="78">
        <f ca="1">AVERAGEIF(OFFSET(X5,0,0,$C30), "&gt;25")</f>
        <v>39.950000000000003</v>
      </c>
      <c r="Y30" s="79">
        <f ca="1">RANK(X30,$D31:$O31,1)</f>
        <v>12</v>
      </c>
      <c r="Z30" s="78">
        <f ca="1">AVERAGEIF(OFFSET(Z5,0,0,$C30), "&gt;25")</f>
        <v>39.779000000000003</v>
      </c>
      <c r="AA30" s="79">
        <f ca="1">RANK(Z30,$D31:$O31,1)</f>
        <v>9</v>
      </c>
      <c r="AB30" s="81">
        <f>AVERAGEIF(AB5:AB29, "&gt;25")</f>
        <v>40.020000000000003</v>
      </c>
    </row>
    <row r="31" spans="1:29" ht="30" customHeight="1" x14ac:dyDescent="0.2">
      <c r="A31" s="82"/>
      <c r="B31" s="82"/>
      <c r="C31" s="82"/>
      <c r="D31" s="83">
        <f ca="1">OFFSET($D$30,0,(COLUMN()-4)*2 )</f>
        <v>39.716000000000001</v>
      </c>
      <c r="E31" s="83">
        <f t="shared" ref="E31:O31" ca="1" si="13">OFFSET($D$30,0,(COLUMN()-4)*2 )</f>
        <v>39.911000000000001</v>
      </c>
      <c r="F31" s="83">
        <f t="shared" ca="1" si="13"/>
        <v>39.616999999999997</v>
      </c>
      <c r="G31" s="83">
        <f t="shared" ca="1" si="13"/>
        <v>39.38600000000001</v>
      </c>
      <c r="H31" s="83">
        <f t="shared" ca="1" si="13"/>
        <v>39.534999999999997</v>
      </c>
      <c r="I31" s="83">
        <f t="shared" ca="1" si="13"/>
        <v>39.584999999999994</v>
      </c>
      <c r="J31" s="83">
        <f t="shared" ca="1" si="13"/>
        <v>39.642999999999994</v>
      </c>
      <c r="K31" s="83">
        <f t="shared" ca="1" si="13"/>
        <v>39.911000000000008</v>
      </c>
      <c r="L31" s="83">
        <f t="shared" ca="1" si="13"/>
        <v>39.423999999999999</v>
      </c>
      <c r="M31" s="83">
        <f t="shared" ca="1" si="13"/>
        <v>39.262</v>
      </c>
      <c r="N31" s="83">
        <f t="shared" ca="1" si="13"/>
        <v>39.950000000000003</v>
      </c>
      <c r="O31" s="83">
        <f t="shared" ca="1" si="13"/>
        <v>39.779000000000003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41</v>
      </c>
      <c r="C5" s="57">
        <v>7.5</v>
      </c>
      <c r="D5" s="58">
        <v>50.95</v>
      </c>
      <c r="E5" s="11">
        <f t="shared" ref="E5:E11" si="0">RANK(D5,D$5:D$29,1)</f>
        <v>1</v>
      </c>
      <c r="F5" s="14">
        <v>51.28</v>
      </c>
      <c r="G5" s="15">
        <f t="shared" ref="G5:G11" si="1">RANK(F5,F$5:F$29,1)</f>
        <v>2</v>
      </c>
      <c r="H5" s="87">
        <v>50.34</v>
      </c>
      <c r="I5" s="15">
        <f t="shared" ref="I5:I11" si="2">RANK(H5,H$5:H$29,1)</f>
        <v>1</v>
      </c>
      <c r="J5" s="60">
        <v>53.88</v>
      </c>
      <c r="K5" s="59">
        <f t="shared" ref="K5:K11" si="3">RANK(J5,J$5:J$29,1)</f>
        <v>5</v>
      </c>
      <c r="L5" s="60">
        <v>52.26</v>
      </c>
      <c r="M5" s="59">
        <f t="shared" ref="M5:M11" si="4">RANK(L5,L$5:L$29,1)</f>
        <v>5</v>
      </c>
      <c r="N5" s="58">
        <v>52.27</v>
      </c>
      <c r="O5" s="59">
        <f t="shared" ref="O5:O11" si="5">RANK(N5,N$5:N$29,1)</f>
        <v>3</v>
      </c>
      <c r="P5" s="60">
        <v>51.25</v>
      </c>
      <c r="Q5" s="59">
        <f t="shared" ref="Q5:Q11" si="6">RANK(P5,P$5:P$29,1)</f>
        <v>2</v>
      </c>
      <c r="R5" s="60">
        <v>51.59</v>
      </c>
      <c r="S5" s="59">
        <f t="shared" ref="S5:S11" si="7">RANK(R5,R$5:R$29,1)</f>
        <v>2</v>
      </c>
      <c r="T5" s="60">
        <v>51.53</v>
      </c>
      <c r="U5" s="59">
        <f t="shared" ref="U5:U11" si="8">RANK(T5,T$5:T$29,1)</f>
        <v>2</v>
      </c>
      <c r="V5" s="58">
        <v>50.67</v>
      </c>
      <c r="W5" s="59">
        <f t="shared" ref="W5:W11" si="9">RANK(V5,V$5:V$29,1)</f>
        <v>2</v>
      </c>
      <c r="X5" s="60">
        <v>50.33</v>
      </c>
      <c r="Y5" s="59">
        <f t="shared" ref="Y5:Y11" si="10">RANK(X5,X$5:X$29,1)</f>
        <v>1</v>
      </c>
      <c r="Z5" s="60">
        <v>50.5</v>
      </c>
      <c r="AA5" s="15">
        <f t="shared" ref="AA5:AA11" si="11">RANK(Z5,Z$5:Z$29,1)</f>
        <v>1</v>
      </c>
      <c r="AB5" s="61">
        <f t="shared" ref="AB5:AB11" si="12">AVERAGEIF(D5:AA5,"&gt;25")</f>
        <v>51.404166666666661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61</v>
      </c>
      <c r="C6" s="63">
        <v>5</v>
      </c>
      <c r="D6" s="64">
        <v>52.22</v>
      </c>
      <c r="E6" s="65">
        <f t="shared" si="0"/>
        <v>4</v>
      </c>
      <c r="F6" s="64">
        <v>52.35</v>
      </c>
      <c r="G6" s="66">
        <f t="shared" si="1"/>
        <v>4</v>
      </c>
      <c r="H6" s="67">
        <v>51.51</v>
      </c>
      <c r="I6" s="23">
        <f t="shared" si="2"/>
        <v>3</v>
      </c>
      <c r="J6" s="67">
        <v>52.25</v>
      </c>
      <c r="K6" s="66">
        <f t="shared" si="3"/>
        <v>2</v>
      </c>
      <c r="L6" s="67">
        <v>50.85</v>
      </c>
      <c r="M6" s="66">
        <f t="shared" si="4"/>
        <v>2</v>
      </c>
      <c r="N6" s="64">
        <v>51.66</v>
      </c>
      <c r="O6" s="23">
        <f t="shared" si="5"/>
        <v>1</v>
      </c>
      <c r="P6" s="67">
        <v>51.11</v>
      </c>
      <c r="Q6" s="66">
        <f t="shared" si="6"/>
        <v>1</v>
      </c>
      <c r="R6" s="67">
        <v>51.15</v>
      </c>
      <c r="S6" s="23">
        <f t="shared" si="7"/>
        <v>1</v>
      </c>
      <c r="T6" s="25">
        <v>51.08</v>
      </c>
      <c r="U6" s="23">
        <f t="shared" si="8"/>
        <v>1</v>
      </c>
      <c r="V6" s="26">
        <v>50.43</v>
      </c>
      <c r="W6" s="23">
        <f t="shared" si="9"/>
        <v>1</v>
      </c>
      <c r="X6" s="67">
        <v>53.07</v>
      </c>
      <c r="Y6" s="66">
        <f t="shared" si="10"/>
        <v>6</v>
      </c>
      <c r="Z6" s="67">
        <v>52.15</v>
      </c>
      <c r="AA6" s="23">
        <f t="shared" si="11"/>
        <v>4</v>
      </c>
      <c r="AB6" s="61">
        <f t="shared" si="12"/>
        <v>51.652500000000003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51.56</v>
      </c>
      <c r="E7" s="65">
        <f t="shared" si="0"/>
        <v>3</v>
      </c>
      <c r="F7" s="64">
        <v>51.07</v>
      </c>
      <c r="G7" s="66">
        <f t="shared" si="1"/>
        <v>1</v>
      </c>
      <c r="H7" s="67">
        <v>51</v>
      </c>
      <c r="I7" s="23">
        <f t="shared" si="2"/>
        <v>2</v>
      </c>
      <c r="J7" s="25">
        <v>52.53</v>
      </c>
      <c r="K7" s="23">
        <f t="shared" si="3"/>
        <v>3</v>
      </c>
      <c r="L7" s="24">
        <v>50.74</v>
      </c>
      <c r="M7" s="23">
        <f t="shared" si="4"/>
        <v>1</v>
      </c>
      <c r="N7" s="64">
        <v>52.41</v>
      </c>
      <c r="O7" s="66">
        <f t="shared" si="5"/>
        <v>4</v>
      </c>
      <c r="P7" s="67">
        <v>52.14</v>
      </c>
      <c r="Q7" s="66">
        <f t="shared" si="6"/>
        <v>5</v>
      </c>
      <c r="R7" s="67">
        <v>52.5</v>
      </c>
      <c r="S7" s="66">
        <f t="shared" si="7"/>
        <v>4</v>
      </c>
      <c r="T7" s="67">
        <v>52.52</v>
      </c>
      <c r="U7" s="66">
        <f t="shared" si="8"/>
        <v>5</v>
      </c>
      <c r="V7" s="64">
        <v>51.75</v>
      </c>
      <c r="W7" s="66">
        <f t="shared" si="9"/>
        <v>4</v>
      </c>
      <c r="X7" s="67">
        <v>51.93</v>
      </c>
      <c r="Y7" s="66">
        <f t="shared" si="10"/>
        <v>3</v>
      </c>
      <c r="Z7" s="67">
        <v>51.25</v>
      </c>
      <c r="AA7" s="23">
        <f t="shared" si="11"/>
        <v>2</v>
      </c>
      <c r="AB7" s="61">
        <f t="shared" si="12"/>
        <v>51.783333333333324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59</v>
      </c>
      <c r="C8" s="63">
        <v>7.5</v>
      </c>
      <c r="D8" s="26">
        <v>51</v>
      </c>
      <c r="E8" s="22">
        <f t="shared" si="0"/>
        <v>2</v>
      </c>
      <c r="F8" s="64">
        <v>53.74</v>
      </c>
      <c r="G8" s="66">
        <f t="shared" si="1"/>
        <v>5</v>
      </c>
      <c r="H8" s="67">
        <v>52.17</v>
      </c>
      <c r="I8" s="66">
        <f t="shared" si="2"/>
        <v>5</v>
      </c>
      <c r="J8" s="67">
        <v>53.28</v>
      </c>
      <c r="K8" s="66">
        <f t="shared" si="3"/>
        <v>4</v>
      </c>
      <c r="L8" s="67">
        <v>52.12</v>
      </c>
      <c r="M8" s="66">
        <f t="shared" si="4"/>
        <v>4</v>
      </c>
      <c r="N8" s="64">
        <v>52.63</v>
      </c>
      <c r="O8" s="66">
        <f t="shared" si="5"/>
        <v>5</v>
      </c>
      <c r="P8" s="67">
        <v>52.04</v>
      </c>
      <c r="Q8" s="66">
        <f t="shared" si="6"/>
        <v>4</v>
      </c>
      <c r="R8" s="67">
        <v>51.95</v>
      </c>
      <c r="S8" s="66">
        <f t="shared" si="7"/>
        <v>3</v>
      </c>
      <c r="T8" s="67">
        <v>52.13</v>
      </c>
      <c r="U8" s="66">
        <f t="shared" si="8"/>
        <v>3</v>
      </c>
      <c r="V8" s="64">
        <v>51.54</v>
      </c>
      <c r="W8" s="66">
        <f t="shared" si="9"/>
        <v>3</v>
      </c>
      <c r="X8" s="67">
        <v>50.74</v>
      </c>
      <c r="Y8" s="23">
        <f t="shared" si="10"/>
        <v>2</v>
      </c>
      <c r="Z8" s="25">
        <v>51.25</v>
      </c>
      <c r="AA8" s="23">
        <f t="shared" si="11"/>
        <v>2</v>
      </c>
      <c r="AB8" s="61">
        <f t="shared" si="12"/>
        <v>52.049166666666672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64</v>
      </c>
      <c r="C9" s="63">
        <v>10</v>
      </c>
      <c r="D9" s="64">
        <v>52.47</v>
      </c>
      <c r="E9" s="65">
        <f t="shared" si="0"/>
        <v>5</v>
      </c>
      <c r="F9" s="64">
        <v>52.05</v>
      </c>
      <c r="G9" s="66">
        <f t="shared" si="1"/>
        <v>3</v>
      </c>
      <c r="H9" s="67">
        <v>51.98</v>
      </c>
      <c r="I9" s="23">
        <f t="shared" si="2"/>
        <v>4</v>
      </c>
      <c r="J9" s="67">
        <v>51.84</v>
      </c>
      <c r="K9" s="66">
        <f t="shared" si="3"/>
        <v>1</v>
      </c>
      <c r="L9" s="67">
        <v>51.96</v>
      </c>
      <c r="M9" s="66">
        <f t="shared" si="4"/>
        <v>3</v>
      </c>
      <c r="N9" s="64">
        <v>51.98</v>
      </c>
      <c r="O9" s="23">
        <f t="shared" si="5"/>
        <v>2</v>
      </c>
      <c r="P9" s="24">
        <v>51.56</v>
      </c>
      <c r="Q9" s="23">
        <f t="shared" si="6"/>
        <v>3</v>
      </c>
      <c r="R9" s="67">
        <v>54.54</v>
      </c>
      <c r="S9" s="66">
        <f t="shared" si="7"/>
        <v>7</v>
      </c>
      <c r="T9" s="67">
        <v>53.47</v>
      </c>
      <c r="U9" s="66">
        <f t="shared" si="8"/>
        <v>7</v>
      </c>
      <c r="V9" s="64">
        <v>52.76</v>
      </c>
      <c r="W9" s="66">
        <f t="shared" si="9"/>
        <v>6</v>
      </c>
      <c r="X9" s="67">
        <v>52.44</v>
      </c>
      <c r="Y9" s="66">
        <f t="shared" si="10"/>
        <v>5</v>
      </c>
      <c r="Z9" s="67">
        <v>52.18</v>
      </c>
      <c r="AA9" s="23">
        <f t="shared" si="11"/>
        <v>5</v>
      </c>
      <c r="AB9" s="61">
        <f t="shared" si="12"/>
        <v>52.435833333333328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63</v>
      </c>
      <c r="C10" s="63" t="s">
        <v>7</v>
      </c>
      <c r="D10" s="64">
        <v>54.72</v>
      </c>
      <c r="E10" s="65">
        <f t="shared" si="0"/>
        <v>7</v>
      </c>
      <c r="F10" s="64">
        <v>54.19</v>
      </c>
      <c r="G10" s="66">
        <f t="shared" si="1"/>
        <v>6</v>
      </c>
      <c r="H10" s="67">
        <v>53.87</v>
      </c>
      <c r="I10" s="23">
        <f t="shared" si="2"/>
        <v>6</v>
      </c>
      <c r="J10" s="67">
        <v>54.33</v>
      </c>
      <c r="K10" s="66">
        <f t="shared" si="3"/>
        <v>6</v>
      </c>
      <c r="L10" s="67">
        <v>52.9</v>
      </c>
      <c r="M10" s="66">
        <f t="shared" si="4"/>
        <v>6</v>
      </c>
      <c r="N10" s="64">
        <v>52.9</v>
      </c>
      <c r="O10" s="23">
        <f t="shared" si="5"/>
        <v>6</v>
      </c>
      <c r="P10" s="67">
        <v>52.68</v>
      </c>
      <c r="Q10" s="66">
        <f t="shared" si="6"/>
        <v>6</v>
      </c>
      <c r="R10" s="67">
        <v>53.49</v>
      </c>
      <c r="S10" s="23">
        <f t="shared" si="7"/>
        <v>6</v>
      </c>
      <c r="T10" s="67">
        <v>52.25</v>
      </c>
      <c r="U10" s="66">
        <f t="shared" si="8"/>
        <v>4</v>
      </c>
      <c r="V10" s="64">
        <v>52.19</v>
      </c>
      <c r="W10" s="23">
        <f t="shared" si="9"/>
        <v>5</v>
      </c>
      <c r="X10" s="25">
        <v>52.32</v>
      </c>
      <c r="Y10" s="23">
        <f t="shared" si="10"/>
        <v>4</v>
      </c>
      <c r="Z10" s="24">
        <v>52.58</v>
      </c>
      <c r="AA10" s="23">
        <f t="shared" si="11"/>
        <v>6</v>
      </c>
      <c r="AB10" s="61">
        <f t="shared" si="12"/>
        <v>53.201666666666675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62</v>
      </c>
      <c r="C11" s="63">
        <v>7.5</v>
      </c>
      <c r="D11" s="64">
        <v>54.3</v>
      </c>
      <c r="E11" s="65">
        <f t="shared" si="0"/>
        <v>6</v>
      </c>
      <c r="F11" s="64">
        <v>54.62</v>
      </c>
      <c r="G11" s="66">
        <f t="shared" si="1"/>
        <v>7</v>
      </c>
      <c r="H11" s="67">
        <v>53.97</v>
      </c>
      <c r="I11" s="23">
        <f t="shared" si="2"/>
        <v>7</v>
      </c>
      <c r="J11" s="67">
        <v>54.91</v>
      </c>
      <c r="K11" s="66">
        <f t="shared" si="3"/>
        <v>7</v>
      </c>
      <c r="L11" s="67">
        <v>53.37</v>
      </c>
      <c r="M11" s="66">
        <f t="shared" si="4"/>
        <v>7</v>
      </c>
      <c r="N11" s="64">
        <v>53.57</v>
      </c>
      <c r="O11" s="23">
        <f t="shared" si="5"/>
        <v>7</v>
      </c>
      <c r="P11" s="67">
        <v>52.93</v>
      </c>
      <c r="Q11" s="66">
        <f t="shared" si="6"/>
        <v>7</v>
      </c>
      <c r="R11" s="67">
        <v>52.59</v>
      </c>
      <c r="S11" s="23">
        <f t="shared" si="7"/>
        <v>5</v>
      </c>
      <c r="T11" s="24">
        <v>53.03</v>
      </c>
      <c r="U11" s="23">
        <f t="shared" si="8"/>
        <v>6</v>
      </c>
      <c r="V11" s="64">
        <v>55.28</v>
      </c>
      <c r="W11" s="23">
        <f t="shared" si="9"/>
        <v>7</v>
      </c>
      <c r="X11" s="67">
        <v>54.7</v>
      </c>
      <c r="Y11" s="66">
        <f t="shared" si="10"/>
        <v>7</v>
      </c>
      <c r="Z11" s="67">
        <v>54.05</v>
      </c>
      <c r="AA11" s="23">
        <f t="shared" si="11"/>
        <v>7</v>
      </c>
      <c r="AB11" s="61">
        <f t="shared" si="12"/>
        <v>53.943333333333328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ref="E12:E29" si="13">RANK(D12,D$5:D$29,1)</f>
        <v>#N/A</v>
      </c>
      <c r="F12" s="21"/>
      <c r="G12" s="23" t="e">
        <f t="shared" ref="G12:G29" si="14">RANK(F12,F$5:F$29,1)</f>
        <v>#N/A</v>
      </c>
      <c r="H12" s="25"/>
      <c r="I12" s="23" t="e">
        <f t="shared" ref="I12:I29" si="15">RANK(H12,H$5:H$29,1)</f>
        <v>#N/A</v>
      </c>
      <c r="J12" s="25"/>
      <c r="K12" s="23" t="e">
        <f t="shared" ref="K12:K29" si="16">RANK(J12,J$5:J$29,1)</f>
        <v>#N/A</v>
      </c>
      <c r="L12" s="25"/>
      <c r="M12" s="23" t="e">
        <f t="shared" ref="M12:M29" si="17">RANK(L12,L$5:L$29,1)</f>
        <v>#N/A</v>
      </c>
      <c r="N12" s="21"/>
      <c r="O12" s="23" t="e">
        <f t="shared" ref="O12:O29" si="18">RANK(N12,N$5:N$29,1)</f>
        <v>#N/A</v>
      </c>
      <c r="P12" s="25"/>
      <c r="Q12" s="23" t="e">
        <f t="shared" ref="Q12:Q29" si="19">RANK(P12,P$5:P$29,1)</f>
        <v>#N/A</v>
      </c>
      <c r="R12" s="25"/>
      <c r="S12" s="23" t="e">
        <f t="shared" ref="S12:S29" si="20">RANK(R12,R$5:R$29,1)</f>
        <v>#N/A</v>
      </c>
      <c r="T12" s="25"/>
      <c r="U12" s="23" t="e">
        <f t="shared" ref="U12:U29" si="21">RANK(T12,T$5:T$29,1)</f>
        <v>#N/A</v>
      </c>
      <c r="V12" s="21"/>
      <c r="W12" s="23" t="e">
        <f t="shared" ref="W12:W29" si="22">RANK(V12,V$5:V$29,1)</f>
        <v>#N/A</v>
      </c>
      <c r="X12" s="25"/>
      <c r="Y12" s="23" t="e">
        <f t="shared" ref="Y12:Y29" si="23">RANK(X12,X$5:X$29,1)</f>
        <v>#N/A</v>
      </c>
      <c r="Z12" s="25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51.640000000000008</v>
      </c>
      <c r="E30" s="79">
        <f ca="1">RANK(D30,$D31:$O31,1)</f>
        <v>6</v>
      </c>
      <c r="F30" s="78">
        <f ca="1">AVERAGEIF(OFFSET(F5,0,0,$C30), "&gt;25")</f>
        <v>52.097999999999999</v>
      </c>
      <c r="G30" s="79">
        <f ca="1">RANK(F30,$D31:$O31,1)</f>
        <v>8</v>
      </c>
      <c r="H30" s="80">
        <f ca="1">AVERAGEIF(OFFSET(H5,0,0,$C30), "&gt;25")</f>
        <v>51.4</v>
      </c>
      <c r="I30" s="79">
        <f ca="1">RANK(H30,$D31:$O31,1)</f>
        <v>1</v>
      </c>
      <c r="J30" s="78">
        <f ca="1">AVERAGEIF(OFFSET(J5,0,0,$C30), "&gt;25")</f>
        <v>52.755999999999993</v>
      </c>
      <c r="K30" s="79">
        <f ca="1">RANK(J30,$D31:$O31,1)</f>
        <v>12</v>
      </c>
      <c r="L30" s="80">
        <f ca="1">AVERAGEIF(OFFSET(L5,0,0,$C30), "&gt;25")</f>
        <v>51.585999999999999</v>
      </c>
      <c r="M30" s="79">
        <f ca="1">RANK(L30,$D31:$O31,1)</f>
        <v>4</v>
      </c>
      <c r="N30" s="78">
        <f ca="1">AVERAGEIF(OFFSET(N5,0,0,$C30), "&gt;25")</f>
        <v>52.19</v>
      </c>
      <c r="O30" s="79">
        <f ca="1">RANK(N30,$D31:$O31,1)</f>
        <v>10</v>
      </c>
      <c r="P30" s="80">
        <f ca="1">AVERAGEIF(OFFSET(P5,0,0,$C30), "&gt;25")</f>
        <v>51.620000000000005</v>
      </c>
      <c r="Q30" s="79">
        <f ca="1">RANK(P30,$D31:$O31,1)</f>
        <v>5</v>
      </c>
      <c r="R30" s="78">
        <f ca="1">AVERAGEIF(OFFSET(R5,0,0,$C30), "&gt;25")</f>
        <v>52.346000000000004</v>
      </c>
      <c r="S30" s="79">
        <f ca="1">RANK(R30,$D31:$O31,1)</f>
        <v>11</v>
      </c>
      <c r="T30" s="80">
        <f ca="1">AVERAGEIF(OFFSET(T5,0,0,$C30), "&gt;25")</f>
        <v>52.146000000000001</v>
      </c>
      <c r="U30" s="79">
        <f ca="1">RANK(T30,$D31:$O31,1)</f>
        <v>9</v>
      </c>
      <c r="V30" s="78">
        <f ca="1">AVERAGEIF(OFFSET(V5,0,0,$C30), "&gt;25")</f>
        <v>51.429999999999993</v>
      </c>
      <c r="W30" s="79">
        <f ca="1">RANK(V30,$D31:$O31,1)</f>
        <v>2</v>
      </c>
      <c r="X30" s="78">
        <f ca="1">AVERAGEIF(OFFSET(X5,0,0,$C30), "&gt;25")</f>
        <v>51.701999999999998</v>
      </c>
      <c r="Y30" s="79">
        <f ca="1">RANK(X30,$D31:$O31,1)</f>
        <v>7</v>
      </c>
      <c r="Z30" s="78">
        <f ca="1">AVERAGEIF(OFFSET(Z5,0,0,$C30), "&gt;25")</f>
        <v>51.465999999999994</v>
      </c>
      <c r="AA30" s="79">
        <f ca="1">RANK(Z30,$D31:$O31,1)</f>
        <v>3</v>
      </c>
      <c r="AB30" s="81">
        <f>AVERAGEIF(AB5:AB29, "&gt;25")</f>
        <v>52.35285714285714</v>
      </c>
    </row>
    <row r="31" spans="1:29" ht="30" customHeight="1" x14ac:dyDescent="0.2">
      <c r="A31" s="82"/>
      <c r="B31" s="82"/>
      <c r="C31" s="82"/>
      <c r="D31" s="83">
        <f ca="1">OFFSET($D$30,0,(COLUMN()-4)*2 )</f>
        <v>51.640000000000008</v>
      </c>
      <c r="E31" s="83">
        <f t="shared" ref="E31:O31" ca="1" si="26">OFFSET($D$30,0,(COLUMN()-4)*2 )</f>
        <v>52.097999999999999</v>
      </c>
      <c r="F31" s="83">
        <f t="shared" ca="1" si="26"/>
        <v>51.4</v>
      </c>
      <c r="G31" s="83">
        <f t="shared" ca="1" si="26"/>
        <v>52.755999999999993</v>
      </c>
      <c r="H31" s="83">
        <f t="shared" ca="1" si="26"/>
        <v>51.585999999999999</v>
      </c>
      <c r="I31" s="83">
        <f t="shared" ca="1" si="26"/>
        <v>52.19</v>
      </c>
      <c r="J31" s="83">
        <f t="shared" ca="1" si="26"/>
        <v>51.620000000000005</v>
      </c>
      <c r="K31" s="83">
        <f t="shared" ca="1" si="26"/>
        <v>52.346000000000004</v>
      </c>
      <c r="L31" s="83">
        <f t="shared" ca="1" si="26"/>
        <v>52.146000000000001</v>
      </c>
      <c r="M31" s="83">
        <f t="shared" ca="1" si="26"/>
        <v>51.429999999999993</v>
      </c>
      <c r="N31" s="83">
        <f t="shared" ca="1" si="26"/>
        <v>51.701999999999998</v>
      </c>
      <c r="O31" s="83">
        <f t="shared" ca="1" si="26"/>
        <v>51.465999999999994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32"/>
  <sheetViews>
    <sheetView zoomScale="60" zoomScaleNormal="60" workbookViewId="0">
      <selection activeCell="J39" sqref="J39"/>
    </sheetView>
  </sheetViews>
  <sheetFormatPr defaultColWidth="8.85546875" defaultRowHeight="12.75" x14ac:dyDescent="0.2"/>
  <cols>
    <col min="1" max="1" width="7.85546875" style="1" customWidth="1"/>
    <col min="2" max="2" width="28.5703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21</v>
      </c>
      <c r="C5" s="57"/>
      <c r="D5" s="14">
        <v>54.17</v>
      </c>
      <c r="E5" s="11">
        <f t="shared" ref="E5:E10" si="0">RANK(D5,D$5:D$29,1)</f>
        <v>1</v>
      </c>
      <c r="F5" s="14">
        <v>52.49</v>
      </c>
      <c r="G5" s="15">
        <f t="shared" ref="G5:G10" si="1">RANK(F5,F$5:F$29,1)</f>
        <v>1</v>
      </c>
      <c r="H5" s="16">
        <v>52.96</v>
      </c>
      <c r="I5" s="15">
        <f t="shared" ref="I5:I10" si="2">RANK(H5,H$5:H$29,1)</f>
        <v>1</v>
      </c>
      <c r="J5" s="16">
        <v>52.07</v>
      </c>
      <c r="K5" s="15">
        <f t="shared" ref="K5:K10" si="3">RANK(J5,J$5:J$29,1)</f>
        <v>1</v>
      </c>
      <c r="L5" s="16">
        <v>53.04</v>
      </c>
      <c r="M5" s="15">
        <f t="shared" ref="M5:M10" si="4">RANK(L5,L$5:L$29,1)</f>
        <v>1</v>
      </c>
      <c r="N5" s="14">
        <v>52.27</v>
      </c>
      <c r="O5" s="15">
        <f t="shared" ref="O5:O10" si="5">RANK(N5,N$5:N$29,1)</f>
        <v>1</v>
      </c>
      <c r="P5" s="87">
        <v>52.65</v>
      </c>
      <c r="Q5" s="15">
        <f t="shared" ref="Q5:Q10" si="6">RANK(P5,P$5:P$29,1)</f>
        <v>1</v>
      </c>
      <c r="R5" s="16">
        <v>52.88</v>
      </c>
      <c r="S5" s="15">
        <f t="shared" ref="S5:S10" si="7">RANK(R5,R$5:R$29,1)</f>
        <v>1</v>
      </c>
      <c r="T5" s="16">
        <v>53.9</v>
      </c>
      <c r="U5" s="15">
        <f t="shared" ref="U5:U10" si="8">RANK(T5,T$5:T$29,1)</f>
        <v>1</v>
      </c>
      <c r="V5" s="14">
        <v>52.61</v>
      </c>
      <c r="W5" s="15">
        <f t="shared" ref="W5:W10" si="9">RANK(V5,V$5:V$29,1)</f>
        <v>1</v>
      </c>
      <c r="X5" s="16">
        <v>52.76</v>
      </c>
      <c r="Y5" s="15">
        <f t="shared" ref="Y5:Y10" si="10">RANK(X5,X$5:X$29,1)</f>
        <v>1</v>
      </c>
      <c r="Z5" s="16">
        <v>52.39</v>
      </c>
      <c r="AA5" s="15">
        <f t="shared" ref="AA5:AA10" si="11">RANK(Z5,Z$5:Z$29,1)</f>
        <v>1</v>
      </c>
      <c r="AB5" s="61">
        <f t="shared" ref="AB5:AB10" si="12">AVERAGEIF(D5:AA5,"&gt;25")</f>
        <v>52.849166666666662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/>
      <c r="D6" s="26">
        <v>55.68</v>
      </c>
      <c r="E6" s="22">
        <f t="shared" si="0"/>
        <v>3</v>
      </c>
      <c r="F6" s="21">
        <v>54.49</v>
      </c>
      <c r="G6" s="23">
        <f t="shared" si="1"/>
        <v>5</v>
      </c>
      <c r="H6" s="25">
        <v>54.75</v>
      </c>
      <c r="I6" s="23">
        <f t="shared" si="2"/>
        <v>3</v>
      </c>
      <c r="J6" s="25">
        <v>53.74</v>
      </c>
      <c r="K6" s="23">
        <f t="shared" si="3"/>
        <v>2</v>
      </c>
      <c r="L6" s="25">
        <v>53.83</v>
      </c>
      <c r="M6" s="23">
        <f t="shared" si="4"/>
        <v>3</v>
      </c>
      <c r="N6" s="21">
        <v>54.26</v>
      </c>
      <c r="O6" s="23">
        <f t="shared" si="5"/>
        <v>2</v>
      </c>
      <c r="P6" s="25">
        <v>53.84</v>
      </c>
      <c r="Q6" s="23">
        <f t="shared" si="6"/>
        <v>2</v>
      </c>
      <c r="R6" s="25">
        <v>53.93</v>
      </c>
      <c r="S6" s="23">
        <f t="shared" si="7"/>
        <v>2</v>
      </c>
      <c r="T6" s="25">
        <v>54.42</v>
      </c>
      <c r="U6" s="23">
        <f t="shared" si="8"/>
        <v>4</v>
      </c>
      <c r="V6" s="21">
        <v>54.77</v>
      </c>
      <c r="W6" s="23">
        <f t="shared" si="9"/>
        <v>5</v>
      </c>
      <c r="X6" s="25">
        <v>53.85</v>
      </c>
      <c r="Y6" s="23">
        <f t="shared" si="10"/>
        <v>2</v>
      </c>
      <c r="Z6" s="25">
        <v>53.55</v>
      </c>
      <c r="AA6" s="23">
        <f t="shared" si="11"/>
        <v>2</v>
      </c>
      <c r="AB6" s="61">
        <f t="shared" si="12"/>
        <v>54.259166666666665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66</v>
      </c>
      <c r="C7" s="63" t="s">
        <v>7</v>
      </c>
      <c r="D7" s="21">
        <v>55.82</v>
      </c>
      <c r="E7" s="22">
        <f t="shared" si="0"/>
        <v>4</v>
      </c>
      <c r="F7" s="21">
        <v>53.65</v>
      </c>
      <c r="G7" s="23">
        <f t="shared" si="1"/>
        <v>2</v>
      </c>
      <c r="H7" s="25">
        <v>55.37</v>
      </c>
      <c r="I7" s="23">
        <f t="shared" si="2"/>
        <v>4</v>
      </c>
      <c r="J7" s="25">
        <v>53.77</v>
      </c>
      <c r="K7" s="23">
        <f t="shared" si="3"/>
        <v>3</v>
      </c>
      <c r="L7" s="24">
        <v>53.72</v>
      </c>
      <c r="M7" s="23">
        <f t="shared" si="4"/>
        <v>2</v>
      </c>
      <c r="N7" s="21">
        <v>55.5</v>
      </c>
      <c r="O7" s="23">
        <f t="shared" si="5"/>
        <v>5</v>
      </c>
      <c r="P7" s="25">
        <v>54.02</v>
      </c>
      <c r="Q7" s="23">
        <f t="shared" si="6"/>
        <v>3</v>
      </c>
      <c r="R7" s="25">
        <v>54.12</v>
      </c>
      <c r="S7" s="23">
        <f t="shared" si="7"/>
        <v>3</v>
      </c>
      <c r="T7" s="25">
        <v>54.31</v>
      </c>
      <c r="U7" s="23">
        <f t="shared" si="8"/>
        <v>3</v>
      </c>
      <c r="V7" s="21">
        <v>53.69</v>
      </c>
      <c r="W7" s="23">
        <f t="shared" si="9"/>
        <v>2</v>
      </c>
      <c r="X7" s="25">
        <v>54.22</v>
      </c>
      <c r="Y7" s="23">
        <f t="shared" si="10"/>
        <v>3</v>
      </c>
      <c r="Z7" s="25">
        <v>53.99</v>
      </c>
      <c r="AA7" s="23">
        <f t="shared" si="11"/>
        <v>3</v>
      </c>
      <c r="AB7" s="61">
        <f t="shared" si="12"/>
        <v>54.348333333333336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15</v>
      </c>
      <c r="C8" s="63" t="s">
        <v>7</v>
      </c>
      <c r="D8" s="21">
        <v>55.65</v>
      </c>
      <c r="E8" s="22">
        <f t="shared" si="0"/>
        <v>2</v>
      </c>
      <c r="F8" s="21">
        <v>54.35</v>
      </c>
      <c r="G8" s="23">
        <f t="shared" si="1"/>
        <v>4</v>
      </c>
      <c r="H8" s="24">
        <v>54.67</v>
      </c>
      <c r="I8" s="23">
        <f t="shared" si="2"/>
        <v>2</v>
      </c>
      <c r="J8" s="25">
        <v>54.67</v>
      </c>
      <c r="K8" s="23">
        <f t="shared" si="3"/>
        <v>4</v>
      </c>
      <c r="L8" s="25">
        <v>54.75</v>
      </c>
      <c r="M8" s="23">
        <f t="shared" si="4"/>
        <v>5</v>
      </c>
      <c r="N8" s="21">
        <v>55.03</v>
      </c>
      <c r="O8" s="23">
        <f t="shared" si="5"/>
        <v>4</v>
      </c>
      <c r="P8" s="25">
        <v>55.63</v>
      </c>
      <c r="Q8" s="23">
        <f t="shared" si="6"/>
        <v>4</v>
      </c>
      <c r="R8" s="25">
        <v>55.21</v>
      </c>
      <c r="S8" s="23">
        <f t="shared" si="7"/>
        <v>5</v>
      </c>
      <c r="T8" s="25">
        <v>55.31</v>
      </c>
      <c r="U8" s="23">
        <f t="shared" si="8"/>
        <v>5</v>
      </c>
      <c r="V8" s="21">
        <v>54.52</v>
      </c>
      <c r="W8" s="23">
        <f t="shared" si="9"/>
        <v>3</v>
      </c>
      <c r="X8" s="25">
        <v>55.01</v>
      </c>
      <c r="Y8" s="23">
        <f t="shared" si="10"/>
        <v>5</v>
      </c>
      <c r="Z8" s="25">
        <v>54.51</v>
      </c>
      <c r="AA8" s="23">
        <f t="shared" si="11"/>
        <v>4</v>
      </c>
      <c r="AB8" s="61">
        <f t="shared" si="12"/>
        <v>54.942499999999995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/>
      <c r="D9" s="21">
        <v>56.06</v>
      </c>
      <c r="E9" s="22">
        <f t="shared" si="0"/>
        <v>5</v>
      </c>
      <c r="F9" s="21">
        <v>54.32</v>
      </c>
      <c r="G9" s="23">
        <f t="shared" si="1"/>
        <v>3</v>
      </c>
      <c r="H9" s="25">
        <v>56.1</v>
      </c>
      <c r="I9" s="23">
        <f t="shared" si="2"/>
        <v>5</v>
      </c>
      <c r="J9" s="25">
        <v>54.71</v>
      </c>
      <c r="K9" s="23">
        <f t="shared" si="3"/>
        <v>5</v>
      </c>
      <c r="L9" s="25">
        <v>54.2</v>
      </c>
      <c r="M9" s="23">
        <f t="shared" si="4"/>
        <v>4</v>
      </c>
      <c r="N9" s="21">
        <v>54.8</v>
      </c>
      <c r="O9" s="23">
        <f t="shared" si="5"/>
        <v>3</v>
      </c>
      <c r="P9" s="25">
        <v>56.01</v>
      </c>
      <c r="Q9" s="23">
        <f t="shared" si="6"/>
        <v>5</v>
      </c>
      <c r="R9" s="25">
        <v>54.12</v>
      </c>
      <c r="S9" s="23">
        <f t="shared" si="7"/>
        <v>3</v>
      </c>
      <c r="T9" s="24">
        <v>54.11</v>
      </c>
      <c r="U9" s="23">
        <f t="shared" si="8"/>
        <v>2</v>
      </c>
      <c r="V9" s="21">
        <v>55.26</v>
      </c>
      <c r="W9" s="23">
        <f t="shared" si="9"/>
        <v>6</v>
      </c>
      <c r="X9" s="25">
        <v>54.62</v>
      </c>
      <c r="Y9" s="23">
        <f t="shared" si="10"/>
        <v>4</v>
      </c>
      <c r="Z9" s="25">
        <v>55.08</v>
      </c>
      <c r="AA9" s="23">
        <f t="shared" si="11"/>
        <v>5</v>
      </c>
      <c r="AB9" s="61">
        <f t="shared" si="12"/>
        <v>54.949166666666677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57.11</v>
      </c>
      <c r="E10" s="22">
        <f t="shared" si="0"/>
        <v>6</v>
      </c>
      <c r="F10" s="21">
        <v>56.66</v>
      </c>
      <c r="G10" s="23">
        <f t="shared" si="1"/>
        <v>6</v>
      </c>
      <c r="H10" s="25">
        <v>56.43</v>
      </c>
      <c r="I10" s="23">
        <f t="shared" si="2"/>
        <v>6</v>
      </c>
      <c r="J10" s="25">
        <v>55.62</v>
      </c>
      <c r="K10" s="23">
        <f t="shared" si="3"/>
        <v>6</v>
      </c>
      <c r="L10" s="25">
        <v>56.71</v>
      </c>
      <c r="M10" s="23">
        <f t="shared" si="4"/>
        <v>6</v>
      </c>
      <c r="N10" s="21">
        <v>57.37</v>
      </c>
      <c r="O10" s="23">
        <f t="shared" si="5"/>
        <v>6</v>
      </c>
      <c r="P10" s="25">
        <v>56.19</v>
      </c>
      <c r="Q10" s="23">
        <f t="shared" si="6"/>
        <v>6</v>
      </c>
      <c r="R10" s="25">
        <v>56.82</v>
      </c>
      <c r="S10" s="23">
        <f t="shared" si="7"/>
        <v>6</v>
      </c>
      <c r="T10" s="25">
        <v>55.4</v>
      </c>
      <c r="U10" s="23">
        <f t="shared" si="8"/>
        <v>6</v>
      </c>
      <c r="V10" s="21">
        <v>54.58</v>
      </c>
      <c r="W10" s="23">
        <f t="shared" si="9"/>
        <v>4</v>
      </c>
      <c r="X10" s="24">
        <v>56.05</v>
      </c>
      <c r="Y10" s="23">
        <f t="shared" si="10"/>
        <v>6</v>
      </c>
      <c r="Z10" s="25">
        <v>55.53</v>
      </c>
      <c r="AA10" s="23">
        <f t="shared" si="11"/>
        <v>6</v>
      </c>
      <c r="AB10" s="61">
        <f t="shared" si="12"/>
        <v>56.205833333333324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ref="E11:E29" si="13">RANK(D11,D$5:D$29,1)</f>
        <v>#N/A</v>
      </c>
      <c r="F11" s="21"/>
      <c r="G11" s="23" t="e">
        <f t="shared" ref="G11:G29" si="14">RANK(F11,F$5:F$29,1)</f>
        <v>#N/A</v>
      </c>
      <c r="H11" s="25"/>
      <c r="I11" s="23" t="e">
        <f t="shared" ref="I11:I29" si="15">RANK(H11,H$5:H$29,1)</f>
        <v>#N/A</v>
      </c>
      <c r="J11" s="25"/>
      <c r="K11" s="23" t="e">
        <f t="shared" ref="K11:K29" si="16">RANK(J11,J$5:J$29,1)</f>
        <v>#N/A</v>
      </c>
      <c r="L11" s="25"/>
      <c r="M11" s="23" t="e">
        <f t="shared" ref="M11:M29" si="17">RANK(L11,L$5:L$29,1)</f>
        <v>#N/A</v>
      </c>
      <c r="N11" s="21"/>
      <c r="O11" s="23" t="e">
        <f t="shared" ref="O11:O29" si="18">RANK(N11,N$5:N$29,1)</f>
        <v>#N/A</v>
      </c>
      <c r="P11" s="25"/>
      <c r="Q11" s="23" t="e">
        <f t="shared" ref="Q11:Q29" si="19">RANK(P11,P$5:P$29,1)</f>
        <v>#N/A</v>
      </c>
      <c r="R11" s="25"/>
      <c r="S11" s="23" t="e">
        <f t="shared" ref="S11:S29" si="20">RANK(R11,R$5:R$29,1)</f>
        <v>#N/A</v>
      </c>
      <c r="T11" s="25"/>
      <c r="U11" s="23" t="e">
        <f t="shared" ref="U11:U29" si="21">RANK(T11,T$5:T$29,1)</f>
        <v>#N/A</v>
      </c>
      <c r="V11" s="21"/>
      <c r="W11" s="23" t="e">
        <f t="shared" ref="W11:W29" si="22">RANK(V11,V$5:V$29,1)</f>
        <v>#N/A</v>
      </c>
      <c r="X11" s="25"/>
      <c r="Y11" s="23" t="e">
        <f t="shared" ref="Y11:Y29" si="23">RANK(X11,X$5:X$29,1)</f>
        <v>#N/A</v>
      </c>
      <c r="Z11" s="25"/>
      <c r="AA11" s="23" t="e">
        <f t="shared" ref="AA11:AA29" si="24">RANK(Z11,Z$5:Z$29,1)</f>
        <v>#N/A</v>
      </c>
      <c r="AB11" s="61" t="e">
        <f t="shared" ref="AB11:AB27" si="25">AVERAGEIF(D11:AA11,"&gt;25")</f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13"/>
        <v>#N/A</v>
      </c>
      <c r="F12" s="21"/>
      <c r="G12" s="23" t="e">
        <f t="shared" si="14"/>
        <v>#N/A</v>
      </c>
      <c r="H12" s="25"/>
      <c r="I12" s="23" t="e">
        <f t="shared" si="15"/>
        <v>#N/A</v>
      </c>
      <c r="J12" s="25"/>
      <c r="K12" s="23" t="e">
        <f t="shared" si="16"/>
        <v>#N/A</v>
      </c>
      <c r="L12" s="25"/>
      <c r="M12" s="23" t="e">
        <f t="shared" si="17"/>
        <v>#N/A</v>
      </c>
      <c r="N12" s="21"/>
      <c r="O12" s="23" t="e">
        <f t="shared" si="18"/>
        <v>#N/A</v>
      </c>
      <c r="P12" s="25"/>
      <c r="Q12" s="23" t="e">
        <f t="shared" si="19"/>
        <v>#N/A</v>
      </c>
      <c r="R12" s="25"/>
      <c r="S12" s="23" t="e">
        <f t="shared" si="20"/>
        <v>#N/A</v>
      </c>
      <c r="T12" s="25"/>
      <c r="U12" s="23" t="e">
        <f t="shared" si="21"/>
        <v>#N/A</v>
      </c>
      <c r="V12" s="21"/>
      <c r="W12" s="23" t="e">
        <f t="shared" si="22"/>
        <v>#N/A</v>
      </c>
      <c r="X12" s="25"/>
      <c r="Y12" s="23" t="e">
        <f t="shared" si="23"/>
        <v>#N/A</v>
      </c>
      <c r="Z12" s="25"/>
      <c r="AA12" s="23" t="e">
        <f t="shared" si="24"/>
        <v>#N/A</v>
      </c>
      <c r="AB12" s="61" t="e">
        <f t="shared" si="25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55.475999999999999</v>
      </c>
      <c r="E30" s="79">
        <f ca="1">RANK(D30,$D31:$O31,1)</f>
        <v>12</v>
      </c>
      <c r="F30" s="78">
        <f ca="1">AVERAGEIF(OFFSET(F5,0,0,$C30), "&gt;25")</f>
        <v>53.86</v>
      </c>
      <c r="G30" s="79">
        <f ca="1">RANK(F30,$D31:$O31,1)</f>
        <v>2</v>
      </c>
      <c r="H30" s="80">
        <f ca="1">AVERAGEIF(OFFSET(H5,0,0,$C30), "&gt;25")</f>
        <v>54.77</v>
      </c>
      <c r="I30" s="79">
        <f ca="1">RANK(H30,$D31:$O31,1)</f>
        <v>11</v>
      </c>
      <c r="J30" s="78">
        <f ca="1">AVERAGEIF(OFFSET(J5,0,0,$C30), "&gt;25")</f>
        <v>53.791999999999994</v>
      </c>
      <c r="K30" s="79">
        <f ca="1">RANK(J30,$D31:$O31,1)</f>
        <v>1</v>
      </c>
      <c r="L30" s="80">
        <f ca="1">AVERAGEIF(OFFSET(L5,0,0,$C30), "&gt;25")</f>
        <v>53.908000000000001</v>
      </c>
      <c r="M30" s="79">
        <f ca="1">RANK(L30,$D31:$O31,1)</f>
        <v>4</v>
      </c>
      <c r="N30" s="78">
        <f ca="1">AVERAGEIF(OFFSET(N5,0,0,$C30), "&gt;25")</f>
        <v>54.372</v>
      </c>
      <c r="O30" s="79">
        <f ca="1">RANK(N30,$D31:$O31,1)</f>
        <v>8</v>
      </c>
      <c r="P30" s="80">
        <f ca="1">AVERAGEIF(OFFSET(P5,0,0,$C30), "&gt;25")</f>
        <v>54.430000000000007</v>
      </c>
      <c r="Q30" s="79">
        <f ca="1">RANK(P30,$D31:$O31,1)</f>
        <v>10</v>
      </c>
      <c r="R30" s="78">
        <f ca="1">AVERAGEIF(OFFSET(R5,0,0,$C30), "&gt;25")</f>
        <v>54.052</v>
      </c>
      <c r="S30" s="79">
        <f ca="1">RANK(R30,$D31:$O31,1)</f>
        <v>5</v>
      </c>
      <c r="T30" s="80">
        <f ca="1">AVERAGEIF(OFFSET(T5,0,0,$C30), "&gt;25")</f>
        <v>54.410000000000004</v>
      </c>
      <c r="U30" s="79">
        <f ca="1">RANK(T30,$D31:$O31,1)</f>
        <v>9</v>
      </c>
      <c r="V30" s="78">
        <f ca="1">AVERAGEIF(OFFSET(V5,0,0,$C30), "&gt;25")</f>
        <v>54.17</v>
      </c>
      <c r="W30" s="79">
        <f ca="1">RANK(V30,$D31:$O31,1)</f>
        <v>7</v>
      </c>
      <c r="X30" s="78">
        <f ca="1">AVERAGEIF(OFFSET(X5,0,0,$C30), "&gt;25")</f>
        <v>54.091999999999999</v>
      </c>
      <c r="Y30" s="79">
        <f ca="1">RANK(X30,$D31:$O31,1)</f>
        <v>6</v>
      </c>
      <c r="Z30" s="78">
        <f ca="1">AVERAGEIF(OFFSET(Z5,0,0,$C30), "&gt;25")</f>
        <v>53.903999999999996</v>
      </c>
      <c r="AA30" s="79">
        <f ca="1">RANK(Z30,$D31:$O31,1)</f>
        <v>3</v>
      </c>
      <c r="AB30" s="81">
        <f>AVERAGEIF(AB5:AB29, "&gt;25")</f>
        <v>54.592361111111103</v>
      </c>
    </row>
    <row r="31" spans="1:29" ht="30" customHeight="1" x14ac:dyDescent="0.2">
      <c r="A31" s="82"/>
      <c r="B31" s="82"/>
      <c r="C31" s="82"/>
      <c r="D31" s="83">
        <f ca="1">OFFSET($D$30,0,(COLUMN()-4)*2 )</f>
        <v>55.475999999999999</v>
      </c>
      <c r="E31" s="83">
        <f t="shared" ref="E31:O31" ca="1" si="26">OFFSET($D$30,0,(COLUMN()-4)*2 )</f>
        <v>53.86</v>
      </c>
      <c r="F31" s="83">
        <f t="shared" ca="1" si="26"/>
        <v>54.77</v>
      </c>
      <c r="G31" s="83">
        <f t="shared" ca="1" si="26"/>
        <v>53.791999999999994</v>
      </c>
      <c r="H31" s="83">
        <f t="shared" ca="1" si="26"/>
        <v>53.908000000000001</v>
      </c>
      <c r="I31" s="83">
        <f t="shared" ca="1" si="26"/>
        <v>54.372</v>
      </c>
      <c r="J31" s="83">
        <f t="shared" ca="1" si="26"/>
        <v>54.430000000000007</v>
      </c>
      <c r="K31" s="83">
        <f t="shared" ca="1" si="26"/>
        <v>54.052</v>
      </c>
      <c r="L31" s="83">
        <f t="shared" ca="1" si="26"/>
        <v>54.410000000000004</v>
      </c>
      <c r="M31" s="83">
        <f t="shared" ca="1" si="26"/>
        <v>54.17</v>
      </c>
      <c r="N31" s="83">
        <f t="shared" ca="1" si="26"/>
        <v>54.091999999999999</v>
      </c>
      <c r="O31" s="83">
        <f t="shared" ca="1" si="26"/>
        <v>53.903999999999996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C32"/>
  <sheetViews>
    <sheetView zoomScale="60" zoomScaleNormal="60" workbookViewId="0">
      <selection activeCell="L14" sqref="L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41.89</v>
      </c>
      <c r="E5" s="11">
        <f t="shared" ref="E5:E19" si="0">RANK(D5,D$5:D$29,1)</f>
        <v>1</v>
      </c>
      <c r="F5" s="14">
        <v>42</v>
      </c>
      <c r="G5" s="15">
        <f t="shared" ref="G5:G19" si="1">RANK(F5,F$5:F$29,1)</f>
        <v>1</v>
      </c>
      <c r="H5" s="16">
        <v>42.2</v>
      </c>
      <c r="I5" s="15">
        <f t="shared" ref="I5:I19" si="2">RANK(H5,H$5:H$29,1)</f>
        <v>3</v>
      </c>
      <c r="J5" s="16">
        <v>41.9</v>
      </c>
      <c r="K5" s="15">
        <f t="shared" ref="K5:K19" si="3">RANK(J5,J$5:J$29,1)</f>
        <v>1</v>
      </c>
      <c r="L5" s="16">
        <v>42.05</v>
      </c>
      <c r="M5" s="15">
        <f t="shared" ref="M5:M19" si="4">RANK(L5,L$5:L$29,1)</f>
        <v>1</v>
      </c>
      <c r="N5" s="14">
        <v>42.11</v>
      </c>
      <c r="O5" s="15">
        <f t="shared" ref="O5:O19" si="5">RANK(N5,N$5:N$29,1)</f>
        <v>1</v>
      </c>
      <c r="P5" s="16">
        <v>41.87</v>
      </c>
      <c r="Q5" s="15">
        <f t="shared" ref="Q5:Q19" si="6">RANK(P5,P$5:P$29,1)</f>
        <v>1</v>
      </c>
      <c r="R5" s="16">
        <v>41.86</v>
      </c>
      <c r="S5" s="15">
        <f t="shared" ref="S5:S19" si="7">RANK(R5,R$5:R$29,1)</f>
        <v>1</v>
      </c>
      <c r="T5" s="16">
        <v>42.34</v>
      </c>
      <c r="U5" s="15">
        <f t="shared" ref="U5:U19" si="8">RANK(T5,T$5:T$29,1)</f>
        <v>1</v>
      </c>
      <c r="V5" s="14">
        <v>41.82</v>
      </c>
      <c r="W5" s="15">
        <f t="shared" ref="W5:W19" si="9">RANK(V5,V$5:V$29,1)</f>
        <v>1</v>
      </c>
      <c r="X5" s="16">
        <v>41.86</v>
      </c>
      <c r="Y5" s="15">
        <f t="shared" ref="Y5:Y19" si="10">RANK(X5,X$5:X$29,1)</f>
        <v>1</v>
      </c>
      <c r="Z5" s="87">
        <v>42.24</v>
      </c>
      <c r="AA5" s="15">
        <f t="shared" ref="AA5:AA19" si="11">RANK(Z5,Z$5:Z$29,1)</f>
        <v>1</v>
      </c>
      <c r="AB5" s="61">
        <f t="shared" ref="AB5:AB19" si="12">AVERAGEIF(D5:AA5,"&gt;25")</f>
        <v>42.01166666666667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>
        <v>7.5</v>
      </c>
      <c r="D6" s="21">
        <v>42</v>
      </c>
      <c r="E6" s="22">
        <f t="shared" si="0"/>
        <v>2</v>
      </c>
      <c r="F6" s="21">
        <v>42.09</v>
      </c>
      <c r="G6" s="23">
        <f t="shared" si="1"/>
        <v>4</v>
      </c>
      <c r="H6" s="25">
        <v>42.19</v>
      </c>
      <c r="I6" s="23">
        <f t="shared" si="2"/>
        <v>1</v>
      </c>
      <c r="J6" s="25">
        <v>42.16</v>
      </c>
      <c r="K6" s="23">
        <f t="shared" si="3"/>
        <v>2</v>
      </c>
      <c r="L6" s="25">
        <v>42.19</v>
      </c>
      <c r="M6" s="23">
        <f t="shared" si="4"/>
        <v>2</v>
      </c>
      <c r="N6" s="26">
        <v>42.25</v>
      </c>
      <c r="O6" s="23">
        <f t="shared" si="5"/>
        <v>3</v>
      </c>
      <c r="P6" s="25">
        <v>42.17</v>
      </c>
      <c r="Q6" s="23">
        <f t="shared" si="6"/>
        <v>3</v>
      </c>
      <c r="R6" s="25">
        <v>42.1</v>
      </c>
      <c r="S6" s="23">
        <f t="shared" si="7"/>
        <v>2</v>
      </c>
      <c r="T6" s="25">
        <v>42.44</v>
      </c>
      <c r="U6" s="23">
        <f t="shared" si="8"/>
        <v>3</v>
      </c>
      <c r="V6" s="21">
        <v>41.99</v>
      </c>
      <c r="W6" s="23">
        <f t="shared" si="9"/>
        <v>3</v>
      </c>
      <c r="X6" s="25">
        <v>42.16</v>
      </c>
      <c r="Y6" s="23">
        <f t="shared" si="10"/>
        <v>2</v>
      </c>
      <c r="Z6" s="25">
        <v>42.36</v>
      </c>
      <c r="AA6" s="23">
        <f t="shared" si="11"/>
        <v>3</v>
      </c>
      <c r="AB6" s="61">
        <f t="shared" si="12"/>
        <v>42.175000000000004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21">
        <v>42.27</v>
      </c>
      <c r="E7" s="22">
        <f t="shared" si="0"/>
        <v>6</v>
      </c>
      <c r="F7" s="21">
        <v>42.06</v>
      </c>
      <c r="G7" s="23">
        <f t="shared" si="1"/>
        <v>3</v>
      </c>
      <c r="H7" s="25">
        <v>42.19</v>
      </c>
      <c r="I7" s="23">
        <f t="shared" si="2"/>
        <v>1</v>
      </c>
      <c r="J7" s="24">
        <v>42.34</v>
      </c>
      <c r="K7" s="23">
        <f t="shared" si="3"/>
        <v>5</v>
      </c>
      <c r="L7" s="25">
        <v>42.26</v>
      </c>
      <c r="M7" s="23">
        <f t="shared" si="4"/>
        <v>3</v>
      </c>
      <c r="N7" s="21">
        <v>42.32</v>
      </c>
      <c r="O7" s="23">
        <f t="shared" si="5"/>
        <v>4</v>
      </c>
      <c r="P7" s="25">
        <v>42.26</v>
      </c>
      <c r="Q7" s="23">
        <f t="shared" si="6"/>
        <v>4</v>
      </c>
      <c r="R7" s="25">
        <v>42.27</v>
      </c>
      <c r="S7" s="23">
        <f t="shared" si="7"/>
        <v>4</v>
      </c>
      <c r="T7" s="25">
        <v>42.75</v>
      </c>
      <c r="U7" s="23">
        <f t="shared" si="8"/>
        <v>6</v>
      </c>
      <c r="V7" s="21">
        <v>42.11</v>
      </c>
      <c r="W7" s="23">
        <f t="shared" si="9"/>
        <v>4</v>
      </c>
      <c r="X7" s="25">
        <v>42.28</v>
      </c>
      <c r="Y7" s="23">
        <f t="shared" si="10"/>
        <v>3</v>
      </c>
      <c r="Z7" s="25">
        <v>42.48</v>
      </c>
      <c r="AA7" s="23">
        <f t="shared" si="11"/>
        <v>5</v>
      </c>
      <c r="AB7" s="61">
        <f t="shared" si="12"/>
        <v>42.299166666666672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42.23</v>
      </c>
      <c r="E8" s="22">
        <f t="shared" si="0"/>
        <v>4</v>
      </c>
      <c r="F8" s="21">
        <v>42.21</v>
      </c>
      <c r="G8" s="23">
        <f t="shared" si="1"/>
        <v>7</v>
      </c>
      <c r="H8" s="25">
        <v>42.39</v>
      </c>
      <c r="I8" s="23">
        <f t="shared" si="2"/>
        <v>4</v>
      </c>
      <c r="J8" s="25">
        <v>42.36</v>
      </c>
      <c r="K8" s="23">
        <f t="shared" si="3"/>
        <v>6</v>
      </c>
      <c r="L8" s="25">
        <v>42.31</v>
      </c>
      <c r="M8" s="23">
        <f t="shared" si="4"/>
        <v>4</v>
      </c>
      <c r="N8" s="21">
        <v>42.19</v>
      </c>
      <c r="O8" s="23">
        <f t="shared" si="5"/>
        <v>2</v>
      </c>
      <c r="P8" s="25">
        <v>42.07</v>
      </c>
      <c r="Q8" s="23">
        <f t="shared" si="6"/>
        <v>2</v>
      </c>
      <c r="R8" s="25">
        <v>42.15</v>
      </c>
      <c r="S8" s="23">
        <f t="shared" si="7"/>
        <v>3</v>
      </c>
      <c r="T8" s="25">
        <v>42.39</v>
      </c>
      <c r="U8" s="23">
        <f t="shared" si="8"/>
        <v>2</v>
      </c>
      <c r="V8" s="21">
        <v>41.96</v>
      </c>
      <c r="W8" s="23">
        <f t="shared" si="9"/>
        <v>2</v>
      </c>
      <c r="X8" s="24">
        <v>42.75</v>
      </c>
      <c r="Y8" s="23">
        <f t="shared" si="10"/>
        <v>7</v>
      </c>
      <c r="Z8" s="25">
        <v>42.82</v>
      </c>
      <c r="AA8" s="23">
        <f t="shared" si="11"/>
        <v>7</v>
      </c>
      <c r="AB8" s="61">
        <f t="shared" si="12"/>
        <v>42.319166666666661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42.22</v>
      </c>
      <c r="E9" s="22">
        <f t="shared" si="0"/>
        <v>3</v>
      </c>
      <c r="F9" s="21">
        <v>42</v>
      </c>
      <c r="G9" s="23">
        <f t="shared" si="1"/>
        <v>1</v>
      </c>
      <c r="H9" s="24">
        <v>43.46</v>
      </c>
      <c r="I9" s="23">
        <f t="shared" si="2"/>
        <v>12</v>
      </c>
      <c r="J9" s="25">
        <v>42.19</v>
      </c>
      <c r="K9" s="23">
        <f t="shared" si="3"/>
        <v>3</v>
      </c>
      <c r="L9" s="25">
        <v>42.46</v>
      </c>
      <c r="M9" s="23">
        <f t="shared" si="4"/>
        <v>5</v>
      </c>
      <c r="N9" s="21">
        <v>42.32</v>
      </c>
      <c r="O9" s="23">
        <f t="shared" si="5"/>
        <v>4</v>
      </c>
      <c r="P9" s="25">
        <v>42.33</v>
      </c>
      <c r="Q9" s="23">
        <f t="shared" si="6"/>
        <v>5</v>
      </c>
      <c r="R9" s="25">
        <v>42.31</v>
      </c>
      <c r="S9" s="23">
        <f t="shared" si="7"/>
        <v>5</v>
      </c>
      <c r="T9" s="25">
        <v>42.58</v>
      </c>
      <c r="U9" s="23">
        <f t="shared" si="8"/>
        <v>4</v>
      </c>
      <c r="V9" s="21">
        <v>42.26</v>
      </c>
      <c r="W9" s="23">
        <f t="shared" si="9"/>
        <v>5</v>
      </c>
      <c r="X9" s="25">
        <v>42.31</v>
      </c>
      <c r="Y9" s="23">
        <f t="shared" si="10"/>
        <v>4</v>
      </c>
      <c r="Z9" s="25">
        <v>42.33</v>
      </c>
      <c r="AA9" s="23">
        <f t="shared" si="11"/>
        <v>2</v>
      </c>
      <c r="AB9" s="61">
        <f t="shared" si="12"/>
        <v>42.397500000000001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69</v>
      </c>
      <c r="C10" s="63">
        <v>2.5</v>
      </c>
      <c r="D10" s="21">
        <v>42.35</v>
      </c>
      <c r="E10" s="22">
        <f t="shared" si="0"/>
        <v>7</v>
      </c>
      <c r="F10" s="21">
        <v>42.17</v>
      </c>
      <c r="G10" s="23">
        <f t="shared" si="1"/>
        <v>5</v>
      </c>
      <c r="H10" s="25">
        <v>42.87</v>
      </c>
      <c r="I10" s="23">
        <f t="shared" si="2"/>
        <v>8</v>
      </c>
      <c r="J10" s="25">
        <v>42.63</v>
      </c>
      <c r="K10" s="23">
        <f t="shared" si="3"/>
        <v>8</v>
      </c>
      <c r="L10" s="25">
        <v>42.91</v>
      </c>
      <c r="M10" s="23">
        <f t="shared" si="4"/>
        <v>8</v>
      </c>
      <c r="N10" s="21">
        <v>42.38</v>
      </c>
      <c r="O10" s="23">
        <f t="shared" si="5"/>
        <v>6</v>
      </c>
      <c r="P10" s="24">
        <v>42.69</v>
      </c>
      <c r="Q10" s="23">
        <f t="shared" si="6"/>
        <v>8</v>
      </c>
      <c r="R10" s="25">
        <v>42.51</v>
      </c>
      <c r="S10" s="23">
        <f t="shared" si="7"/>
        <v>6</v>
      </c>
      <c r="T10" s="25">
        <v>42.64</v>
      </c>
      <c r="U10" s="23">
        <f t="shared" si="8"/>
        <v>5</v>
      </c>
      <c r="V10" s="21">
        <v>42.37</v>
      </c>
      <c r="W10" s="23">
        <f t="shared" si="9"/>
        <v>6</v>
      </c>
      <c r="X10" s="25">
        <v>42.74</v>
      </c>
      <c r="Y10" s="23">
        <f t="shared" si="10"/>
        <v>6</v>
      </c>
      <c r="Z10" s="25">
        <v>42.4</v>
      </c>
      <c r="AA10" s="23">
        <f t="shared" si="11"/>
        <v>4</v>
      </c>
      <c r="AB10" s="61">
        <f t="shared" si="12"/>
        <v>42.555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21">
        <v>42.24</v>
      </c>
      <c r="E11" s="22">
        <f t="shared" si="0"/>
        <v>5</v>
      </c>
      <c r="F11" s="21">
        <v>42.2</v>
      </c>
      <c r="G11" s="23">
        <f t="shared" si="1"/>
        <v>6</v>
      </c>
      <c r="H11" s="25">
        <v>42.55</v>
      </c>
      <c r="I11" s="23">
        <f t="shared" si="2"/>
        <v>5</v>
      </c>
      <c r="J11" s="25">
        <v>42.31</v>
      </c>
      <c r="K11" s="23">
        <f t="shared" si="3"/>
        <v>4</v>
      </c>
      <c r="L11" s="25">
        <v>42.88</v>
      </c>
      <c r="M11" s="23">
        <f t="shared" si="4"/>
        <v>7</v>
      </c>
      <c r="N11" s="21">
        <v>42.38</v>
      </c>
      <c r="O11" s="23">
        <f t="shared" si="5"/>
        <v>6</v>
      </c>
      <c r="P11" s="25">
        <v>42.6</v>
      </c>
      <c r="Q11" s="23">
        <f t="shared" si="6"/>
        <v>6</v>
      </c>
      <c r="R11" s="24">
        <v>42.87</v>
      </c>
      <c r="S11" s="23">
        <f t="shared" si="7"/>
        <v>10</v>
      </c>
      <c r="T11" s="25">
        <v>42.83</v>
      </c>
      <c r="U11" s="23">
        <f t="shared" si="8"/>
        <v>7</v>
      </c>
      <c r="V11" s="21">
        <v>42.76</v>
      </c>
      <c r="W11" s="23">
        <f t="shared" si="9"/>
        <v>9</v>
      </c>
      <c r="X11" s="25">
        <v>42.79</v>
      </c>
      <c r="Y11" s="23">
        <f t="shared" si="10"/>
        <v>8</v>
      </c>
      <c r="Z11" s="25">
        <v>42.73</v>
      </c>
      <c r="AA11" s="23">
        <f t="shared" si="11"/>
        <v>6</v>
      </c>
      <c r="AB11" s="61">
        <f t="shared" si="12"/>
        <v>42.595000000000006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68</v>
      </c>
      <c r="C12" s="63" t="s">
        <v>7</v>
      </c>
      <c r="D12" s="21">
        <v>42.36</v>
      </c>
      <c r="E12" s="22">
        <f t="shared" si="0"/>
        <v>8</v>
      </c>
      <c r="F12" s="21">
        <v>42.34</v>
      </c>
      <c r="G12" s="23">
        <f t="shared" si="1"/>
        <v>8</v>
      </c>
      <c r="H12" s="25">
        <v>42.78</v>
      </c>
      <c r="I12" s="23">
        <f t="shared" si="2"/>
        <v>7</v>
      </c>
      <c r="J12" s="25">
        <v>42.59</v>
      </c>
      <c r="K12" s="23">
        <f t="shared" si="3"/>
        <v>7</v>
      </c>
      <c r="L12" s="24">
        <v>42.79</v>
      </c>
      <c r="M12" s="23">
        <f t="shared" si="4"/>
        <v>6</v>
      </c>
      <c r="N12" s="21">
        <v>42.9</v>
      </c>
      <c r="O12" s="23">
        <f t="shared" si="5"/>
        <v>11</v>
      </c>
      <c r="P12" s="25">
        <v>42.64</v>
      </c>
      <c r="Q12" s="23">
        <f t="shared" si="6"/>
        <v>7</v>
      </c>
      <c r="R12" s="25">
        <v>42.8</v>
      </c>
      <c r="S12" s="23">
        <f t="shared" si="7"/>
        <v>8</v>
      </c>
      <c r="T12" s="25">
        <v>42.86</v>
      </c>
      <c r="U12" s="23">
        <f t="shared" si="8"/>
        <v>9</v>
      </c>
      <c r="V12" s="21">
        <v>42.39</v>
      </c>
      <c r="W12" s="23">
        <f t="shared" si="9"/>
        <v>7</v>
      </c>
      <c r="X12" s="25">
        <v>42.51</v>
      </c>
      <c r="Y12" s="23">
        <f t="shared" si="10"/>
        <v>5</v>
      </c>
      <c r="Z12" s="25">
        <v>43.27</v>
      </c>
      <c r="AA12" s="23">
        <f t="shared" si="11"/>
        <v>12</v>
      </c>
      <c r="AB12" s="61">
        <f t="shared" si="12"/>
        <v>42.685833333333335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26</v>
      </c>
      <c r="C13" s="63">
        <v>5</v>
      </c>
      <c r="D13" s="21">
        <v>42.89</v>
      </c>
      <c r="E13" s="22">
        <f t="shared" si="0"/>
        <v>9</v>
      </c>
      <c r="F13" s="21">
        <v>42.56</v>
      </c>
      <c r="G13" s="23">
        <f t="shared" si="1"/>
        <v>10</v>
      </c>
      <c r="H13" s="25">
        <v>42.58</v>
      </c>
      <c r="I13" s="23">
        <f t="shared" si="2"/>
        <v>6</v>
      </c>
      <c r="J13" s="25">
        <v>42.65</v>
      </c>
      <c r="K13" s="84">
        <f t="shared" si="3"/>
        <v>9</v>
      </c>
      <c r="L13" s="25">
        <v>43.16</v>
      </c>
      <c r="M13" s="23">
        <f t="shared" si="4"/>
        <v>12</v>
      </c>
      <c r="N13" s="21">
        <v>42.77</v>
      </c>
      <c r="O13" s="23">
        <f t="shared" si="5"/>
        <v>10</v>
      </c>
      <c r="P13" s="25">
        <v>42.72</v>
      </c>
      <c r="Q13" s="23">
        <f t="shared" si="6"/>
        <v>10</v>
      </c>
      <c r="R13" s="25">
        <v>43.08</v>
      </c>
      <c r="S13" s="23">
        <f t="shared" si="7"/>
        <v>12</v>
      </c>
      <c r="T13" s="25">
        <v>43.42</v>
      </c>
      <c r="U13" s="23">
        <f t="shared" si="8"/>
        <v>11</v>
      </c>
      <c r="V13" s="21">
        <v>42.65</v>
      </c>
      <c r="W13" s="23">
        <f t="shared" si="9"/>
        <v>8</v>
      </c>
      <c r="X13" s="25">
        <v>42.93</v>
      </c>
      <c r="Y13" s="23">
        <f t="shared" si="10"/>
        <v>10</v>
      </c>
      <c r="Z13" s="25">
        <v>42.96</v>
      </c>
      <c r="AA13" s="23">
        <f t="shared" si="11"/>
        <v>8</v>
      </c>
      <c r="AB13" s="61">
        <f t="shared" si="12"/>
        <v>42.864166666666669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42.94</v>
      </c>
      <c r="E14" s="22">
        <f t="shared" si="0"/>
        <v>10</v>
      </c>
      <c r="F14" s="26">
        <v>42.78</v>
      </c>
      <c r="G14" s="23">
        <f t="shared" si="1"/>
        <v>11</v>
      </c>
      <c r="H14" s="25">
        <v>43.09</v>
      </c>
      <c r="I14" s="23">
        <f t="shared" si="2"/>
        <v>9</v>
      </c>
      <c r="J14" s="25">
        <v>42.76</v>
      </c>
      <c r="K14" s="23">
        <f t="shared" si="3"/>
        <v>10</v>
      </c>
      <c r="L14" s="25">
        <v>42.92</v>
      </c>
      <c r="M14" s="23">
        <f t="shared" si="4"/>
        <v>9</v>
      </c>
      <c r="N14" s="21">
        <v>42.74</v>
      </c>
      <c r="O14" s="23">
        <f t="shared" si="5"/>
        <v>9</v>
      </c>
      <c r="P14" s="25">
        <v>42.94</v>
      </c>
      <c r="Q14" s="23">
        <f t="shared" si="6"/>
        <v>12</v>
      </c>
      <c r="R14" s="25">
        <v>42.82</v>
      </c>
      <c r="S14" s="23">
        <f t="shared" si="7"/>
        <v>9</v>
      </c>
      <c r="T14" s="25">
        <v>43.15</v>
      </c>
      <c r="U14" s="23">
        <f t="shared" si="8"/>
        <v>10</v>
      </c>
      <c r="V14" s="21">
        <v>42.94</v>
      </c>
      <c r="W14" s="23">
        <f t="shared" si="9"/>
        <v>10</v>
      </c>
      <c r="X14" s="25">
        <v>42.84</v>
      </c>
      <c r="Y14" s="23">
        <f t="shared" si="10"/>
        <v>9</v>
      </c>
      <c r="Z14" s="25">
        <v>43.1</v>
      </c>
      <c r="AA14" s="23">
        <f t="shared" si="11"/>
        <v>10</v>
      </c>
      <c r="AB14" s="61">
        <f t="shared" si="12"/>
        <v>42.918333333333329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28</v>
      </c>
      <c r="C15" s="63" t="s">
        <v>7</v>
      </c>
      <c r="D15" s="21">
        <v>43</v>
      </c>
      <c r="E15" s="22">
        <f t="shared" si="0"/>
        <v>11</v>
      </c>
      <c r="F15" s="21">
        <v>42.48</v>
      </c>
      <c r="G15" s="23">
        <f t="shared" si="1"/>
        <v>9</v>
      </c>
      <c r="H15" s="25">
        <v>43.6</v>
      </c>
      <c r="I15" s="23">
        <f t="shared" si="2"/>
        <v>14</v>
      </c>
      <c r="J15" s="25">
        <v>43.02</v>
      </c>
      <c r="K15" s="23">
        <f t="shared" si="3"/>
        <v>12</v>
      </c>
      <c r="L15" s="25">
        <v>42.96</v>
      </c>
      <c r="M15" s="23">
        <f t="shared" si="4"/>
        <v>10</v>
      </c>
      <c r="N15" s="21">
        <v>42.68</v>
      </c>
      <c r="O15" s="23">
        <f t="shared" si="5"/>
        <v>8</v>
      </c>
      <c r="P15" s="25">
        <v>42.7</v>
      </c>
      <c r="Q15" s="23">
        <f t="shared" si="6"/>
        <v>9</v>
      </c>
      <c r="R15" s="25">
        <v>42.7</v>
      </c>
      <c r="S15" s="23">
        <f t="shared" si="7"/>
        <v>7</v>
      </c>
      <c r="T15" s="25">
        <v>42.85</v>
      </c>
      <c r="U15" s="23">
        <f t="shared" si="8"/>
        <v>8</v>
      </c>
      <c r="V15" s="26">
        <v>43.57</v>
      </c>
      <c r="W15" s="23">
        <f t="shared" si="9"/>
        <v>14</v>
      </c>
      <c r="X15" s="25">
        <v>43.25</v>
      </c>
      <c r="Y15" s="23">
        <f t="shared" si="10"/>
        <v>12</v>
      </c>
      <c r="Z15" s="25">
        <v>43</v>
      </c>
      <c r="AA15" s="23">
        <f t="shared" si="11"/>
        <v>9</v>
      </c>
      <c r="AB15" s="61">
        <f t="shared" si="12"/>
        <v>42.98416666666666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42</v>
      </c>
      <c r="C16" s="63" t="s">
        <v>7</v>
      </c>
      <c r="D16" s="21">
        <v>43.15</v>
      </c>
      <c r="E16" s="22">
        <f t="shared" si="0"/>
        <v>12</v>
      </c>
      <c r="F16" s="21">
        <v>43.27</v>
      </c>
      <c r="G16" s="23">
        <f t="shared" si="1"/>
        <v>13</v>
      </c>
      <c r="H16" s="25">
        <v>43.42</v>
      </c>
      <c r="I16" s="23">
        <f t="shared" si="2"/>
        <v>10</v>
      </c>
      <c r="J16" s="25">
        <v>43</v>
      </c>
      <c r="K16" s="23">
        <f t="shared" si="3"/>
        <v>11</v>
      </c>
      <c r="L16" s="25">
        <v>43.05</v>
      </c>
      <c r="M16" s="23">
        <f t="shared" si="4"/>
        <v>11</v>
      </c>
      <c r="N16" s="21">
        <v>43.22</v>
      </c>
      <c r="O16" s="23">
        <f t="shared" si="5"/>
        <v>14</v>
      </c>
      <c r="P16" s="25">
        <v>43.28</v>
      </c>
      <c r="Q16" s="23">
        <f t="shared" si="6"/>
        <v>13</v>
      </c>
      <c r="R16" s="25">
        <v>43.25</v>
      </c>
      <c r="S16" s="84">
        <f t="shared" si="7"/>
        <v>14</v>
      </c>
      <c r="T16" s="25">
        <v>43.91</v>
      </c>
      <c r="U16" s="23">
        <f t="shared" si="8"/>
        <v>14</v>
      </c>
      <c r="V16" s="21">
        <v>43.28</v>
      </c>
      <c r="W16" s="23">
        <f t="shared" si="9"/>
        <v>12</v>
      </c>
      <c r="X16" s="25">
        <v>43.44</v>
      </c>
      <c r="Y16" s="23">
        <f t="shared" si="10"/>
        <v>15</v>
      </c>
      <c r="Z16" s="25">
        <v>43.64</v>
      </c>
      <c r="AA16" s="23">
        <f t="shared" si="11"/>
        <v>13</v>
      </c>
      <c r="AB16" s="61">
        <f t="shared" si="12"/>
        <v>43.325833333333328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43.46</v>
      </c>
      <c r="E17" s="22">
        <f t="shared" si="0"/>
        <v>13</v>
      </c>
      <c r="F17" s="21">
        <v>43.42</v>
      </c>
      <c r="G17" s="23">
        <f t="shared" si="1"/>
        <v>14</v>
      </c>
      <c r="H17" s="25">
        <v>43.43</v>
      </c>
      <c r="I17" s="23">
        <f t="shared" si="2"/>
        <v>11</v>
      </c>
      <c r="J17" s="25">
        <v>43.64</v>
      </c>
      <c r="K17" s="23">
        <f t="shared" si="3"/>
        <v>14</v>
      </c>
      <c r="L17" s="25">
        <v>43.58</v>
      </c>
      <c r="M17" s="23">
        <f t="shared" si="4"/>
        <v>14</v>
      </c>
      <c r="N17" s="21">
        <v>43.05</v>
      </c>
      <c r="O17" s="23">
        <f t="shared" si="5"/>
        <v>12</v>
      </c>
      <c r="P17" s="25">
        <v>42.92</v>
      </c>
      <c r="Q17" s="23">
        <f t="shared" si="6"/>
        <v>11</v>
      </c>
      <c r="R17" s="25">
        <v>42.97</v>
      </c>
      <c r="S17" s="23">
        <f t="shared" si="7"/>
        <v>11</v>
      </c>
      <c r="T17" s="24">
        <v>43.91</v>
      </c>
      <c r="U17" s="23">
        <f t="shared" si="8"/>
        <v>14</v>
      </c>
      <c r="V17" s="21">
        <v>43.64</v>
      </c>
      <c r="W17" s="23">
        <f t="shared" si="9"/>
        <v>15</v>
      </c>
      <c r="X17" s="25">
        <v>43.19</v>
      </c>
      <c r="Y17" s="23">
        <f t="shared" si="10"/>
        <v>11</v>
      </c>
      <c r="Z17" s="25">
        <v>43.24</v>
      </c>
      <c r="AA17" s="23">
        <f t="shared" si="11"/>
        <v>11</v>
      </c>
      <c r="AB17" s="61">
        <f t="shared" si="12"/>
        <v>43.37083333333333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40</v>
      </c>
      <c r="C18" s="63" t="s">
        <v>7</v>
      </c>
      <c r="D18" s="26">
        <v>43.49</v>
      </c>
      <c r="E18" s="22">
        <f t="shared" si="0"/>
        <v>14</v>
      </c>
      <c r="F18" s="21">
        <v>43.45</v>
      </c>
      <c r="G18" s="23">
        <f t="shared" si="1"/>
        <v>15</v>
      </c>
      <c r="H18" s="25">
        <v>43.52</v>
      </c>
      <c r="I18" s="23">
        <f t="shared" si="2"/>
        <v>13</v>
      </c>
      <c r="J18" s="25">
        <v>43.25</v>
      </c>
      <c r="K18" s="23">
        <f t="shared" si="3"/>
        <v>13</v>
      </c>
      <c r="L18" s="25">
        <v>43.67</v>
      </c>
      <c r="M18" s="23">
        <f t="shared" si="4"/>
        <v>15</v>
      </c>
      <c r="N18" s="21">
        <v>43.17</v>
      </c>
      <c r="O18" s="23">
        <f t="shared" si="5"/>
        <v>13</v>
      </c>
      <c r="P18" s="25">
        <v>43.33</v>
      </c>
      <c r="Q18" s="23">
        <f t="shared" si="6"/>
        <v>14</v>
      </c>
      <c r="R18" s="25">
        <v>43.36</v>
      </c>
      <c r="S18" s="23">
        <f t="shared" si="7"/>
        <v>15</v>
      </c>
      <c r="T18" s="25">
        <v>43.84</v>
      </c>
      <c r="U18" s="23">
        <f t="shared" si="8"/>
        <v>13</v>
      </c>
      <c r="V18" s="21">
        <v>43.08</v>
      </c>
      <c r="W18" s="23">
        <f t="shared" si="9"/>
        <v>11</v>
      </c>
      <c r="X18" s="25">
        <v>43.26</v>
      </c>
      <c r="Y18" s="23">
        <f t="shared" si="10"/>
        <v>13</v>
      </c>
      <c r="Z18" s="25">
        <v>43.78</v>
      </c>
      <c r="AA18" s="23">
        <f t="shared" si="11"/>
        <v>14</v>
      </c>
      <c r="AB18" s="61">
        <f t="shared" si="12"/>
        <v>43.433333333333337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70</v>
      </c>
      <c r="C19" s="63"/>
      <c r="D19" s="21">
        <v>43.51</v>
      </c>
      <c r="E19" s="22">
        <f t="shared" si="0"/>
        <v>15</v>
      </c>
      <c r="F19" s="21">
        <v>43.21</v>
      </c>
      <c r="G19" s="23">
        <f t="shared" si="1"/>
        <v>12</v>
      </c>
      <c r="H19" s="25">
        <v>43.61</v>
      </c>
      <c r="I19" s="23">
        <f t="shared" si="2"/>
        <v>15</v>
      </c>
      <c r="J19" s="25">
        <v>43.85</v>
      </c>
      <c r="K19" s="23">
        <f t="shared" si="3"/>
        <v>15</v>
      </c>
      <c r="L19" s="25">
        <v>43.52</v>
      </c>
      <c r="M19" s="23">
        <f t="shared" si="4"/>
        <v>13</v>
      </c>
      <c r="N19" s="21">
        <v>43.51</v>
      </c>
      <c r="O19" s="23">
        <f t="shared" si="5"/>
        <v>15</v>
      </c>
      <c r="P19" s="25">
        <v>43.54</v>
      </c>
      <c r="Q19" s="23">
        <f t="shared" si="6"/>
        <v>15</v>
      </c>
      <c r="R19" s="25">
        <v>43.15</v>
      </c>
      <c r="S19" s="23">
        <f t="shared" si="7"/>
        <v>13</v>
      </c>
      <c r="T19" s="25">
        <v>43.51</v>
      </c>
      <c r="U19" s="23">
        <f t="shared" si="8"/>
        <v>12</v>
      </c>
      <c r="V19" s="21">
        <v>43.37</v>
      </c>
      <c r="W19" s="23">
        <f t="shared" si="9"/>
        <v>13</v>
      </c>
      <c r="X19" s="25">
        <v>43.32</v>
      </c>
      <c r="Y19" s="23">
        <f t="shared" si="10"/>
        <v>14</v>
      </c>
      <c r="Z19" s="25">
        <v>44.48</v>
      </c>
      <c r="AA19" s="84">
        <f t="shared" si="11"/>
        <v>15</v>
      </c>
      <c r="AB19" s="61">
        <f t="shared" si="12"/>
        <v>43.548333333333325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42.338999999999999</v>
      </c>
      <c r="E30" s="79">
        <f ca="1">RANK(D30,$D31:$O31,1)</f>
        <v>3</v>
      </c>
      <c r="F30" s="78">
        <f ca="1">AVERAGEIF(OFFSET(F5,0,0,$C30), "&gt;25")</f>
        <v>42.241000000000007</v>
      </c>
      <c r="G30" s="79">
        <f ca="1">RANK(F30,$D31:$O31,1)</f>
        <v>1</v>
      </c>
      <c r="H30" s="80">
        <f ca="1">AVERAGEIF(OFFSET(H5,0,0,$C30), "&gt;25")</f>
        <v>42.629999999999995</v>
      </c>
      <c r="I30" s="79">
        <f ca="1">RANK(H30,$D31:$O31,1)</f>
        <v>10</v>
      </c>
      <c r="J30" s="78">
        <f ca="1">AVERAGEIF(OFFSET(J5,0,0,$C30), "&gt;25")</f>
        <v>42.388999999999996</v>
      </c>
      <c r="K30" s="79">
        <f ca="1">RANK(J30,$D31:$O31,1)</f>
        <v>4</v>
      </c>
      <c r="L30" s="80">
        <f ca="1">AVERAGEIF(OFFSET(L5,0,0,$C30), "&gt;25")</f>
        <v>42.593000000000004</v>
      </c>
      <c r="M30" s="79">
        <f ca="1">RANK(L30,$D31:$O31,1)</f>
        <v>9</v>
      </c>
      <c r="N30" s="78">
        <f ca="1">AVERAGEIF(OFFSET(N5,0,0,$C30), "&gt;25")</f>
        <v>42.435999999999993</v>
      </c>
      <c r="O30" s="79">
        <f ca="1">RANK(N30,$D31:$O31,1)</f>
        <v>6</v>
      </c>
      <c r="P30" s="80">
        <f ca="1">AVERAGEIF(OFFSET(P5,0,0,$C30), "&gt;25")</f>
        <v>42.429000000000002</v>
      </c>
      <c r="Q30" s="79">
        <f ca="1">RANK(P30,$D31:$O31,1)</f>
        <v>5</v>
      </c>
      <c r="R30" s="78">
        <f ca="1">AVERAGEIF(OFFSET(R5,0,0,$C30), "&gt;25")</f>
        <v>42.476999999999997</v>
      </c>
      <c r="S30" s="79">
        <f ca="1">RANK(R30,$D31:$O31,1)</f>
        <v>7</v>
      </c>
      <c r="T30" s="80">
        <f ca="1">AVERAGEIF(OFFSET(T5,0,0,$C30), "&gt;25")</f>
        <v>42.739999999999995</v>
      </c>
      <c r="U30" s="79">
        <f ca="1">RANK(T30,$D31:$O31,1)</f>
        <v>12</v>
      </c>
      <c r="V30" s="78">
        <f ca="1">AVERAGEIF(OFFSET(V5,0,0,$C30), "&gt;25")</f>
        <v>42.324999999999996</v>
      </c>
      <c r="W30" s="79">
        <f ca="1">RANK(V30,$D31:$O31,1)</f>
        <v>2</v>
      </c>
      <c r="X30" s="78">
        <f ca="1">AVERAGEIF(OFFSET(X5,0,0,$C30), "&gt;25")</f>
        <v>42.51700000000001</v>
      </c>
      <c r="Y30" s="79">
        <f ca="1">RANK(X30,$D31:$O31,1)</f>
        <v>8</v>
      </c>
      <c r="Z30" s="78">
        <f ca="1">AVERAGEIF(OFFSET(Z5,0,0,$C30), "&gt;25")</f>
        <v>42.668999999999997</v>
      </c>
      <c r="AA30" s="79">
        <f ca="1">RANK(Z30,$D31:$O31,1)</f>
        <v>11</v>
      </c>
      <c r="AB30" s="81">
        <f>AVERAGEIF(AB5:AB29, "&gt;25")</f>
        <v>42.765555555555551</v>
      </c>
    </row>
    <row r="31" spans="1:29" ht="30" customHeight="1" x14ac:dyDescent="0.2">
      <c r="A31" s="82"/>
      <c r="B31" s="82"/>
      <c r="C31" s="82"/>
      <c r="D31" s="83">
        <f ca="1">OFFSET($D$30,0,(COLUMN()-4)*2 )</f>
        <v>42.338999999999999</v>
      </c>
      <c r="E31" s="83">
        <f t="shared" ref="E31:O31" ca="1" si="26">OFFSET($D$30,0,(COLUMN()-4)*2 )</f>
        <v>42.241000000000007</v>
      </c>
      <c r="F31" s="83">
        <f t="shared" ca="1" si="26"/>
        <v>42.629999999999995</v>
      </c>
      <c r="G31" s="83">
        <f t="shared" ca="1" si="26"/>
        <v>42.388999999999996</v>
      </c>
      <c r="H31" s="83">
        <f t="shared" ca="1" si="26"/>
        <v>42.593000000000004</v>
      </c>
      <c r="I31" s="83">
        <f t="shared" ca="1" si="26"/>
        <v>42.435999999999993</v>
      </c>
      <c r="J31" s="83">
        <f t="shared" ca="1" si="26"/>
        <v>42.429000000000002</v>
      </c>
      <c r="K31" s="83">
        <f t="shared" ca="1" si="26"/>
        <v>42.476999999999997</v>
      </c>
      <c r="L31" s="83">
        <f t="shared" ca="1" si="26"/>
        <v>42.739999999999995</v>
      </c>
      <c r="M31" s="83">
        <f t="shared" ca="1" si="26"/>
        <v>42.324999999999996</v>
      </c>
      <c r="N31" s="83">
        <f t="shared" ca="1" si="26"/>
        <v>42.51700000000001</v>
      </c>
      <c r="O31" s="83">
        <f t="shared" ca="1" si="26"/>
        <v>42.668999999999997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5:A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C31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2.5</v>
      </c>
      <c r="D5" s="58">
        <v>42.19</v>
      </c>
      <c r="E5" s="55">
        <f t="shared" ref="E5:E28" si="0">RANK(D5,D$5:D$28,1)</f>
        <v>2</v>
      </c>
      <c r="F5" s="58">
        <v>41.59</v>
      </c>
      <c r="G5" s="59">
        <f t="shared" ref="G5:G28" si="1">RANK(F5,F$5:F$28,1)</f>
        <v>1</v>
      </c>
      <c r="H5" s="60">
        <v>41.7</v>
      </c>
      <c r="I5" s="59">
        <f t="shared" ref="I5:I28" si="2">RANK(H5,H$5:H$28,1)</f>
        <v>6</v>
      </c>
      <c r="J5" s="60">
        <v>41.42</v>
      </c>
      <c r="K5" s="59">
        <f t="shared" ref="K5:K28" si="3">RANK(J5,J$5:J$28,1)</f>
        <v>1</v>
      </c>
      <c r="L5" s="60">
        <v>41.45</v>
      </c>
      <c r="M5" s="59">
        <f t="shared" ref="M5:M28" si="4">RANK(L5,L$5:L$28,1)</f>
        <v>1</v>
      </c>
      <c r="N5" s="58">
        <v>41.43</v>
      </c>
      <c r="O5" s="59">
        <f t="shared" ref="O5:O28" si="5">RANK(N5,N$5:N$28,1)</f>
        <v>2</v>
      </c>
      <c r="P5" s="60">
        <v>41.64</v>
      </c>
      <c r="Q5" s="59">
        <f t="shared" ref="Q5:Q28" si="6">RANK(P5,P$5:P$28,1)</f>
        <v>1</v>
      </c>
      <c r="R5" s="60">
        <v>41.39</v>
      </c>
      <c r="S5" s="59">
        <f t="shared" ref="S5:S28" si="7">RANK(R5,R$5:R$28,1)</f>
        <v>1</v>
      </c>
      <c r="T5" s="60">
        <v>41.47</v>
      </c>
      <c r="U5" s="59">
        <f t="shared" ref="U5:U28" si="8">RANK(T5,T$5:T$28,1)</f>
        <v>1</v>
      </c>
      <c r="V5" s="58">
        <v>41.92</v>
      </c>
      <c r="W5" s="59">
        <f t="shared" ref="W5:W28" si="9">RANK(V5,V$5:V$28,1)</f>
        <v>2</v>
      </c>
      <c r="X5" s="60">
        <v>41.5</v>
      </c>
      <c r="Y5" s="59">
        <f t="shared" ref="Y5:Y28" si="10">RANK(X5,X$5:X$28,1)</f>
        <v>1</v>
      </c>
      <c r="Z5" s="60">
        <v>41.56</v>
      </c>
      <c r="AA5" s="86">
        <f t="shared" ref="AA5:AA28" si="11">RANK(Z5,Z$5:Z$28,1)</f>
        <v>1</v>
      </c>
      <c r="AB5" s="61">
        <f t="shared" ref="AB5:AB28" si="12">AVERAGEIF(D5:AA5,"&gt;25")</f>
        <v>41.604999999999997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7.5</v>
      </c>
      <c r="D6" s="64">
        <v>42.42</v>
      </c>
      <c r="E6" s="65">
        <f t="shared" si="0"/>
        <v>5</v>
      </c>
      <c r="F6" s="64">
        <v>41.78</v>
      </c>
      <c r="G6" s="66">
        <f t="shared" si="1"/>
        <v>3</v>
      </c>
      <c r="H6" s="67">
        <v>41.2</v>
      </c>
      <c r="I6" s="66">
        <f t="shared" si="2"/>
        <v>1</v>
      </c>
      <c r="J6" s="25">
        <v>41.49</v>
      </c>
      <c r="K6" s="84">
        <f t="shared" si="3"/>
        <v>2</v>
      </c>
      <c r="L6" s="67">
        <v>41.82</v>
      </c>
      <c r="M6" s="66">
        <f t="shared" si="4"/>
        <v>6</v>
      </c>
      <c r="N6" s="64">
        <v>41.68</v>
      </c>
      <c r="O6" s="66">
        <f t="shared" si="5"/>
        <v>7</v>
      </c>
      <c r="P6" s="67">
        <v>41.78</v>
      </c>
      <c r="Q6" s="66">
        <f t="shared" si="6"/>
        <v>3</v>
      </c>
      <c r="R6" s="67">
        <v>41.95</v>
      </c>
      <c r="S6" s="66">
        <f t="shared" si="7"/>
        <v>7</v>
      </c>
      <c r="T6" s="67">
        <v>41.64</v>
      </c>
      <c r="U6" s="66">
        <f t="shared" si="8"/>
        <v>5</v>
      </c>
      <c r="V6" s="64">
        <v>41.97</v>
      </c>
      <c r="W6" s="66">
        <f t="shared" si="9"/>
        <v>3</v>
      </c>
      <c r="X6" s="67">
        <v>41.81</v>
      </c>
      <c r="Y6" s="66">
        <f t="shared" si="10"/>
        <v>2</v>
      </c>
      <c r="Z6" s="67">
        <v>41.79</v>
      </c>
      <c r="AA6" s="66">
        <f t="shared" si="11"/>
        <v>2</v>
      </c>
      <c r="AB6" s="61">
        <f t="shared" si="12"/>
        <v>41.777500000000003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10</v>
      </c>
      <c r="C7" s="63" t="s">
        <v>7</v>
      </c>
      <c r="D7" s="64">
        <v>42.12</v>
      </c>
      <c r="E7" s="65">
        <f t="shared" si="0"/>
        <v>1</v>
      </c>
      <c r="F7" s="64">
        <v>41.74</v>
      </c>
      <c r="G7" s="66">
        <f t="shared" si="1"/>
        <v>2</v>
      </c>
      <c r="H7" s="67">
        <v>41.41</v>
      </c>
      <c r="I7" s="66">
        <f t="shared" si="2"/>
        <v>2</v>
      </c>
      <c r="J7" s="67">
        <v>41.77</v>
      </c>
      <c r="K7" s="66">
        <f t="shared" si="3"/>
        <v>4</v>
      </c>
      <c r="L7" s="67">
        <v>41.62</v>
      </c>
      <c r="M7" s="66">
        <f t="shared" si="4"/>
        <v>3</v>
      </c>
      <c r="N7" s="64">
        <v>41.42</v>
      </c>
      <c r="O7" s="66">
        <f t="shared" si="5"/>
        <v>1</v>
      </c>
      <c r="P7" s="67">
        <v>41.83</v>
      </c>
      <c r="Q7" s="66">
        <f t="shared" si="6"/>
        <v>4</v>
      </c>
      <c r="R7" s="67">
        <v>41.71</v>
      </c>
      <c r="S7" s="66">
        <f t="shared" si="7"/>
        <v>3</v>
      </c>
      <c r="T7" s="67">
        <v>41.63</v>
      </c>
      <c r="U7" s="66">
        <f t="shared" si="8"/>
        <v>4</v>
      </c>
      <c r="V7" s="64">
        <v>41.91</v>
      </c>
      <c r="W7" s="66">
        <f t="shared" si="9"/>
        <v>1</v>
      </c>
      <c r="X7" s="67">
        <v>41.88</v>
      </c>
      <c r="Y7" s="84">
        <f t="shared" si="10"/>
        <v>3</v>
      </c>
      <c r="Z7" s="67">
        <v>42.31</v>
      </c>
      <c r="AA7" s="66">
        <f t="shared" si="11"/>
        <v>11</v>
      </c>
      <c r="AB7" s="61">
        <f t="shared" si="12"/>
        <v>41.779166666666661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21</v>
      </c>
      <c r="C8" s="63">
        <v>10</v>
      </c>
      <c r="D8" s="64">
        <v>42.38</v>
      </c>
      <c r="E8" s="65">
        <f t="shared" si="0"/>
        <v>3</v>
      </c>
      <c r="F8" s="21">
        <v>41.94</v>
      </c>
      <c r="G8" s="84">
        <f t="shared" si="1"/>
        <v>8</v>
      </c>
      <c r="H8" s="67">
        <v>41.84</v>
      </c>
      <c r="I8" s="66">
        <f t="shared" si="2"/>
        <v>9</v>
      </c>
      <c r="J8" s="67">
        <v>41.87</v>
      </c>
      <c r="K8" s="66">
        <f t="shared" si="3"/>
        <v>9</v>
      </c>
      <c r="L8" s="67">
        <v>41.58</v>
      </c>
      <c r="M8" s="66">
        <f t="shared" si="4"/>
        <v>2</v>
      </c>
      <c r="N8" s="64">
        <v>41.63</v>
      </c>
      <c r="O8" s="66">
        <f t="shared" si="5"/>
        <v>4</v>
      </c>
      <c r="P8" s="67">
        <v>41.88</v>
      </c>
      <c r="Q8" s="66">
        <f t="shared" si="6"/>
        <v>6</v>
      </c>
      <c r="R8" s="67">
        <v>41.61</v>
      </c>
      <c r="S8" s="66">
        <f t="shared" si="7"/>
        <v>2</v>
      </c>
      <c r="T8" s="67">
        <v>41.7</v>
      </c>
      <c r="U8" s="66">
        <f t="shared" si="8"/>
        <v>6</v>
      </c>
      <c r="V8" s="64">
        <v>42.01</v>
      </c>
      <c r="W8" s="66">
        <f t="shared" si="9"/>
        <v>4</v>
      </c>
      <c r="X8" s="67">
        <v>41.88</v>
      </c>
      <c r="Y8" s="66">
        <f t="shared" si="10"/>
        <v>3</v>
      </c>
      <c r="Z8" s="67">
        <v>41.86</v>
      </c>
      <c r="AA8" s="66">
        <f t="shared" si="11"/>
        <v>3</v>
      </c>
      <c r="AB8" s="61">
        <f t="shared" si="12"/>
        <v>41.848333333333336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12</v>
      </c>
      <c r="C9" s="63" t="s">
        <v>7</v>
      </c>
      <c r="D9" s="64">
        <v>42.45</v>
      </c>
      <c r="E9" s="65">
        <f t="shared" si="0"/>
        <v>6</v>
      </c>
      <c r="F9" s="64">
        <v>41.8</v>
      </c>
      <c r="G9" s="66">
        <f t="shared" si="1"/>
        <v>4</v>
      </c>
      <c r="H9" s="67">
        <v>41.52</v>
      </c>
      <c r="I9" s="66">
        <f t="shared" si="2"/>
        <v>3</v>
      </c>
      <c r="J9" s="67">
        <v>41.65</v>
      </c>
      <c r="K9" s="66">
        <f t="shared" si="3"/>
        <v>3</v>
      </c>
      <c r="L9" s="67">
        <v>41.67</v>
      </c>
      <c r="M9" s="66">
        <f t="shared" si="4"/>
        <v>4</v>
      </c>
      <c r="N9" s="26">
        <v>41.75</v>
      </c>
      <c r="O9" s="66">
        <f t="shared" si="5"/>
        <v>9</v>
      </c>
      <c r="P9" s="67">
        <v>41.95</v>
      </c>
      <c r="Q9" s="66">
        <f t="shared" si="6"/>
        <v>7</v>
      </c>
      <c r="R9" s="67">
        <v>41.74</v>
      </c>
      <c r="S9" s="66">
        <f t="shared" si="7"/>
        <v>5</v>
      </c>
      <c r="T9" s="67">
        <v>42.05</v>
      </c>
      <c r="U9" s="66">
        <f t="shared" si="8"/>
        <v>11</v>
      </c>
      <c r="V9" s="64">
        <v>42.27</v>
      </c>
      <c r="W9" s="66">
        <f t="shared" si="9"/>
        <v>9</v>
      </c>
      <c r="X9" s="67">
        <v>41.97</v>
      </c>
      <c r="Y9" s="66">
        <f t="shared" si="10"/>
        <v>6</v>
      </c>
      <c r="Z9" s="67">
        <v>41.97</v>
      </c>
      <c r="AA9" s="66">
        <f t="shared" si="11"/>
        <v>4</v>
      </c>
      <c r="AB9" s="61">
        <f t="shared" si="12"/>
        <v>41.899166666666673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73</v>
      </c>
      <c r="C10" s="63" t="s">
        <v>7</v>
      </c>
      <c r="D10" s="64">
        <v>42.48</v>
      </c>
      <c r="E10" s="65">
        <f t="shared" si="0"/>
        <v>7</v>
      </c>
      <c r="F10" s="64">
        <v>41.9</v>
      </c>
      <c r="G10" s="66">
        <f t="shared" si="1"/>
        <v>6</v>
      </c>
      <c r="H10" s="25">
        <v>41.66</v>
      </c>
      <c r="I10" s="84">
        <f t="shared" si="2"/>
        <v>5</v>
      </c>
      <c r="J10" s="67">
        <v>42.01</v>
      </c>
      <c r="K10" s="66">
        <f t="shared" si="3"/>
        <v>12</v>
      </c>
      <c r="L10" s="67">
        <v>42</v>
      </c>
      <c r="M10" s="66">
        <f t="shared" si="4"/>
        <v>10</v>
      </c>
      <c r="N10" s="64">
        <v>41.8</v>
      </c>
      <c r="O10" s="66">
        <f t="shared" si="5"/>
        <v>11</v>
      </c>
      <c r="P10" s="67">
        <v>42.07</v>
      </c>
      <c r="Q10" s="66">
        <f t="shared" si="6"/>
        <v>10</v>
      </c>
      <c r="R10" s="67">
        <v>41.73</v>
      </c>
      <c r="S10" s="66">
        <f t="shared" si="7"/>
        <v>4</v>
      </c>
      <c r="T10" s="67">
        <v>41.61</v>
      </c>
      <c r="U10" s="66">
        <f t="shared" si="8"/>
        <v>3</v>
      </c>
      <c r="V10" s="64">
        <v>42.19</v>
      </c>
      <c r="W10" s="66">
        <f t="shared" si="9"/>
        <v>7</v>
      </c>
      <c r="X10" s="67">
        <v>41.89</v>
      </c>
      <c r="Y10" s="66">
        <f t="shared" si="10"/>
        <v>5</v>
      </c>
      <c r="Z10" s="67">
        <v>42.14</v>
      </c>
      <c r="AA10" s="66">
        <f t="shared" si="11"/>
        <v>8</v>
      </c>
      <c r="AB10" s="61">
        <f t="shared" si="12"/>
        <v>41.956666666666663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30</v>
      </c>
      <c r="C11" s="63">
        <v>2.5</v>
      </c>
      <c r="D11" s="64">
        <v>42.6</v>
      </c>
      <c r="E11" s="65">
        <f t="shared" si="0"/>
        <v>10</v>
      </c>
      <c r="F11" s="64">
        <v>41.93</v>
      </c>
      <c r="G11" s="66">
        <f t="shared" si="1"/>
        <v>7</v>
      </c>
      <c r="H11" s="67">
        <v>41.82</v>
      </c>
      <c r="I11" s="66">
        <f t="shared" si="2"/>
        <v>8</v>
      </c>
      <c r="J11" s="67">
        <v>41.83</v>
      </c>
      <c r="K11" s="66">
        <f t="shared" si="3"/>
        <v>7</v>
      </c>
      <c r="L11" s="67">
        <v>41.95</v>
      </c>
      <c r="M11" s="66">
        <f t="shared" si="4"/>
        <v>9</v>
      </c>
      <c r="N11" s="64">
        <v>41.67</v>
      </c>
      <c r="O11" s="66">
        <f t="shared" si="5"/>
        <v>5</v>
      </c>
      <c r="P11" s="67">
        <v>41.73</v>
      </c>
      <c r="Q11" s="66">
        <f t="shared" si="6"/>
        <v>2</v>
      </c>
      <c r="R11" s="67">
        <v>42.03</v>
      </c>
      <c r="S11" s="66">
        <f t="shared" si="7"/>
        <v>9</v>
      </c>
      <c r="T11" s="67">
        <v>41.82</v>
      </c>
      <c r="U11" s="66">
        <f t="shared" si="8"/>
        <v>8</v>
      </c>
      <c r="V11" s="64">
        <v>42.11</v>
      </c>
      <c r="W11" s="84">
        <f t="shared" si="9"/>
        <v>6</v>
      </c>
      <c r="X11" s="67">
        <v>42.22</v>
      </c>
      <c r="Y11" s="66">
        <f t="shared" si="10"/>
        <v>9</v>
      </c>
      <c r="Z11" s="67">
        <v>42.39</v>
      </c>
      <c r="AA11" s="66">
        <f t="shared" si="11"/>
        <v>15</v>
      </c>
      <c r="AB11" s="61">
        <f t="shared" si="12"/>
        <v>42.008333333333333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72</v>
      </c>
      <c r="C12" s="63" t="s">
        <v>7</v>
      </c>
      <c r="D12" s="64">
        <v>42.84</v>
      </c>
      <c r="E12" s="22">
        <f t="shared" si="0"/>
        <v>16</v>
      </c>
      <c r="F12" s="26">
        <v>42.43</v>
      </c>
      <c r="G12" s="66">
        <f t="shared" si="1"/>
        <v>15</v>
      </c>
      <c r="H12" s="67">
        <v>41.94</v>
      </c>
      <c r="I12" s="66">
        <f t="shared" si="2"/>
        <v>11</v>
      </c>
      <c r="J12" s="67">
        <v>41.96</v>
      </c>
      <c r="K12" s="66">
        <f t="shared" si="3"/>
        <v>11</v>
      </c>
      <c r="L12" s="67">
        <v>42.08</v>
      </c>
      <c r="M12" s="66">
        <f t="shared" si="4"/>
        <v>14</v>
      </c>
      <c r="N12" s="64">
        <v>41.76</v>
      </c>
      <c r="O12" s="66">
        <f t="shared" si="5"/>
        <v>10</v>
      </c>
      <c r="P12" s="67">
        <v>42.17</v>
      </c>
      <c r="Q12" s="66">
        <f t="shared" si="6"/>
        <v>13</v>
      </c>
      <c r="R12" s="67">
        <v>41.92</v>
      </c>
      <c r="S12" s="66">
        <f t="shared" si="7"/>
        <v>6</v>
      </c>
      <c r="T12" s="67">
        <v>41.52</v>
      </c>
      <c r="U12" s="66">
        <f t="shared" si="8"/>
        <v>2</v>
      </c>
      <c r="V12" s="64">
        <v>42.26</v>
      </c>
      <c r="W12" s="66">
        <f t="shared" si="9"/>
        <v>8</v>
      </c>
      <c r="X12" s="67">
        <v>42</v>
      </c>
      <c r="Y12" s="66">
        <f t="shared" si="10"/>
        <v>7</v>
      </c>
      <c r="Z12" s="67">
        <v>42.11</v>
      </c>
      <c r="AA12" s="66">
        <f t="shared" si="11"/>
        <v>7</v>
      </c>
      <c r="AB12" s="61">
        <f t="shared" si="12"/>
        <v>42.082500000000003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79</v>
      </c>
      <c r="C13" s="63">
        <v>15</v>
      </c>
      <c r="D13" s="64">
        <v>42.63</v>
      </c>
      <c r="E13" s="65">
        <f t="shared" si="0"/>
        <v>11</v>
      </c>
      <c r="F13" s="64">
        <v>42.41</v>
      </c>
      <c r="G13" s="66">
        <f t="shared" si="1"/>
        <v>14</v>
      </c>
      <c r="H13" s="67">
        <v>42.05</v>
      </c>
      <c r="I13" s="66">
        <f t="shared" si="2"/>
        <v>13</v>
      </c>
      <c r="J13" s="67">
        <v>41.81</v>
      </c>
      <c r="K13" s="66">
        <f t="shared" si="3"/>
        <v>6</v>
      </c>
      <c r="L13" s="67">
        <v>41.91</v>
      </c>
      <c r="M13" s="66">
        <f t="shared" si="4"/>
        <v>8</v>
      </c>
      <c r="N13" s="64">
        <v>41.91</v>
      </c>
      <c r="O13" s="66">
        <f t="shared" si="5"/>
        <v>13</v>
      </c>
      <c r="P13" s="67">
        <v>41.97</v>
      </c>
      <c r="Q13" s="66">
        <f t="shared" si="6"/>
        <v>8</v>
      </c>
      <c r="R13" s="67">
        <v>41.95</v>
      </c>
      <c r="S13" s="66">
        <f t="shared" si="7"/>
        <v>7</v>
      </c>
      <c r="T13" s="67">
        <v>41.73</v>
      </c>
      <c r="U13" s="66">
        <f t="shared" si="8"/>
        <v>7</v>
      </c>
      <c r="V13" s="64">
        <v>42.39</v>
      </c>
      <c r="W13" s="66">
        <f t="shared" si="9"/>
        <v>10</v>
      </c>
      <c r="X13" s="24">
        <v>42.36</v>
      </c>
      <c r="Y13" s="66">
        <f t="shared" si="10"/>
        <v>12</v>
      </c>
      <c r="Z13" s="67">
        <v>42.36</v>
      </c>
      <c r="AA13" s="66">
        <f t="shared" si="11"/>
        <v>13</v>
      </c>
      <c r="AB13" s="61">
        <f t="shared" si="12"/>
        <v>42.123333333333328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13</v>
      </c>
      <c r="C14" s="63">
        <v>15</v>
      </c>
      <c r="D14" s="64">
        <v>43.31</v>
      </c>
      <c r="E14" s="65">
        <f t="shared" si="0"/>
        <v>22</v>
      </c>
      <c r="F14" s="64">
        <v>41.85</v>
      </c>
      <c r="G14" s="66">
        <f t="shared" si="1"/>
        <v>5</v>
      </c>
      <c r="H14" s="67">
        <v>41.8</v>
      </c>
      <c r="I14" s="66">
        <f t="shared" si="2"/>
        <v>7</v>
      </c>
      <c r="J14" s="67">
        <v>41.95</v>
      </c>
      <c r="K14" s="66">
        <f t="shared" si="3"/>
        <v>10</v>
      </c>
      <c r="L14" s="67">
        <v>41.77</v>
      </c>
      <c r="M14" s="66">
        <f t="shared" si="4"/>
        <v>5</v>
      </c>
      <c r="N14" s="64">
        <v>41.48</v>
      </c>
      <c r="O14" s="84">
        <f t="shared" si="5"/>
        <v>3</v>
      </c>
      <c r="P14" s="67">
        <v>42.24</v>
      </c>
      <c r="Q14" s="66">
        <f t="shared" si="6"/>
        <v>15</v>
      </c>
      <c r="R14" s="67">
        <v>42.05</v>
      </c>
      <c r="S14" s="66">
        <f t="shared" si="7"/>
        <v>10</v>
      </c>
      <c r="T14" s="67">
        <v>42.27</v>
      </c>
      <c r="U14" s="66">
        <f t="shared" si="8"/>
        <v>16</v>
      </c>
      <c r="V14" s="64">
        <v>42.82</v>
      </c>
      <c r="W14" s="66">
        <f t="shared" si="9"/>
        <v>15</v>
      </c>
      <c r="X14" s="67">
        <v>42.36</v>
      </c>
      <c r="Y14" s="66">
        <f t="shared" si="10"/>
        <v>12</v>
      </c>
      <c r="Z14" s="67">
        <v>42.31</v>
      </c>
      <c r="AA14" s="66">
        <f t="shared" si="11"/>
        <v>11</v>
      </c>
      <c r="AB14" s="61">
        <f t="shared" si="12"/>
        <v>42.184166666666663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28</v>
      </c>
      <c r="C15" s="63" t="s">
        <v>7</v>
      </c>
      <c r="D15" s="64">
        <v>42.69</v>
      </c>
      <c r="E15" s="65">
        <f t="shared" si="0"/>
        <v>14</v>
      </c>
      <c r="F15" s="64">
        <v>42.3</v>
      </c>
      <c r="G15" s="66">
        <f t="shared" si="1"/>
        <v>12</v>
      </c>
      <c r="H15" s="67">
        <v>41.65</v>
      </c>
      <c r="I15" s="66">
        <f t="shared" si="2"/>
        <v>4</v>
      </c>
      <c r="J15" s="67">
        <v>42.09</v>
      </c>
      <c r="K15" s="23">
        <f t="shared" si="3"/>
        <v>14</v>
      </c>
      <c r="L15" s="24">
        <v>42.2</v>
      </c>
      <c r="M15" s="66">
        <f t="shared" si="4"/>
        <v>15</v>
      </c>
      <c r="N15" s="64">
        <v>41.98</v>
      </c>
      <c r="O15" s="66">
        <f t="shared" si="5"/>
        <v>15</v>
      </c>
      <c r="P15" s="67">
        <v>42.2</v>
      </c>
      <c r="Q15" s="66">
        <f t="shared" si="6"/>
        <v>14</v>
      </c>
      <c r="R15" s="67">
        <v>42.32</v>
      </c>
      <c r="S15" s="66">
        <f t="shared" si="7"/>
        <v>15</v>
      </c>
      <c r="T15" s="67">
        <v>42.36</v>
      </c>
      <c r="U15" s="66">
        <f t="shared" si="8"/>
        <v>18</v>
      </c>
      <c r="V15" s="64">
        <v>42.05</v>
      </c>
      <c r="W15" s="66">
        <f t="shared" si="9"/>
        <v>5</v>
      </c>
      <c r="X15" s="67">
        <v>42.16</v>
      </c>
      <c r="Y15" s="66">
        <f t="shared" si="10"/>
        <v>8</v>
      </c>
      <c r="Z15" s="67">
        <v>42.23</v>
      </c>
      <c r="AA15" s="66">
        <f t="shared" si="11"/>
        <v>10</v>
      </c>
      <c r="AB15" s="61">
        <f t="shared" si="12"/>
        <v>42.185833333333335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5</v>
      </c>
      <c r="D16" s="64">
        <v>42.83</v>
      </c>
      <c r="E16" s="65">
        <f t="shared" si="0"/>
        <v>15</v>
      </c>
      <c r="F16" s="64">
        <v>42.25</v>
      </c>
      <c r="G16" s="23">
        <f t="shared" si="1"/>
        <v>11</v>
      </c>
      <c r="H16" s="24">
        <v>42.11</v>
      </c>
      <c r="I16" s="66">
        <f t="shared" si="2"/>
        <v>15</v>
      </c>
      <c r="J16" s="67">
        <v>42.2</v>
      </c>
      <c r="K16" s="66">
        <f t="shared" si="3"/>
        <v>16</v>
      </c>
      <c r="L16" s="67">
        <v>41.86</v>
      </c>
      <c r="M16" s="66">
        <f t="shared" si="4"/>
        <v>7</v>
      </c>
      <c r="N16" s="64">
        <v>42.03</v>
      </c>
      <c r="O16" s="66">
        <f t="shared" si="5"/>
        <v>16</v>
      </c>
      <c r="P16" s="67">
        <v>41.99</v>
      </c>
      <c r="Q16" s="66">
        <f t="shared" si="6"/>
        <v>9</v>
      </c>
      <c r="R16" s="67">
        <v>42.19</v>
      </c>
      <c r="S16" s="66">
        <f t="shared" si="7"/>
        <v>13</v>
      </c>
      <c r="T16" s="67">
        <v>42.13</v>
      </c>
      <c r="U16" s="66">
        <f t="shared" si="8"/>
        <v>12</v>
      </c>
      <c r="V16" s="64">
        <v>42.4</v>
      </c>
      <c r="W16" s="66">
        <f t="shared" si="9"/>
        <v>11</v>
      </c>
      <c r="X16" s="67">
        <v>42.39</v>
      </c>
      <c r="Y16" s="66">
        <f t="shared" si="10"/>
        <v>14</v>
      </c>
      <c r="Z16" s="67">
        <v>42.16</v>
      </c>
      <c r="AA16" s="66">
        <f t="shared" si="11"/>
        <v>9</v>
      </c>
      <c r="AB16" s="61">
        <f t="shared" si="12"/>
        <v>42.211666666666666</v>
      </c>
      <c r="AC16" s="18"/>
    </row>
    <row r="17" spans="1:29" ht="30" hidden="1" customHeight="1" thickBot="1" x14ac:dyDescent="0.25">
      <c r="A17" s="55">
        <f ca="1">RANK(AB17,AB$5:OFFSET(AB$5,0,0,COUNTA(B$5:B$27)),1)</f>
        <v>13</v>
      </c>
      <c r="B17" s="62" t="s">
        <v>24</v>
      </c>
      <c r="C17" s="63">
        <v>15</v>
      </c>
      <c r="D17" s="64">
        <v>42.55</v>
      </c>
      <c r="E17" s="65">
        <f t="shared" si="0"/>
        <v>8</v>
      </c>
      <c r="F17" s="64">
        <v>42.18</v>
      </c>
      <c r="G17" s="66">
        <f t="shared" si="1"/>
        <v>10</v>
      </c>
      <c r="H17" s="67">
        <v>41.95</v>
      </c>
      <c r="I17" s="66">
        <f t="shared" si="2"/>
        <v>12</v>
      </c>
      <c r="J17" s="67">
        <v>41.85</v>
      </c>
      <c r="K17" s="66">
        <f t="shared" si="3"/>
        <v>8</v>
      </c>
      <c r="L17" s="67">
        <v>42.04</v>
      </c>
      <c r="M17" s="66">
        <f t="shared" si="4"/>
        <v>12</v>
      </c>
      <c r="N17" s="64">
        <v>41.89</v>
      </c>
      <c r="O17" s="66">
        <f t="shared" si="5"/>
        <v>12</v>
      </c>
      <c r="P17" s="67">
        <v>42.27</v>
      </c>
      <c r="Q17" s="66">
        <f t="shared" si="6"/>
        <v>16</v>
      </c>
      <c r="R17" s="67">
        <v>42.61</v>
      </c>
      <c r="S17" s="66">
        <f t="shared" si="7"/>
        <v>20</v>
      </c>
      <c r="T17" s="24">
        <v>42.42</v>
      </c>
      <c r="U17" s="66">
        <f t="shared" si="8"/>
        <v>20</v>
      </c>
      <c r="V17" s="64">
        <v>43.09</v>
      </c>
      <c r="W17" s="66">
        <f t="shared" si="9"/>
        <v>21</v>
      </c>
      <c r="X17" s="67">
        <v>42.33</v>
      </c>
      <c r="Y17" s="66">
        <f t="shared" si="10"/>
        <v>11</v>
      </c>
      <c r="Z17" s="67">
        <v>41.97</v>
      </c>
      <c r="AA17" s="66">
        <f t="shared" si="11"/>
        <v>4</v>
      </c>
      <c r="AB17" s="61">
        <f t="shared" si="12"/>
        <v>42.262499999999996</v>
      </c>
      <c r="AC17" s="18"/>
    </row>
    <row r="18" spans="1:29" ht="30" customHeight="1" thickBot="1" x14ac:dyDescent="0.25">
      <c r="A18" s="55">
        <v>13</v>
      </c>
      <c r="B18" s="62" t="s">
        <v>14</v>
      </c>
      <c r="C18" s="63">
        <v>20</v>
      </c>
      <c r="D18" s="64">
        <v>42.38</v>
      </c>
      <c r="E18" s="65">
        <f t="shared" si="0"/>
        <v>3</v>
      </c>
      <c r="F18" s="64">
        <v>42.34</v>
      </c>
      <c r="G18" s="66">
        <f t="shared" si="1"/>
        <v>13</v>
      </c>
      <c r="H18" s="67">
        <v>42.08</v>
      </c>
      <c r="I18" s="66">
        <f t="shared" si="2"/>
        <v>14</v>
      </c>
      <c r="J18" s="67">
        <v>42.06</v>
      </c>
      <c r="K18" s="66">
        <f t="shared" si="3"/>
        <v>13</v>
      </c>
      <c r="L18" s="67">
        <v>42.49</v>
      </c>
      <c r="M18" s="66">
        <f t="shared" si="4"/>
        <v>18</v>
      </c>
      <c r="N18" s="64">
        <v>41.72</v>
      </c>
      <c r="O18" s="66">
        <f t="shared" si="5"/>
        <v>8</v>
      </c>
      <c r="P18" s="67">
        <v>42.11</v>
      </c>
      <c r="Q18" s="66">
        <f t="shared" si="6"/>
        <v>11</v>
      </c>
      <c r="R18" s="67">
        <v>42.49</v>
      </c>
      <c r="S18" s="84">
        <f t="shared" si="7"/>
        <v>19</v>
      </c>
      <c r="T18" s="67">
        <v>42.16</v>
      </c>
      <c r="U18" s="66">
        <f t="shared" si="8"/>
        <v>13</v>
      </c>
      <c r="V18" s="64">
        <v>42.73</v>
      </c>
      <c r="W18" s="66">
        <f t="shared" si="9"/>
        <v>13</v>
      </c>
      <c r="X18" s="67">
        <v>42.46</v>
      </c>
      <c r="Y18" s="66">
        <f t="shared" si="10"/>
        <v>15</v>
      </c>
      <c r="Z18" s="67">
        <v>42.37</v>
      </c>
      <c r="AA18" s="66">
        <f t="shared" si="11"/>
        <v>14</v>
      </c>
      <c r="AB18" s="61">
        <f t="shared" si="12"/>
        <v>42.282500000000006</v>
      </c>
      <c r="AC18" s="18"/>
    </row>
    <row r="19" spans="1:29" ht="30" customHeight="1" thickBot="1" x14ac:dyDescent="0.25">
      <c r="A19" s="55">
        <v>14</v>
      </c>
      <c r="B19" s="62" t="s">
        <v>33</v>
      </c>
      <c r="C19" s="63">
        <v>7.5</v>
      </c>
      <c r="D19" s="64">
        <v>42.67</v>
      </c>
      <c r="E19" s="65">
        <f t="shared" si="0"/>
        <v>13</v>
      </c>
      <c r="F19" s="64">
        <v>42.17</v>
      </c>
      <c r="G19" s="66">
        <f t="shared" si="1"/>
        <v>9</v>
      </c>
      <c r="H19" s="67">
        <v>41.92</v>
      </c>
      <c r="I19" s="66">
        <f t="shared" si="2"/>
        <v>10</v>
      </c>
      <c r="J19" s="67">
        <v>41.78</v>
      </c>
      <c r="K19" s="66">
        <f t="shared" si="3"/>
        <v>5</v>
      </c>
      <c r="L19" s="67">
        <v>42.82</v>
      </c>
      <c r="M19" s="66">
        <f t="shared" si="4"/>
        <v>23</v>
      </c>
      <c r="N19" s="64">
        <v>41.67</v>
      </c>
      <c r="O19" s="66">
        <f t="shared" si="5"/>
        <v>5</v>
      </c>
      <c r="P19" s="67">
        <v>41.86</v>
      </c>
      <c r="Q19" s="66">
        <f t="shared" si="6"/>
        <v>5</v>
      </c>
      <c r="R19" s="24">
        <v>43.2</v>
      </c>
      <c r="S19" s="66">
        <f t="shared" si="7"/>
        <v>22</v>
      </c>
      <c r="T19" s="67">
        <v>42.56</v>
      </c>
      <c r="U19" s="66">
        <f t="shared" si="8"/>
        <v>21</v>
      </c>
      <c r="V19" s="64">
        <v>42.49</v>
      </c>
      <c r="W19" s="66">
        <f t="shared" si="9"/>
        <v>12</v>
      </c>
      <c r="X19" s="67">
        <v>42.23</v>
      </c>
      <c r="Y19" s="66">
        <f t="shared" si="10"/>
        <v>10</v>
      </c>
      <c r="Z19" s="67">
        <v>42.09</v>
      </c>
      <c r="AA19" s="66">
        <f t="shared" si="11"/>
        <v>6</v>
      </c>
      <c r="AB19" s="61">
        <f t="shared" si="12"/>
        <v>42.288333333333334</v>
      </c>
      <c r="AC19" s="18"/>
    </row>
    <row r="20" spans="1:29" ht="30" customHeight="1" thickBot="1" x14ac:dyDescent="0.25">
      <c r="A20" s="55">
        <v>15</v>
      </c>
      <c r="B20" s="62" t="s">
        <v>15</v>
      </c>
      <c r="C20" s="68" t="s">
        <v>7</v>
      </c>
      <c r="D20" s="21">
        <v>43.23</v>
      </c>
      <c r="E20" s="85">
        <f t="shared" si="0"/>
        <v>21</v>
      </c>
      <c r="F20" s="64">
        <v>42.48</v>
      </c>
      <c r="G20" s="66">
        <f t="shared" si="1"/>
        <v>16</v>
      </c>
      <c r="H20" s="67">
        <v>42.31</v>
      </c>
      <c r="I20" s="66">
        <f t="shared" si="2"/>
        <v>18</v>
      </c>
      <c r="J20" s="67">
        <v>42.1</v>
      </c>
      <c r="K20" s="66">
        <f t="shared" si="3"/>
        <v>15</v>
      </c>
      <c r="L20" s="67">
        <v>42.27</v>
      </c>
      <c r="M20" s="66">
        <f t="shared" si="4"/>
        <v>16</v>
      </c>
      <c r="N20" s="64">
        <v>41.97</v>
      </c>
      <c r="O20" s="66">
        <f t="shared" si="5"/>
        <v>14</v>
      </c>
      <c r="P20" s="67">
        <v>42.43</v>
      </c>
      <c r="Q20" s="66">
        <f t="shared" si="6"/>
        <v>17</v>
      </c>
      <c r="R20" s="67">
        <v>42.14</v>
      </c>
      <c r="S20" s="66">
        <f t="shared" si="7"/>
        <v>11</v>
      </c>
      <c r="T20" s="67">
        <v>41.99</v>
      </c>
      <c r="U20" s="66">
        <f t="shared" si="8"/>
        <v>9</v>
      </c>
      <c r="V20" s="64">
        <v>42.88</v>
      </c>
      <c r="W20" s="66">
        <f t="shared" si="9"/>
        <v>18</v>
      </c>
      <c r="X20" s="67">
        <v>42.46</v>
      </c>
      <c r="Y20" s="66">
        <f t="shared" si="10"/>
        <v>15</v>
      </c>
      <c r="Z20" s="67">
        <v>42.54</v>
      </c>
      <c r="AA20" s="66">
        <f t="shared" si="11"/>
        <v>17</v>
      </c>
      <c r="AB20" s="61">
        <f t="shared" si="12"/>
        <v>42.4</v>
      </c>
      <c r="AC20" s="18"/>
    </row>
    <row r="21" spans="1:29" ht="30" customHeight="1" thickBot="1" x14ac:dyDescent="0.25">
      <c r="A21" s="55">
        <v>16</v>
      </c>
      <c r="B21" s="62" t="s">
        <v>43</v>
      </c>
      <c r="C21" s="68">
        <v>7.5</v>
      </c>
      <c r="D21" s="64">
        <v>43.22</v>
      </c>
      <c r="E21" s="65">
        <f t="shared" si="0"/>
        <v>20</v>
      </c>
      <c r="F21" s="64">
        <v>42.81</v>
      </c>
      <c r="G21" s="66">
        <f t="shared" si="1"/>
        <v>20</v>
      </c>
      <c r="H21" s="67">
        <v>42.33</v>
      </c>
      <c r="I21" s="66">
        <f t="shared" si="2"/>
        <v>19</v>
      </c>
      <c r="J21" s="67">
        <v>42.41</v>
      </c>
      <c r="K21" s="66">
        <f t="shared" si="3"/>
        <v>17</v>
      </c>
      <c r="L21" s="67">
        <v>42</v>
      </c>
      <c r="M21" s="66">
        <f t="shared" si="4"/>
        <v>10</v>
      </c>
      <c r="N21" s="64">
        <v>42.26</v>
      </c>
      <c r="O21" s="66">
        <f t="shared" si="5"/>
        <v>19</v>
      </c>
      <c r="P21" s="67">
        <v>42.12</v>
      </c>
      <c r="Q21" s="66">
        <f t="shared" si="6"/>
        <v>12</v>
      </c>
      <c r="R21" s="67">
        <v>42.33</v>
      </c>
      <c r="S21" s="66">
        <f t="shared" si="7"/>
        <v>16</v>
      </c>
      <c r="T21" s="67">
        <v>42.16</v>
      </c>
      <c r="U21" s="66">
        <f t="shared" si="8"/>
        <v>13</v>
      </c>
      <c r="V21" s="26">
        <v>43.02</v>
      </c>
      <c r="W21" s="66">
        <f t="shared" si="9"/>
        <v>20</v>
      </c>
      <c r="X21" s="67">
        <v>42.83</v>
      </c>
      <c r="Y21" s="66">
        <f t="shared" si="10"/>
        <v>21</v>
      </c>
      <c r="Z21" s="67">
        <v>42.5</v>
      </c>
      <c r="AA21" s="66">
        <f t="shared" si="11"/>
        <v>16</v>
      </c>
      <c r="AB21" s="61">
        <f t="shared" si="12"/>
        <v>42.49916666666666</v>
      </c>
      <c r="AC21" s="18"/>
    </row>
    <row r="22" spans="1:29" ht="30" customHeight="1" thickBot="1" x14ac:dyDescent="0.25">
      <c r="A22" s="55">
        <v>17</v>
      </c>
      <c r="B22" s="62" t="s">
        <v>76</v>
      </c>
      <c r="C22" s="68">
        <v>15</v>
      </c>
      <c r="D22" s="64">
        <v>42.55</v>
      </c>
      <c r="E22" s="65">
        <f t="shared" si="0"/>
        <v>8</v>
      </c>
      <c r="F22" s="64">
        <v>42.76</v>
      </c>
      <c r="G22" s="66">
        <f t="shared" si="1"/>
        <v>18</v>
      </c>
      <c r="H22" s="67">
        <v>42.24</v>
      </c>
      <c r="I22" s="66">
        <f t="shared" si="2"/>
        <v>17</v>
      </c>
      <c r="J22" s="67">
        <v>42.66</v>
      </c>
      <c r="K22" s="66">
        <f t="shared" si="3"/>
        <v>21</v>
      </c>
      <c r="L22" s="67">
        <v>42.28</v>
      </c>
      <c r="M22" s="66">
        <f t="shared" si="4"/>
        <v>17</v>
      </c>
      <c r="N22" s="64">
        <v>42.25</v>
      </c>
      <c r="O22" s="66">
        <f t="shared" si="5"/>
        <v>18</v>
      </c>
      <c r="P22" s="24">
        <v>42.68</v>
      </c>
      <c r="Q22" s="66">
        <f t="shared" si="6"/>
        <v>21</v>
      </c>
      <c r="R22" s="67">
        <v>42.43</v>
      </c>
      <c r="S22" s="66">
        <f t="shared" si="7"/>
        <v>17</v>
      </c>
      <c r="T22" s="67">
        <v>42.33</v>
      </c>
      <c r="U22" s="66">
        <f t="shared" si="8"/>
        <v>17</v>
      </c>
      <c r="V22" s="64">
        <v>43.1</v>
      </c>
      <c r="W22" s="66">
        <f t="shared" si="9"/>
        <v>22</v>
      </c>
      <c r="X22" s="67">
        <v>42.63</v>
      </c>
      <c r="Y22" s="66">
        <f t="shared" si="10"/>
        <v>18</v>
      </c>
      <c r="Z22" s="67">
        <v>42.54</v>
      </c>
      <c r="AA22" s="66">
        <f t="shared" si="11"/>
        <v>17</v>
      </c>
      <c r="AB22" s="61">
        <f t="shared" si="12"/>
        <v>42.537500000000001</v>
      </c>
    </row>
    <row r="23" spans="1:29" ht="30" customHeight="1" thickBot="1" x14ac:dyDescent="0.25">
      <c r="A23" s="55">
        <v>18</v>
      </c>
      <c r="B23" s="62" t="s">
        <v>77</v>
      </c>
      <c r="C23" s="63" t="s">
        <v>7</v>
      </c>
      <c r="D23" s="64">
        <v>42.98</v>
      </c>
      <c r="E23" s="65">
        <f t="shared" si="0"/>
        <v>18</v>
      </c>
      <c r="F23" s="64">
        <v>42.57</v>
      </c>
      <c r="G23" s="66">
        <f t="shared" si="1"/>
        <v>17</v>
      </c>
      <c r="H23" s="67">
        <v>42.43</v>
      </c>
      <c r="I23" s="66">
        <f t="shared" si="2"/>
        <v>21</v>
      </c>
      <c r="J23" s="67">
        <v>42.49</v>
      </c>
      <c r="K23" s="66">
        <f t="shared" si="3"/>
        <v>18</v>
      </c>
      <c r="L23" s="67">
        <v>42.68</v>
      </c>
      <c r="M23" s="66">
        <f t="shared" si="4"/>
        <v>20</v>
      </c>
      <c r="N23" s="64">
        <v>42.43</v>
      </c>
      <c r="O23" s="66">
        <f t="shared" si="5"/>
        <v>21</v>
      </c>
      <c r="P23" s="67">
        <v>42.58</v>
      </c>
      <c r="Q23" s="84">
        <f t="shared" si="6"/>
        <v>20</v>
      </c>
      <c r="R23" s="67">
        <v>42.47</v>
      </c>
      <c r="S23" s="66">
        <f t="shared" si="7"/>
        <v>18</v>
      </c>
      <c r="T23" s="67">
        <v>42.22</v>
      </c>
      <c r="U23" s="66">
        <f t="shared" si="8"/>
        <v>15</v>
      </c>
      <c r="V23" s="64">
        <v>42.84</v>
      </c>
      <c r="W23" s="66">
        <f t="shared" si="9"/>
        <v>17</v>
      </c>
      <c r="X23" s="67">
        <v>42.69</v>
      </c>
      <c r="Y23" s="66">
        <f t="shared" si="10"/>
        <v>19</v>
      </c>
      <c r="Z23" s="67">
        <v>42.73</v>
      </c>
      <c r="AA23" s="66">
        <f t="shared" si="11"/>
        <v>19</v>
      </c>
      <c r="AB23" s="61">
        <f t="shared" si="12"/>
        <v>42.592500000000008</v>
      </c>
    </row>
    <row r="24" spans="1:29" ht="30" customHeight="1" thickBot="1" x14ac:dyDescent="0.25">
      <c r="A24" s="55">
        <v>19</v>
      </c>
      <c r="B24" s="62" t="s">
        <v>40</v>
      </c>
      <c r="C24" s="63" t="s">
        <v>7</v>
      </c>
      <c r="D24" s="26">
        <v>42.89</v>
      </c>
      <c r="E24" s="65">
        <f t="shared" si="0"/>
        <v>17</v>
      </c>
      <c r="F24" s="64">
        <v>42.83</v>
      </c>
      <c r="G24" s="66">
        <f t="shared" si="1"/>
        <v>21</v>
      </c>
      <c r="H24" s="67">
        <v>42.72</v>
      </c>
      <c r="I24" s="66">
        <f t="shared" si="2"/>
        <v>22</v>
      </c>
      <c r="J24" s="67">
        <v>42.96</v>
      </c>
      <c r="K24" s="66">
        <f t="shared" si="3"/>
        <v>23</v>
      </c>
      <c r="L24" s="67">
        <v>42.78</v>
      </c>
      <c r="M24" s="66">
        <f t="shared" si="4"/>
        <v>22</v>
      </c>
      <c r="N24" s="64">
        <v>42.21</v>
      </c>
      <c r="O24" s="66">
        <f t="shared" si="5"/>
        <v>17</v>
      </c>
      <c r="P24" s="67">
        <v>42.56</v>
      </c>
      <c r="Q24" s="66">
        <f t="shared" si="6"/>
        <v>19</v>
      </c>
      <c r="R24" s="67">
        <v>42.15</v>
      </c>
      <c r="S24" s="66">
        <f t="shared" si="7"/>
        <v>12</v>
      </c>
      <c r="T24" s="67">
        <v>42.39</v>
      </c>
      <c r="U24" s="66">
        <f t="shared" si="8"/>
        <v>19</v>
      </c>
      <c r="V24" s="64">
        <v>42.74</v>
      </c>
      <c r="W24" s="66">
        <f t="shared" si="9"/>
        <v>14</v>
      </c>
      <c r="X24" s="67">
        <v>42.5</v>
      </c>
      <c r="Y24" s="66">
        <f t="shared" si="10"/>
        <v>17</v>
      </c>
      <c r="Z24" s="67">
        <v>42.87</v>
      </c>
      <c r="AA24" s="66">
        <f t="shared" si="11"/>
        <v>20</v>
      </c>
      <c r="AB24" s="61">
        <f t="shared" si="12"/>
        <v>42.633333333333333</v>
      </c>
    </row>
    <row r="25" spans="1:29" ht="30" customHeight="1" thickBot="1" x14ac:dyDescent="0.25">
      <c r="A25" s="55">
        <v>20</v>
      </c>
      <c r="B25" s="62" t="s">
        <v>78</v>
      </c>
      <c r="C25" s="63" t="s">
        <v>7</v>
      </c>
      <c r="D25" s="64">
        <v>43.66</v>
      </c>
      <c r="E25" s="65">
        <f t="shared" si="0"/>
        <v>23</v>
      </c>
      <c r="F25" s="64">
        <v>42.95</v>
      </c>
      <c r="G25" s="66">
        <f t="shared" si="1"/>
        <v>22</v>
      </c>
      <c r="H25" s="67">
        <v>42.4</v>
      </c>
      <c r="I25" s="66">
        <f t="shared" si="2"/>
        <v>20</v>
      </c>
      <c r="J25" s="67">
        <v>42.57</v>
      </c>
      <c r="K25" s="66">
        <f t="shared" si="3"/>
        <v>20</v>
      </c>
      <c r="L25" s="67">
        <v>42.69</v>
      </c>
      <c r="M25" s="66">
        <f t="shared" si="4"/>
        <v>21</v>
      </c>
      <c r="N25" s="64">
        <v>42.38</v>
      </c>
      <c r="O25" s="66">
        <f t="shared" si="5"/>
        <v>20</v>
      </c>
      <c r="P25" s="67">
        <v>42.47</v>
      </c>
      <c r="Q25" s="66">
        <f t="shared" si="6"/>
        <v>18</v>
      </c>
      <c r="R25" s="67">
        <v>42.24</v>
      </c>
      <c r="S25" s="66">
        <f t="shared" si="7"/>
        <v>14</v>
      </c>
      <c r="T25" s="67">
        <v>42.03</v>
      </c>
      <c r="U25" s="84">
        <f t="shared" si="8"/>
        <v>10</v>
      </c>
      <c r="V25" s="64">
        <v>42.83</v>
      </c>
      <c r="W25" s="66">
        <f t="shared" si="9"/>
        <v>16</v>
      </c>
      <c r="X25" s="67">
        <v>42.69</v>
      </c>
      <c r="Y25" s="66">
        <f t="shared" si="10"/>
        <v>19</v>
      </c>
      <c r="Z25" s="67">
        <v>43.26</v>
      </c>
      <c r="AA25" s="66">
        <f t="shared" si="11"/>
        <v>21</v>
      </c>
      <c r="AB25" s="61">
        <f t="shared" si="12"/>
        <v>42.680833333333332</v>
      </c>
    </row>
    <row r="26" spans="1:29" ht="30" customHeight="1" thickBot="1" x14ac:dyDescent="0.25">
      <c r="A26" s="55">
        <v>21</v>
      </c>
      <c r="B26" s="62" t="s">
        <v>75</v>
      </c>
      <c r="C26" s="63">
        <v>20</v>
      </c>
      <c r="D26" s="64">
        <v>42.64</v>
      </c>
      <c r="E26" s="65">
        <f t="shared" si="0"/>
        <v>12</v>
      </c>
      <c r="F26" s="64">
        <v>43.1</v>
      </c>
      <c r="G26" s="66">
        <f t="shared" si="1"/>
        <v>23</v>
      </c>
      <c r="H26" s="67">
        <v>42.15</v>
      </c>
      <c r="I26" s="66">
        <f t="shared" si="2"/>
        <v>16</v>
      </c>
      <c r="J26" s="67">
        <v>42.5</v>
      </c>
      <c r="K26" s="66">
        <f t="shared" si="3"/>
        <v>19</v>
      </c>
      <c r="L26" s="67">
        <v>42.06</v>
      </c>
      <c r="M26" s="84">
        <f t="shared" si="4"/>
        <v>13</v>
      </c>
      <c r="N26" s="64">
        <v>42.91</v>
      </c>
      <c r="O26" s="66">
        <f t="shared" si="5"/>
        <v>23</v>
      </c>
      <c r="P26" s="67">
        <v>43.19</v>
      </c>
      <c r="Q26" s="66">
        <f t="shared" si="6"/>
        <v>23</v>
      </c>
      <c r="R26" s="67">
        <v>42.66</v>
      </c>
      <c r="S26" s="66">
        <f t="shared" si="7"/>
        <v>21</v>
      </c>
      <c r="T26" s="67">
        <v>42.83</v>
      </c>
      <c r="U26" s="66">
        <f t="shared" si="8"/>
        <v>23</v>
      </c>
      <c r="V26" s="64">
        <v>43.15</v>
      </c>
      <c r="W26" s="66">
        <f t="shared" si="9"/>
        <v>23</v>
      </c>
      <c r="X26" s="67">
        <v>42.91</v>
      </c>
      <c r="Y26" s="66">
        <f t="shared" si="10"/>
        <v>22</v>
      </c>
      <c r="Z26" s="67">
        <v>43.55</v>
      </c>
      <c r="AA26" s="66">
        <f t="shared" si="11"/>
        <v>23</v>
      </c>
      <c r="AB26" s="61">
        <f t="shared" si="12"/>
        <v>42.804166666666667</v>
      </c>
    </row>
    <row r="27" spans="1:29" ht="30" customHeight="1" thickBot="1" x14ac:dyDescent="0.25">
      <c r="A27" s="55">
        <v>22</v>
      </c>
      <c r="B27" s="62" t="s">
        <v>70</v>
      </c>
      <c r="C27" s="68">
        <v>17.5</v>
      </c>
      <c r="D27" s="64">
        <v>43.12</v>
      </c>
      <c r="E27" s="65">
        <f t="shared" si="0"/>
        <v>19</v>
      </c>
      <c r="F27" s="64">
        <v>42.78</v>
      </c>
      <c r="G27" s="66">
        <f t="shared" si="1"/>
        <v>19</v>
      </c>
      <c r="H27" s="67">
        <v>42.8</v>
      </c>
      <c r="I27" s="66">
        <f t="shared" si="2"/>
        <v>23</v>
      </c>
      <c r="J27" s="67">
        <v>42.8</v>
      </c>
      <c r="K27" s="66">
        <f t="shared" si="3"/>
        <v>22</v>
      </c>
      <c r="L27" s="67">
        <v>42.59</v>
      </c>
      <c r="M27" s="66">
        <f t="shared" si="4"/>
        <v>19</v>
      </c>
      <c r="N27" s="64">
        <v>42.77</v>
      </c>
      <c r="O27" s="66">
        <f t="shared" si="5"/>
        <v>22</v>
      </c>
      <c r="P27" s="67">
        <v>42.99</v>
      </c>
      <c r="Q27" s="66">
        <f t="shared" si="6"/>
        <v>22</v>
      </c>
      <c r="R27" s="67">
        <v>43.32</v>
      </c>
      <c r="S27" s="66">
        <f t="shared" si="7"/>
        <v>23</v>
      </c>
      <c r="T27" s="67">
        <v>42.72</v>
      </c>
      <c r="U27" s="66">
        <f t="shared" si="8"/>
        <v>22</v>
      </c>
      <c r="V27" s="64">
        <v>43.01</v>
      </c>
      <c r="W27" s="66">
        <f t="shared" si="9"/>
        <v>19</v>
      </c>
      <c r="X27" s="67">
        <v>43.18</v>
      </c>
      <c r="Y27" s="66">
        <f t="shared" si="10"/>
        <v>23</v>
      </c>
      <c r="Z27" s="24">
        <v>43.43</v>
      </c>
      <c r="AA27" s="66">
        <f t="shared" si="11"/>
        <v>22</v>
      </c>
      <c r="AB27" s="61">
        <f t="shared" si="12"/>
        <v>42.959166666666668</v>
      </c>
    </row>
    <row r="28" spans="1:29" ht="30" customHeight="1" thickBot="1" x14ac:dyDescent="0.25">
      <c r="A28" s="55">
        <v>23</v>
      </c>
      <c r="B28" s="70" t="s">
        <v>74</v>
      </c>
      <c r="C28" s="71" t="s">
        <v>7</v>
      </c>
      <c r="D28" s="72">
        <v>44.35</v>
      </c>
      <c r="E28" s="65">
        <f t="shared" si="0"/>
        <v>24</v>
      </c>
      <c r="F28" s="72">
        <v>43.89</v>
      </c>
      <c r="G28" s="66">
        <f t="shared" si="1"/>
        <v>24</v>
      </c>
      <c r="H28" s="88">
        <v>43.71</v>
      </c>
      <c r="I28" s="23">
        <f t="shared" si="2"/>
        <v>24</v>
      </c>
      <c r="J28" s="89">
        <v>44.6</v>
      </c>
      <c r="K28" s="66">
        <f t="shared" si="3"/>
        <v>24</v>
      </c>
      <c r="L28" s="88">
        <v>43.56</v>
      </c>
      <c r="M28" s="66">
        <f t="shared" si="4"/>
        <v>24</v>
      </c>
      <c r="N28" s="72">
        <v>43.36</v>
      </c>
      <c r="O28" s="66">
        <f t="shared" si="5"/>
        <v>24</v>
      </c>
      <c r="P28" s="88">
        <v>43.43</v>
      </c>
      <c r="Q28" s="66">
        <f t="shared" si="6"/>
        <v>24</v>
      </c>
      <c r="R28" s="88">
        <v>43.73</v>
      </c>
      <c r="S28" s="66">
        <f t="shared" si="7"/>
        <v>24</v>
      </c>
      <c r="T28" s="88">
        <v>43.75</v>
      </c>
      <c r="U28" s="66">
        <f t="shared" si="8"/>
        <v>24</v>
      </c>
      <c r="V28" s="72">
        <v>44.47</v>
      </c>
      <c r="W28" s="66">
        <f t="shared" si="9"/>
        <v>24</v>
      </c>
      <c r="X28" s="88">
        <v>43.65</v>
      </c>
      <c r="Y28" s="66">
        <f t="shared" si="10"/>
        <v>24</v>
      </c>
      <c r="Z28" s="88">
        <v>44.13</v>
      </c>
      <c r="AA28" s="66">
        <f t="shared" si="11"/>
        <v>24</v>
      </c>
      <c r="AB28" s="61">
        <f t="shared" si="12"/>
        <v>43.885833333333331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42.542000000000002</v>
      </c>
      <c r="E29" s="79">
        <f ca="1">RANK(D29,$D30:$O30,1)</f>
        <v>12</v>
      </c>
      <c r="F29" s="78">
        <f ca="1">AVERAGEIF(OFFSET(F5,0,0,$C29), "&gt;25")</f>
        <v>41.936999999999998</v>
      </c>
      <c r="G29" s="79">
        <f ca="1">RANK(F29,$D30:$O30,1)</f>
        <v>8</v>
      </c>
      <c r="H29" s="80">
        <f ca="1">AVERAGEIF(OFFSET(H5,0,0,$C29), "&gt;25")</f>
        <v>41.694000000000003</v>
      </c>
      <c r="I29" s="79">
        <f ca="1">RANK(H29,$D30:$O30,1)</f>
        <v>2</v>
      </c>
      <c r="J29" s="78">
        <f ca="1">AVERAGEIF(OFFSET(J5,0,0,$C29), "&gt;25")</f>
        <v>41.775999999999996</v>
      </c>
      <c r="K29" s="79">
        <f ca="1">RANK(J29,$D30:$O30,1)</f>
        <v>4</v>
      </c>
      <c r="L29" s="80">
        <f ca="1">AVERAGEIF(OFFSET(L5,0,0,$C29), "&gt;25")</f>
        <v>41.785000000000004</v>
      </c>
      <c r="M29" s="79">
        <f ca="1">RANK(L29,$D30:$O30,1)</f>
        <v>5</v>
      </c>
      <c r="N29" s="78">
        <f ca="1">AVERAGEIF(OFFSET(N5,0,0,$C29), "&gt;25")</f>
        <v>41.652999999999999</v>
      </c>
      <c r="O29" s="79">
        <f ca="1">RANK(N29,$D30:$O30,1)</f>
        <v>1</v>
      </c>
      <c r="P29" s="80">
        <f ca="1">AVERAGEIF(OFFSET(P5,0,0,$C29), "&gt;25")</f>
        <v>41.926000000000002</v>
      </c>
      <c r="Q29" s="79">
        <f ca="1">RANK(P29,$D30:$O30,1)</f>
        <v>7</v>
      </c>
      <c r="R29" s="78">
        <f ca="1">AVERAGEIF(OFFSET(R5,0,0,$C29), "&gt;25")</f>
        <v>41.808000000000007</v>
      </c>
      <c r="S29" s="79">
        <f ca="1">RANK(R29,$D30:$O30,1)</f>
        <v>6</v>
      </c>
      <c r="T29" s="80">
        <f ca="1">AVERAGEIF(OFFSET(T5,0,0,$C29), "&gt;25")</f>
        <v>41.744</v>
      </c>
      <c r="U29" s="79">
        <f ca="1">RANK(T29,$D30:$O30,1)</f>
        <v>3</v>
      </c>
      <c r="V29" s="78">
        <f ca="1">AVERAGEIF(OFFSET(V5,0,0,$C29), "&gt;25")</f>
        <v>42.184999999999995</v>
      </c>
      <c r="W29" s="79">
        <f ca="1">RANK(V29,$D30:$O30,1)</f>
        <v>11</v>
      </c>
      <c r="X29" s="78">
        <f ca="1">AVERAGEIF(OFFSET(X5,0,0,$C29), "&gt;25")</f>
        <v>41.987000000000002</v>
      </c>
      <c r="Y29" s="79">
        <f ca="1">RANK(X29,$D30:$O30,1)</f>
        <v>9</v>
      </c>
      <c r="Z29" s="78">
        <f ca="1">AVERAGEIF(OFFSET(Z5,0,0,$C29), "&gt;25")</f>
        <v>42.08</v>
      </c>
      <c r="AA29" s="79">
        <f ca="1">RANK(Z29,$D30:$O30,1)</f>
        <v>10</v>
      </c>
      <c r="AB29" s="81">
        <f>AVERAGEIF(AB5:AB28, "&gt;25")</f>
        <v>42.311979166666667</v>
      </c>
    </row>
    <row r="30" spans="1:29" ht="30" customHeight="1" x14ac:dyDescent="0.2">
      <c r="A30" s="82"/>
      <c r="B30" s="82"/>
      <c r="C30" s="82"/>
      <c r="D30" s="83">
        <f ca="1">OFFSET($D$29,0,(COLUMN()-4)*2 )</f>
        <v>42.542000000000002</v>
      </c>
      <c r="E30" s="83">
        <f t="shared" ref="E30:O30" ca="1" si="13">OFFSET($D$29,0,(COLUMN()-4)*2 )</f>
        <v>41.936999999999998</v>
      </c>
      <c r="F30" s="83">
        <f t="shared" ca="1" si="13"/>
        <v>41.694000000000003</v>
      </c>
      <c r="G30" s="83">
        <f t="shared" ca="1" si="13"/>
        <v>41.775999999999996</v>
      </c>
      <c r="H30" s="83">
        <f t="shared" ca="1" si="13"/>
        <v>41.785000000000004</v>
      </c>
      <c r="I30" s="83">
        <f t="shared" ca="1" si="13"/>
        <v>41.652999999999999</v>
      </c>
      <c r="J30" s="83">
        <f t="shared" ca="1" si="13"/>
        <v>41.926000000000002</v>
      </c>
      <c r="K30" s="83">
        <f t="shared" ca="1" si="13"/>
        <v>41.808000000000007</v>
      </c>
      <c r="L30" s="83">
        <f t="shared" ca="1" si="13"/>
        <v>41.744</v>
      </c>
      <c r="M30" s="83">
        <f t="shared" ca="1" si="13"/>
        <v>42.184999999999995</v>
      </c>
      <c r="N30" s="83">
        <f t="shared" ca="1" si="13"/>
        <v>41.987000000000002</v>
      </c>
      <c r="O30" s="83">
        <f t="shared" ca="1" si="13"/>
        <v>42.08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8">
    <sortCondition ref="AB5:AB28"/>
  </sortState>
  <mergeCells count="5">
    <mergeCell ref="A1:AB1"/>
    <mergeCell ref="A3:A4"/>
    <mergeCell ref="B3:B4"/>
    <mergeCell ref="D3:AA3"/>
    <mergeCell ref="A29:B29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32"/>
  <sheetViews>
    <sheetView topLeftCell="A3" zoomScale="60" zoomScaleNormal="60" workbookViewId="0">
      <selection activeCell="X5" sqref="X5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41.93</v>
      </c>
      <c r="E5" s="11">
        <f t="shared" ref="E5:E23" si="0">RANK(D5,D$5:D$29,1)</f>
        <v>3</v>
      </c>
      <c r="F5" s="14">
        <v>41.88</v>
      </c>
      <c r="G5" s="15">
        <f t="shared" ref="G5:G23" si="1">RANK(F5,F$5:F$29,1)</f>
        <v>1</v>
      </c>
      <c r="H5" s="16">
        <v>42.15</v>
      </c>
      <c r="I5" s="15">
        <f t="shared" ref="I5:I23" si="2">RANK(H5,H$5:H$29,1)</f>
        <v>1</v>
      </c>
      <c r="J5" s="16">
        <v>41.57</v>
      </c>
      <c r="K5" s="15">
        <f t="shared" ref="K5:K23" si="3">RANK(J5,J$5:J$29,1)</f>
        <v>1</v>
      </c>
      <c r="L5" s="16">
        <v>41.65</v>
      </c>
      <c r="M5" s="15">
        <f t="shared" ref="M5:M23" si="4">RANK(L5,L$5:L$29,1)</f>
        <v>1</v>
      </c>
      <c r="N5" s="43">
        <v>41.81</v>
      </c>
      <c r="O5" s="15">
        <f t="shared" ref="O5:O23" si="5">RANK(N5,N$5:N$29,1)</f>
        <v>5</v>
      </c>
      <c r="P5" s="16">
        <v>41.66</v>
      </c>
      <c r="Q5" s="15">
        <f t="shared" ref="Q5:Q23" si="6">RANK(P5,P$5:P$29,1)</f>
        <v>2</v>
      </c>
      <c r="R5" s="16">
        <v>42.28</v>
      </c>
      <c r="S5" s="15">
        <f t="shared" ref="S5:S23" si="7">RANK(R5,R$5:R$29,1)</f>
        <v>1</v>
      </c>
      <c r="T5" s="16">
        <v>41.75</v>
      </c>
      <c r="U5" s="15">
        <f t="shared" ref="U5:U23" si="8">RANK(T5,T$5:T$29,1)</f>
        <v>1</v>
      </c>
      <c r="V5" s="14">
        <v>41.92</v>
      </c>
      <c r="W5" s="15">
        <f t="shared" ref="W5:W23" si="9">RANK(V5,V$5:V$29,1)</f>
        <v>1</v>
      </c>
      <c r="X5" s="16">
        <v>41.7</v>
      </c>
      <c r="Y5" s="15">
        <f t="shared" ref="Y5:Y23" si="10">RANK(X5,X$5:X$29,1)</f>
        <v>4</v>
      </c>
      <c r="Z5" s="16">
        <v>42.38</v>
      </c>
      <c r="AA5" s="15">
        <f t="shared" ref="AA5:AA23" si="11">RANK(Z5,Z$5:Z$29,1)</f>
        <v>3</v>
      </c>
      <c r="AB5" s="61">
        <f t="shared" ref="AB5:AB23" si="12">AVERAGEIF(D5:AA5,"&gt;25")</f>
        <v>41.889999999999993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41.86</v>
      </c>
      <c r="E6" s="85">
        <f t="shared" si="0"/>
        <v>1</v>
      </c>
      <c r="F6" s="21">
        <v>42.05</v>
      </c>
      <c r="G6" s="23">
        <f t="shared" si="1"/>
        <v>3</v>
      </c>
      <c r="H6" s="25">
        <v>42.82</v>
      </c>
      <c r="I6" s="23">
        <f t="shared" si="2"/>
        <v>12</v>
      </c>
      <c r="J6" s="25">
        <v>42.06</v>
      </c>
      <c r="K6" s="23">
        <f t="shared" si="3"/>
        <v>5</v>
      </c>
      <c r="L6" s="25">
        <v>41.88</v>
      </c>
      <c r="M6" s="23">
        <f t="shared" si="4"/>
        <v>3</v>
      </c>
      <c r="N6" s="21">
        <v>41.59</v>
      </c>
      <c r="O6" s="23">
        <f t="shared" si="5"/>
        <v>2</v>
      </c>
      <c r="P6" s="25">
        <v>41.52</v>
      </c>
      <c r="Q6" s="23">
        <f t="shared" si="6"/>
        <v>1</v>
      </c>
      <c r="R6" s="25">
        <v>42.43</v>
      </c>
      <c r="S6" s="23">
        <f t="shared" si="7"/>
        <v>4</v>
      </c>
      <c r="T6" s="25">
        <v>41.97</v>
      </c>
      <c r="U6" s="23">
        <f t="shared" si="8"/>
        <v>4</v>
      </c>
      <c r="V6" s="21">
        <v>42.36</v>
      </c>
      <c r="W6" s="23">
        <f t="shared" si="9"/>
        <v>3</v>
      </c>
      <c r="X6" s="25">
        <v>41.53</v>
      </c>
      <c r="Y6" s="23">
        <f t="shared" si="10"/>
        <v>2</v>
      </c>
      <c r="Z6" s="25">
        <v>42.03</v>
      </c>
      <c r="AA6" s="23">
        <f t="shared" si="11"/>
        <v>1</v>
      </c>
      <c r="AB6" s="61">
        <f t="shared" si="12"/>
        <v>42.008333333333326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 t="s">
        <v>7</v>
      </c>
      <c r="D7" s="21">
        <v>41.88</v>
      </c>
      <c r="E7" s="22">
        <f t="shared" si="0"/>
        <v>2</v>
      </c>
      <c r="F7" s="21">
        <v>41.99</v>
      </c>
      <c r="G7" s="23">
        <f t="shared" si="1"/>
        <v>2</v>
      </c>
      <c r="H7" s="25">
        <v>42.48</v>
      </c>
      <c r="I7" s="23">
        <f t="shared" si="2"/>
        <v>6</v>
      </c>
      <c r="J7" s="24">
        <v>42.24</v>
      </c>
      <c r="K7" s="23">
        <f t="shared" si="3"/>
        <v>7</v>
      </c>
      <c r="L7" s="25">
        <v>41.77</v>
      </c>
      <c r="M7" s="23">
        <f t="shared" si="4"/>
        <v>2</v>
      </c>
      <c r="N7" s="21">
        <v>41.41</v>
      </c>
      <c r="O7" s="23">
        <f t="shared" si="5"/>
        <v>1</v>
      </c>
      <c r="P7" s="25">
        <v>41.71</v>
      </c>
      <c r="Q7" s="23">
        <f t="shared" si="6"/>
        <v>4</v>
      </c>
      <c r="R7" s="25">
        <v>42.75</v>
      </c>
      <c r="S7" s="23">
        <f t="shared" si="7"/>
        <v>9</v>
      </c>
      <c r="T7" s="25">
        <v>41.87</v>
      </c>
      <c r="U7" s="23">
        <f t="shared" si="8"/>
        <v>3</v>
      </c>
      <c r="V7" s="21">
        <v>42.39</v>
      </c>
      <c r="W7" s="23">
        <f t="shared" si="9"/>
        <v>5</v>
      </c>
      <c r="X7" s="25">
        <v>41.45</v>
      </c>
      <c r="Y7" s="23">
        <f t="shared" si="10"/>
        <v>1</v>
      </c>
      <c r="Z7" s="25">
        <v>42.49</v>
      </c>
      <c r="AA7" s="23">
        <f t="shared" si="11"/>
        <v>6</v>
      </c>
      <c r="AB7" s="61">
        <f t="shared" si="12"/>
        <v>42.035833333333336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84</v>
      </c>
      <c r="C8" s="63">
        <v>2.5</v>
      </c>
      <c r="D8" s="21">
        <v>42.14</v>
      </c>
      <c r="E8" s="22">
        <f t="shared" si="0"/>
        <v>5</v>
      </c>
      <c r="F8" s="21">
        <v>42.26</v>
      </c>
      <c r="G8" s="23">
        <f t="shared" si="1"/>
        <v>5</v>
      </c>
      <c r="H8" s="25">
        <v>42.76</v>
      </c>
      <c r="I8" s="23">
        <f t="shared" si="2"/>
        <v>10</v>
      </c>
      <c r="J8" s="25">
        <v>41.86</v>
      </c>
      <c r="K8" s="23">
        <f t="shared" si="3"/>
        <v>2</v>
      </c>
      <c r="L8" s="25">
        <v>41.99</v>
      </c>
      <c r="M8" s="23">
        <f t="shared" si="4"/>
        <v>4</v>
      </c>
      <c r="N8" s="21">
        <v>41.77</v>
      </c>
      <c r="O8" s="23">
        <f t="shared" si="5"/>
        <v>4</v>
      </c>
      <c r="P8" s="24">
        <v>42.11</v>
      </c>
      <c r="Q8" s="23">
        <f t="shared" si="6"/>
        <v>9</v>
      </c>
      <c r="R8" s="25">
        <v>42.81</v>
      </c>
      <c r="S8" s="23">
        <f t="shared" si="7"/>
        <v>11</v>
      </c>
      <c r="T8" s="25">
        <v>41.8</v>
      </c>
      <c r="U8" s="23">
        <f t="shared" si="8"/>
        <v>2</v>
      </c>
      <c r="V8" s="21">
        <v>42.58</v>
      </c>
      <c r="W8" s="23">
        <f t="shared" si="9"/>
        <v>8</v>
      </c>
      <c r="X8" s="25">
        <v>41.93</v>
      </c>
      <c r="Y8" s="23">
        <f t="shared" si="10"/>
        <v>5</v>
      </c>
      <c r="Z8" s="25">
        <v>42.14</v>
      </c>
      <c r="AA8" s="23">
        <f t="shared" si="11"/>
        <v>2</v>
      </c>
      <c r="AB8" s="61">
        <f t="shared" si="12"/>
        <v>42.179166666666667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39</v>
      </c>
      <c r="C9" s="63"/>
      <c r="D9" s="21">
        <v>42.14</v>
      </c>
      <c r="E9" s="22">
        <f t="shared" si="0"/>
        <v>5</v>
      </c>
      <c r="F9" s="21">
        <v>42.26</v>
      </c>
      <c r="G9" s="23">
        <f t="shared" si="1"/>
        <v>5</v>
      </c>
      <c r="H9" s="25">
        <v>42.42</v>
      </c>
      <c r="I9" s="23">
        <f t="shared" si="2"/>
        <v>5</v>
      </c>
      <c r="J9" s="25">
        <v>41.94</v>
      </c>
      <c r="K9" s="23">
        <f t="shared" si="3"/>
        <v>3</v>
      </c>
      <c r="L9" s="25">
        <v>42.04</v>
      </c>
      <c r="M9" s="23">
        <f t="shared" si="4"/>
        <v>6</v>
      </c>
      <c r="N9" s="21">
        <v>41.94</v>
      </c>
      <c r="O9" s="23">
        <f t="shared" si="5"/>
        <v>7</v>
      </c>
      <c r="P9" s="25">
        <v>41.69</v>
      </c>
      <c r="Q9" s="23">
        <f t="shared" si="6"/>
        <v>3</v>
      </c>
      <c r="R9" s="25">
        <v>42.4</v>
      </c>
      <c r="S9" s="23">
        <f t="shared" si="7"/>
        <v>3</v>
      </c>
      <c r="T9" s="24">
        <v>42.36</v>
      </c>
      <c r="U9" s="23">
        <f t="shared" si="8"/>
        <v>11</v>
      </c>
      <c r="V9" s="21">
        <v>42.37</v>
      </c>
      <c r="W9" s="23">
        <f t="shared" si="9"/>
        <v>4</v>
      </c>
      <c r="X9" s="25">
        <v>42.25</v>
      </c>
      <c r="Y9" s="23">
        <f t="shared" si="10"/>
        <v>9</v>
      </c>
      <c r="Z9" s="25">
        <v>42.52</v>
      </c>
      <c r="AA9" s="23">
        <f t="shared" si="11"/>
        <v>8</v>
      </c>
      <c r="AB9" s="61">
        <f t="shared" si="12"/>
        <v>42.194166666666661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86</v>
      </c>
      <c r="C10" s="63" t="s">
        <v>7</v>
      </c>
      <c r="D10" s="21">
        <v>42.22</v>
      </c>
      <c r="E10" s="22">
        <f t="shared" si="0"/>
        <v>8</v>
      </c>
      <c r="F10" s="21">
        <v>42.2</v>
      </c>
      <c r="G10" s="23">
        <f t="shared" si="1"/>
        <v>4</v>
      </c>
      <c r="H10" s="25">
        <v>42.66</v>
      </c>
      <c r="I10" s="23">
        <f t="shared" si="2"/>
        <v>7</v>
      </c>
      <c r="J10" s="25">
        <v>42.14</v>
      </c>
      <c r="K10" s="23">
        <f t="shared" si="3"/>
        <v>6</v>
      </c>
      <c r="L10" s="25">
        <v>42.24</v>
      </c>
      <c r="M10" s="23">
        <f t="shared" si="4"/>
        <v>10</v>
      </c>
      <c r="N10" s="21">
        <v>41.85</v>
      </c>
      <c r="O10" s="23">
        <f t="shared" si="5"/>
        <v>6</v>
      </c>
      <c r="P10" s="25">
        <v>42.17</v>
      </c>
      <c r="Q10" s="23">
        <f t="shared" si="6"/>
        <v>11</v>
      </c>
      <c r="R10" s="25">
        <v>42.57</v>
      </c>
      <c r="S10" s="23">
        <f t="shared" si="7"/>
        <v>6</v>
      </c>
      <c r="T10" s="25">
        <v>42.3</v>
      </c>
      <c r="U10" s="23">
        <f t="shared" si="8"/>
        <v>10</v>
      </c>
      <c r="V10" s="21">
        <v>42.41</v>
      </c>
      <c r="W10" s="23">
        <f t="shared" si="9"/>
        <v>6</v>
      </c>
      <c r="X10" s="25">
        <v>41.61</v>
      </c>
      <c r="Y10" s="23">
        <f t="shared" si="10"/>
        <v>3</v>
      </c>
      <c r="Z10" s="24">
        <v>42.51</v>
      </c>
      <c r="AA10" s="23">
        <f t="shared" si="11"/>
        <v>7</v>
      </c>
      <c r="AB10" s="61">
        <f t="shared" si="12"/>
        <v>42.24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20</v>
      </c>
      <c r="D11" s="21">
        <v>42.17</v>
      </c>
      <c r="E11" s="22">
        <f t="shared" si="0"/>
        <v>7</v>
      </c>
      <c r="F11" s="21">
        <v>42.53</v>
      </c>
      <c r="G11" s="23">
        <f t="shared" si="1"/>
        <v>9</v>
      </c>
      <c r="H11" s="25">
        <v>42.38</v>
      </c>
      <c r="I11" s="23">
        <f t="shared" si="2"/>
        <v>4</v>
      </c>
      <c r="J11" s="25">
        <v>42.05</v>
      </c>
      <c r="K11" s="23">
        <f t="shared" si="3"/>
        <v>4</v>
      </c>
      <c r="L11" s="25">
        <v>42.02</v>
      </c>
      <c r="M11" s="23">
        <f t="shared" si="4"/>
        <v>5</v>
      </c>
      <c r="N11" s="21">
        <v>41.6</v>
      </c>
      <c r="O11" s="23">
        <f t="shared" si="5"/>
        <v>3</v>
      </c>
      <c r="P11" s="25">
        <v>41.91</v>
      </c>
      <c r="Q11" s="23">
        <f t="shared" si="6"/>
        <v>6</v>
      </c>
      <c r="R11" s="24">
        <v>42.92</v>
      </c>
      <c r="S11" s="23">
        <f t="shared" si="7"/>
        <v>12</v>
      </c>
      <c r="T11" s="25">
        <v>42.18</v>
      </c>
      <c r="U11" s="23">
        <f t="shared" si="8"/>
        <v>6</v>
      </c>
      <c r="V11" s="21">
        <v>42.99</v>
      </c>
      <c r="W11" s="23">
        <f t="shared" si="9"/>
        <v>14</v>
      </c>
      <c r="X11" s="25">
        <v>42.25</v>
      </c>
      <c r="Y11" s="23">
        <f t="shared" si="10"/>
        <v>9</v>
      </c>
      <c r="Z11" s="25">
        <v>42.41</v>
      </c>
      <c r="AA11" s="23">
        <f t="shared" si="11"/>
        <v>4</v>
      </c>
      <c r="AB11" s="61">
        <f t="shared" si="12"/>
        <v>42.284166666666664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28</v>
      </c>
      <c r="C12" s="63" t="s">
        <v>7</v>
      </c>
      <c r="D12" s="21">
        <v>42.59</v>
      </c>
      <c r="E12" s="22">
        <f t="shared" si="0"/>
        <v>12</v>
      </c>
      <c r="F12" s="21">
        <v>42.33</v>
      </c>
      <c r="G12" s="23">
        <f t="shared" si="1"/>
        <v>7</v>
      </c>
      <c r="H12" s="25">
        <v>42.76</v>
      </c>
      <c r="I12" s="23">
        <f t="shared" si="2"/>
        <v>10</v>
      </c>
      <c r="J12" s="25">
        <v>42.31</v>
      </c>
      <c r="K12" s="23">
        <f t="shared" si="3"/>
        <v>8</v>
      </c>
      <c r="L12" s="25">
        <v>42.33</v>
      </c>
      <c r="M12" s="23">
        <f t="shared" si="4"/>
        <v>11</v>
      </c>
      <c r="N12" s="21">
        <v>41.95</v>
      </c>
      <c r="O12" s="23">
        <f t="shared" si="5"/>
        <v>9</v>
      </c>
      <c r="P12" s="25">
        <v>42.27</v>
      </c>
      <c r="Q12" s="23">
        <f t="shared" si="6"/>
        <v>13</v>
      </c>
      <c r="R12" s="25">
        <v>42.58</v>
      </c>
      <c r="S12" s="23">
        <f t="shared" si="7"/>
        <v>7</v>
      </c>
      <c r="T12" s="25">
        <v>42.17</v>
      </c>
      <c r="U12" s="23">
        <f t="shared" si="8"/>
        <v>5</v>
      </c>
      <c r="V12" s="21">
        <v>42.82</v>
      </c>
      <c r="W12" s="23">
        <f t="shared" si="9"/>
        <v>10</v>
      </c>
      <c r="X12" s="24">
        <v>42.37</v>
      </c>
      <c r="Y12" s="23">
        <f t="shared" si="10"/>
        <v>12</v>
      </c>
      <c r="Z12" s="25">
        <v>42.66</v>
      </c>
      <c r="AA12" s="23">
        <f t="shared" si="11"/>
        <v>10</v>
      </c>
      <c r="AB12" s="61">
        <f t="shared" si="12"/>
        <v>42.428333333333335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42.75</v>
      </c>
      <c r="E13" s="22">
        <f t="shared" si="0"/>
        <v>14</v>
      </c>
      <c r="F13" s="21">
        <v>42.58</v>
      </c>
      <c r="G13" s="23">
        <f t="shared" si="1"/>
        <v>10</v>
      </c>
      <c r="H13" s="25">
        <v>42.26</v>
      </c>
      <c r="I13" s="23">
        <f t="shared" si="2"/>
        <v>2</v>
      </c>
      <c r="J13" s="25">
        <v>42.54</v>
      </c>
      <c r="K13" s="23">
        <f t="shared" si="3"/>
        <v>11</v>
      </c>
      <c r="L13" s="25">
        <v>42.23</v>
      </c>
      <c r="M13" s="23">
        <f t="shared" si="4"/>
        <v>8</v>
      </c>
      <c r="N13" s="21">
        <v>42.41</v>
      </c>
      <c r="O13" s="23">
        <f t="shared" si="5"/>
        <v>12</v>
      </c>
      <c r="P13" s="25">
        <v>41.97</v>
      </c>
      <c r="Q13" s="23">
        <f t="shared" si="6"/>
        <v>7</v>
      </c>
      <c r="R13" s="25">
        <v>42.52</v>
      </c>
      <c r="S13" s="23">
        <f t="shared" si="7"/>
        <v>5</v>
      </c>
      <c r="T13" s="25">
        <v>42.37</v>
      </c>
      <c r="U13" s="23">
        <f t="shared" si="8"/>
        <v>12</v>
      </c>
      <c r="V13" s="21">
        <v>42.73</v>
      </c>
      <c r="W13" s="23">
        <f t="shared" si="9"/>
        <v>9</v>
      </c>
      <c r="X13" s="25">
        <v>42.17</v>
      </c>
      <c r="Y13" s="23">
        <f t="shared" si="10"/>
        <v>8</v>
      </c>
      <c r="Z13" s="25">
        <v>42.62</v>
      </c>
      <c r="AA13" s="23">
        <f t="shared" si="11"/>
        <v>9</v>
      </c>
      <c r="AB13" s="61">
        <f t="shared" si="12"/>
        <v>42.429166666666667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26</v>
      </c>
      <c r="C14" s="63">
        <v>5</v>
      </c>
      <c r="D14" s="21">
        <v>42.13</v>
      </c>
      <c r="E14" s="22">
        <f t="shared" si="0"/>
        <v>4</v>
      </c>
      <c r="F14" s="26">
        <v>42.72</v>
      </c>
      <c r="G14" s="23">
        <f t="shared" si="1"/>
        <v>12</v>
      </c>
      <c r="H14" s="25">
        <v>42.93</v>
      </c>
      <c r="I14" s="23">
        <f t="shared" si="2"/>
        <v>14</v>
      </c>
      <c r="J14" s="25">
        <v>42.56</v>
      </c>
      <c r="K14" s="23">
        <f t="shared" si="3"/>
        <v>12</v>
      </c>
      <c r="L14" s="25">
        <v>42.18</v>
      </c>
      <c r="M14" s="23">
        <f t="shared" si="4"/>
        <v>7</v>
      </c>
      <c r="N14" s="21">
        <v>42.05</v>
      </c>
      <c r="O14" s="23">
        <f t="shared" si="5"/>
        <v>10</v>
      </c>
      <c r="P14" s="25">
        <v>42.07</v>
      </c>
      <c r="Q14" s="23">
        <f t="shared" si="6"/>
        <v>8</v>
      </c>
      <c r="R14" s="25">
        <v>43.13</v>
      </c>
      <c r="S14" s="23">
        <f t="shared" si="7"/>
        <v>14</v>
      </c>
      <c r="T14" s="25">
        <v>42.28</v>
      </c>
      <c r="U14" s="23">
        <f t="shared" si="8"/>
        <v>8</v>
      </c>
      <c r="V14" s="21">
        <v>42.83</v>
      </c>
      <c r="W14" s="23">
        <f t="shared" si="9"/>
        <v>11</v>
      </c>
      <c r="X14" s="25">
        <v>41.94</v>
      </c>
      <c r="Y14" s="23">
        <f t="shared" si="10"/>
        <v>6</v>
      </c>
      <c r="Z14" s="25">
        <v>42.43</v>
      </c>
      <c r="AA14" s="23">
        <f t="shared" si="11"/>
        <v>5</v>
      </c>
      <c r="AB14" s="61">
        <f t="shared" si="12"/>
        <v>42.437499999999993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37</v>
      </c>
      <c r="C15" s="63">
        <v>7.5</v>
      </c>
      <c r="D15" s="21">
        <v>42.43</v>
      </c>
      <c r="E15" s="22">
        <f t="shared" si="0"/>
        <v>9</v>
      </c>
      <c r="F15" s="21">
        <v>42.45</v>
      </c>
      <c r="G15" s="23">
        <f t="shared" si="1"/>
        <v>8</v>
      </c>
      <c r="H15" s="25">
        <v>42.67</v>
      </c>
      <c r="I15" s="23">
        <f t="shared" si="2"/>
        <v>8</v>
      </c>
      <c r="J15" s="25">
        <v>42.47</v>
      </c>
      <c r="K15" s="23">
        <f t="shared" si="3"/>
        <v>10</v>
      </c>
      <c r="L15" s="25">
        <v>42.23</v>
      </c>
      <c r="M15" s="23">
        <f t="shared" si="4"/>
        <v>8</v>
      </c>
      <c r="N15" s="21">
        <v>41.94</v>
      </c>
      <c r="O15" s="23">
        <f t="shared" si="5"/>
        <v>7</v>
      </c>
      <c r="P15" s="25">
        <v>41.84</v>
      </c>
      <c r="Q15" s="23">
        <f t="shared" si="6"/>
        <v>5</v>
      </c>
      <c r="R15" s="25">
        <v>42.77</v>
      </c>
      <c r="S15" s="23">
        <f t="shared" si="7"/>
        <v>10</v>
      </c>
      <c r="T15" s="25">
        <v>42.28</v>
      </c>
      <c r="U15" s="23">
        <f t="shared" si="8"/>
        <v>8</v>
      </c>
      <c r="V15" s="21">
        <v>42.94</v>
      </c>
      <c r="W15" s="23">
        <f t="shared" si="9"/>
        <v>12</v>
      </c>
      <c r="X15" s="25">
        <v>42.13</v>
      </c>
      <c r="Y15" s="84">
        <f t="shared" si="10"/>
        <v>7</v>
      </c>
      <c r="Z15" s="25">
        <v>43.16</v>
      </c>
      <c r="AA15" s="23">
        <f t="shared" si="11"/>
        <v>15</v>
      </c>
      <c r="AB15" s="61">
        <f t="shared" si="12"/>
        <v>42.442499999999995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83</v>
      </c>
      <c r="C16" s="63" t="s">
        <v>7</v>
      </c>
      <c r="D16" s="21">
        <v>42.62</v>
      </c>
      <c r="E16" s="22">
        <f t="shared" si="0"/>
        <v>13</v>
      </c>
      <c r="F16" s="21">
        <v>42.86</v>
      </c>
      <c r="G16" s="23">
        <f t="shared" si="1"/>
        <v>13</v>
      </c>
      <c r="H16" s="25">
        <v>42.69</v>
      </c>
      <c r="I16" s="23">
        <f t="shared" si="2"/>
        <v>9</v>
      </c>
      <c r="J16" s="25">
        <v>42.43</v>
      </c>
      <c r="K16" s="23">
        <f t="shared" si="3"/>
        <v>9</v>
      </c>
      <c r="L16" s="25">
        <v>42.47</v>
      </c>
      <c r="M16" s="84">
        <f t="shared" si="4"/>
        <v>12</v>
      </c>
      <c r="N16" s="21">
        <v>42.63</v>
      </c>
      <c r="O16" s="23">
        <f t="shared" si="5"/>
        <v>13</v>
      </c>
      <c r="P16" s="25">
        <v>42.38</v>
      </c>
      <c r="Q16" s="23">
        <f t="shared" si="6"/>
        <v>16</v>
      </c>
      <c r="R16" s="25">
        <v>43.64</v>
      </c>
      <c r="S16" s="23">
        <f t="shared" si="7"/>
        <v>16</v>
      </c>
      <c r="T16" s="25">
        <v>42.72</v>
      </c>
      <c r="U16" s="23">
        <f t="shared" si="8"/>
        <v>16</v>
      </c>
      <c r="V16" s="21">
        <v>42.54</v>
      </c>
      <c r="W16" s="23">
        <f t="shared" si="9"/>
        <v>7</v>
      </c>
      <c r="X16" s="25">
        <v>42.64</v>
      </c>
      <c r="Y16" s="23">
        <f t="shared" si="10"/>
        <v>15</v>
      </c>
      <c r="Z16" s="25">
        <v>42.81</v>
      </c>
      <c r="AA16" s="23">
        <f t="shared" si="11"/>
        <v>11</v>
      </c>
      <c r="AB16" s="61">
        <f t="shared" si="12"/>
        <v>42.702499999999993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81</v>
      </c>
      <c r="C17" s="63" t="s">
        <v>7</v>
      </c>
      <c r="D17" s="21">
        <v>42.55</v>
      </c>
      <c r="E17" s="22">
        <f t="shared" si="0"/>
        <v>10</v>
      </c>
      <c r="F17" s="21">
        <v>42.92</v>
      </c>
      <c r="G17" s="23">
        <f t="shared" si="1"/>
        <v>14</v>
      </c>
      <c r="H17" s="25">
        <v>42.82</v>
      </c>
      <c r="I17" s="84">
        <f t="shared" si="2"/>
        <v>12</v>
      </c>
      <c r="J17" s="25">
        <v>42.9</v>
      </c>
      <c r="K17" s="23">
        <f t="shared" si="3"/>
        <v>14</v>
      </c>
      <c r="L17" s="25">
        <v>42.69</v>
      </c>
      <c r="M17" s="23">
        <f t="shared" si="4"/>
        <v>13</v>
      </c>
      <c r="N17" s="21">
        <v>42.72</v>
      </c>
      <c r="O17" s="23">
        <f t="shared" si="5"/>
        <v>15</v>
      </c>
      <c r="P17" s="25">
        <v>42.25</v>
      </c>
      <c r="Q17" s="23">
        <f t="shared" si="6"/>
        <v>12</v>
      </c>
      <c r="R17" s="25">
        <v>42.36</v>
      </c>
      <c r="S17" s="23">
        <f t="shared" si="7"/>
        <v>2</v>
      </c>
      <c r="T17" s="25">
        <v>42.64</v>
      </c>
      <c r="U17" s="23">
        <f t="shared" si="8"/>
        <v>15</v>
      </c>
      <c r="V17" s="21">
        <v>42.94</v>
      </c>
      <c r="W17" s="23">
        <f t="shared" si="9"/>
        <v>12</v>
      </c>
      <c r="X17" s="25">
        <v>42.63</v>
      </c>
      <c r="Y17" s="23">
        <f t="shared" si="10"/>
        <v>14</v>
      </c>
      <c r="Z17" s="25">
        <v>43.22</v>
      </c>
      <c r="AA17" s="23">
        <f t="shared" si="11"/>
        <v>16</v>
      </c>
      <c r="AB17" s="61">
        <f t="shared" si="12"/>
        <v>42.72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40</v>
      </c>
      <c r="C18" s="63" t="s">
        <v>7</v>
      </c>
      <c r="D18" s="21">
        <v>42.56</v>
      </c>
      <c r="E18" s="22">
        <f t="shared" si="0"/>
        <v>11</v>
      </c>
      <c r="F18" s="21">
        <v>43.09</v>
      </c>
      <c r="G18" s="23">
        <f t="shared" si="1"/>
        <v>15</v>
      </c>
      <c r="H18" s="24">
        <v>43.83</v>
      </c>
      <c r="I18" s="23">
        <f t="shared" si="2"/>
        <v>17</v>
      </c>
      <c r="J18" s="25">
        <v>42.95</v>
      </c>
      <c r="K18" s="23">
        <f t="shared" si="3"/>
        <v>15</v>
      </c>
      <c r="L18" s="25">
        <v>42.74</v>
      </c>
      <c r="M18" s="23">
        <f t="shared" si="4"/>
        <v>14</v>
      </c>
      <c r="N18" s="21">
        <v>42.98</v>
      </c>
      <c r="O18" s="23">
        <f t="shared" si="5"/>
        <v>17</v>
      </c>
      <c r="P18" s="25">
        <v>42.28</v>
      </c>
      <c r="Q18" s="23">
        <f t="shared" si="6"/>
        <v>14</v>
      </c>
      <c r="R18" s="25">
        <v>43.89</v>
      </c>
      <c r="S18" s="23">
        <f t="shared" si="7"/>
        <v>18</v>
      </c>
      <c r="T18" s="25">
        <v>42.61</v>
      </c>
      <c r="U18" s="23">
        <f t="shared" si="8"/>
        <v>14</v>
      </c>
      <c r="V18" s="21">
        <v>42.25</v>
      </c>
      <c r="W18" s="23">
        <f t="shared" si="9"/>
        <v>2</v>
      </c>
      <c r="X18" s="25">
        <v>42.31</v>
      </c>
      <c r="Y18" s="23">
        <f t="shared" si="10"/>
        <v>11</v>
      </c>
      <c r="Z18" s="25">
        <v>42.84</v>
      </c>
      <c r="AA18" s="23">
        <f t="shared" si="11"/>
        <v>12</v>
      </c>
      <c r="AB18" s="61">
        <f t="shared" si="12"/>
        <v>42.860833333333339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43</v>
      </c>
      <c r="C19" s="63">
        <v>7.5</v>
      </c>
      <c r="D19" s="21">
        <v>43.89</v>
      </c>
      <c r="E19" s="22">
        <f t="shared" si="0"/>
        <v>19</v>
      </c>
      <c r="F19" s="21">
        <v>42.62</v>
      </c>
      <c r="G19" s="23">
        <f t="shared" si="1"/>
        <v>11</v>
      </c>
      <c r="H19" s="25">
        <v>43.7</v>
      </c>
      <c r="I19" s="23">
        <f t="shared" si="2"/>
        <v>16</v>
      </c>
      <c r="J19" s="25">
        <v>42.64</v>
      </c>
      <c r="K19" s="23">
        <f t="shared" si="3"/>
        <v>13</v>
      </c>
      <c r="L19" s="25">
        <v>43.14</v>
      </c>
      <c r="M19" s="23">
        <f t="shared" si="4"/>
        <v>16</v>
      </c>
      <c r="N19" s="21">
        <v>42.3</v>
      </c>
      <c r="O19" s="23">
        <f t="shared" si="5"/>
        <v>11</v>
      </c>
      <c r="P19" s="25">
        <v>42.13</v>
      </c>
      <c r="Q19" s="23">
        <f t="shared" si="6"/>
        <v>10</v>
      </c>
      <c r="R19" s="25">
        <v>42.62</v>
      </c>
      <c r="S19" s="23">
        <f t="shared" si="7"/>
        <v>8</v>
      </c>
      <c r="T19" s="25">
        <v>42.25</v>
      </c>
      <c r="U19" s="23">
        <f t="shared" si="8"/>
        <v>7</v>
      </c>
      <c r="V19" s="26">
        <v>43.61</v>
      </c>
      <c r="W19" s="23">
        <f t="shared" si="9"/>
        <v>18</v>
      </c>
      <c r="X19" s="25">
        <v>42.59</v>
      </c>
      <c r="Y19" s="23">
        <f t="shared" si="10"/>
        <v>13</v>
      </c>
      <c r="Z19" s="25">
        <v>43.56</v>
      </c>
      <c r="AA19" s="23">
        <f t="shared" si="11"/>
        <v>18</v>
      </c>
      <c r="AB19" s="61">
        <f t="shared" si="12"/>
        <v>42.920833333333327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21">
        <v>42.85</v>
      </c>
      <c r="E20" s="22">
        <f t="shared" si="0"/>
        <v>15</v>
      </c>
      <c r="F20" s="21">
        <v>43.5</v>
      </c>
      <c r="G20" s="23">
        <f t="shared" si="1"/>
        <v>17</v>
      </c>
      <c r="H20" s="25">
        <v>43.41</v>
      </c>
      <c r="I20" s="23">
        <f t="shared" si="2"/>
        <v>15</v>
      </c>
      <c r="J20" s="25">
        <v>43.12</v>
      </c>
      <c r="K20" s="23">
        <f t="shared" si="3"/>
        <v>17</v>
      </c>
      <c r="L20" s="25">
        <v>42.9</v>
      </c>
      <c r="M20" s="23">
        <f t="shared" si="4"/>
        <v>15</v>
      </c>
      <c r="N20" s="21">
        <v>42.69</v>
      </c>
      <c r="O20" s="23">
        <f t="shared" si="5"/>
        <v>14</v>
      </c>
      <c r="P20" s="25">
        <v>42.35</v>
      </c>
      <c r="Q20" s="23">
        <f t="shared" si="6"/>
        <v>15</v>
      </c>
      <c r="R20" s="25">
        <v>43.04</v>
      </c>
      <c r="S20" s="23">
        <f t="shared" si="7"/>
        <v>13</v>
      </c>
      <c r="T20" s="25">
        <v>42.6</v>
      </c>
      <c r="U20" s="84">
        <f t="shared" si="8"/>
        <v>13</v>
      </c>
      <c r="V20" s="21">
        <v>43.12</v>
      </c>
      <c r="W20" s="23">
        <f t="shared" si="9"/>
        <v>16</v>
      </c>
      <c r="X20" s="25">
        <v>42.65</v>
      </c>
      <c r="Y20" s="23">
        <f t="shared" si="10"/>
        <v>16</v>
      </c>
      <c r="Z20" s="25">
        <v>42.93</v>
      </c>
      <c r="AA20" s="23">
        <f t="shared" si="11"/>
        <v>13</v>
      </c>
      <c r="AB20" s="61">
        <f t="shared" si="12"/>
        <v>42.930000000000007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85</v>
      </c>
      <c r="C21" s="68">
        <v>2.5</v>
      </c>
      <c r="D21" s="21">
        <v>43.02</v>
      </c>
      <c r="E21" s="22">
        <f t="shared" si="0"/>
        <v>16</v>
      </c>
      <c r="F21" s="21">
        <v>43.3</v>
      </c>
      <c r="G21" s="23">
        <f t="shared" si="1"/>
        <v>16</v>
      </c>
      <c r="H21" s="25">
        <v>42.28</v>
      </c>
      <c r="I21" s="23">
        <f t="shared" si="2"/>
        <v>3</v>
      </c>
      <c r="J21" s="25">
        <v>43.05</v>
      </c>
      <c r="K21" s="23">
        <f t="shared" si="3"/>
        <v>16</v>
      </c>
      <c r="L21" s="25">
        <v>43.21</v>
      </c>
      <c r="M21" s="23">
        <f t="shared" si="4"/>
        <v>17</v>
      </c>
      <c r="N21" s="21">
        <v>42.97</v>
      </c>
      <c r="O21" s="23">
        <f t="shared" si="5"/>
        <v>16</v>
      </c>
      <c r="P21" s="25">
        <v>42.83</v>
      </c>
      <c r="Q21" s="84">
        <f t="shared" si="6"/>
        <v>18</v>
      </c>
      <c r="R21" s="25">
        <v>43.86</v>
      </c>
      <c r="S21" s="23">
        <f t="shared" si="7"/>
        <v>17</v>
      </c>
      <c r="T21" s="25">
        <v>43.16</v>
      </c>
      <c r="U21" s="23">
        <f t="shared" si="8"/>
        <v>18</v>
      </c>
      <c r="V21" s="21">
        <v>43.05</v>
      </c>
      <c r="W21" s="23">
        <f t="shared" si="9"/>
        <v>15</v>
      </c>
      <c r="X21" s="25">
        <v>42.81</v>
      </c>
      <c r="Y21" s="23">
        <f t="shared" si="10"/>
        <v>17</v>
      </c>
      <c r="Z21" s="25">
        <v>43.14</v>
      </c>
      <c r="AA21" s="23">
        <f t="shared" si="11"/>
        <v>14</v>
      </c>
      <c r="AB21" s="61">
        <f t="shared" si="12"/>
        <v>43.056666666666665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70</v>
      </c>
      <c r="C22" s="68">
        <v>17.5</v>
      </c>
      <c r="D22" s="21">
        <v>43.73</v>
      </c>
      <c r="E22" s="22">
        <f t="shared" si="0"/>
        <v>18</v>
      </c>
      <c r="F22" s="21">
        <v>43.84</v>
      </c>
      <c r="G22" s="23">
        <f t="shared" si="1"/>
        <v>18</v>
      </c>
      <c r="H22" s="25">
        <v>44.03</v>
      </c>
      <c r="I22" s="23">
        <f t="shared" si="2"/>
        <v>18</v>
      </c>
      <c r="J22" s="25">
        <v>43.75</v>
      </c>
      <c r="K22" s="23">
        <f t="shared" si="3"/>
        <v>18</v>
      </c>
      <c r="L22" s="25">
        <v>43.31</v>
      </c>
      <c r="M22" s="23">
        <f t="shared" si="4"/>
        <v>18</v>
      </c>
      <c r="N22" s="21">
        <v>43.26</v>
      </c>
      <c r="O22" s="23">
        <f t="shared" si="5"/>
        <v>18</v>
      </c>
      <c r="P22" s="25">
        <v>42.49</v>
      </c>
      <c r="Q22" s="23">
        <f t="shared" si="6"/>
        <v>17</v>
      </c>
      <c r="R22" s="25">
        <v>43.42</v>
      </c>
      <c r="S22" s="23">
        <f t="shared" si="7"/>
        <v>15</v>
      </c>
      <c r="T22" s="25">
        <v>42.87</v>
      </c>
      <c r="U22" s="23">
        <f t="shared" si="8"/>
        <v>17</v>
      </c>
      <c r="V22" s="21">
        <v>43.35</v>
      </c>
      <c r="W22" s="23">
        <f t="shared" si="9"/>
        <v>17</v>
      </c>
      <c r="X22" s="25">
        <v>42.99</v>
      </c>
      <c r="Y22" s="23">
        <f t="shared" si="10"/>
        <v>18</v>
      </c>
      <c r="Z22" s="25">
        <v>43.45</v>
      </c>
      <c r="AA22" s="84">
        <f t="shared" si="11"/>
        <v>17</v>
      </c>
      <c r="AB22" s="61">
        <f t="shared" si="12"/>
        <v>43.374166666666675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82</v>
      </c>
      <c r="C23" s="63" t="s">
        <v>7</v>
      </c>
      <c r="D23" s="21">
        <v>43.39</v>
      </c>
      <c r="E23" s="22">
        <f t="shared" si="0"/>
        <v>17</v>
      </c>
      <c r="F23" s="21">
        <v>44.21</v>
      </c>
      <c r="G23" s="23">
        <f t="shared" si="1"/>
        <v>19</v>
      </c>
      <c r="H23" s="25">
        <v>44.72</v>
      </c>
      <c r="I23" s="23">
        <f t="shared" si="2"/>
        <v>19</v>
      </c>
      <c r="J23" s="25">
        <v>44.11</v>
      </c>
      <c r="K23" s="23">
        <f t="shared" si="3"/>
        <v>19</v>
      </c>
      <c r="L23" s="24">
        <v>44.9</v>
      </c>
      <c r="M23" s="23">
        <f t="shared" si="4"/>
        <v>19</v>
      </c>
      <c r="N23" s="21">
        <v>44.18</v>
      </c>
      <c r="O23" s="23">
        <f t="shared" si="5"/>
        <v>19</v>
      </c>
      <c r="P23" s="25">
        <v>43.69</v>
      </c>
      <c r="Q23" s="23">
        <f t="shared" si="6"/>
        <v>19</v>
      </c>
      <c r="R23" s="25">
        <v>44.42</v>
      </c>
      <c r="S23" s="23">
        <f t="shared" si="7"/>
        <v>19</v>
      </c>
      <c r="T23" s="25">
        <v>43.29</v>
      </c>
      <c r="U23" s="23">
        <f t="shared" si="8"/>
        <v>19</v>
      </c>
      <c r="V23" s="21">
        <v>43.93</v>
      </c>
      <c r="W23" s="23">
        <f t="shared" si="9"/>
        <v>19</v>
      </c>
      <c r="X23" s="25">
        <v>43.4</v>
      </c>
      <c r="Y23" s="23">
        <f t="shared" si="10"/>
        <v>19</v>
      </c>
      <c r="Z23" s="25">
        <v>44.14</v>
      </c>
      <c r="AA23" s="23">
        <f t="shared" si="11"/>
        <v>19</v>
      </c>
      <c r="AB23" s="61">
        <f t="shared" si="12"/>
        <v>44.031666666666666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31"/>
      <c r="E28" s="22" t="e">
        <f t="shared" si="13"/>
        <v>#N/A</v>
      </c>
      <c r="F28" s="31"/>
      <c r="G28" s="23" t="e">
        <f t="shared" si="14"/>
        <v>#N/A</v>
      </c>
      <c r="H28" s="90"/>
      <c r="I28" s="23" t="e">
        <f t="shared" si="15"/>
        <v>#N/A</v>
      </c>
      <c r="J28" s="90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31"/>
      <c r="E29" s="32" t="e">
        <f t="shared" si="13"/>
        <v>#N/A</v>
      </c>
      <c r="F29" s="33"/>
      <c r="G29" s="34" t="e">
        <f t="shared" si="14"/>
        <v>#N/A</v>
      </c>
      <c r="H29" s="35"/>
      <c r="I29" s="34" t="e">
        <f t="shared" si="15"/>
        <v>#N/A</v>
      </c>
      <c r="J29" s="35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36">
        <v>10</v>
      </c>
      <c r="D30" s="37">
        <f ca="1">AVERAGEIF(OFFSET(D5,0,0,$C30), "&gt;25")</f>
        <v>42.180999999999997</v>
      </c>
      <c r="E30" s="38">
        <f ca="1">RANK(D30,$D31:$O31,1)</f>
        <v>7</v>
      </c>
      <c r="F30" s="37">
        <f ca="1">AVERAGEIF(OFFSET(F5,0,0,$C30), "&gt;25")</f>
        <v>42.279999999999994</v>
      </c>
      <c r="G30" s="38">
        <f ca="1">RANK(F30,$D31:$O31,1)</f>
        <v>8</v>
      </c>
      <c r="H30" s="39">
        <f ca="1">AVERAGEIF(OFFSET(H5,0,0,$C30), "&gt;25")</f>
        <v>42.561999999999998</v>
      </c>
      <c r="I30" s="38">
        <f ca="1">RANK(H30,$D31:$O31,1)</f>
        <v>11</v>
      </c>
      <c r="J30" s="37">
        <f ca="1">AVERAGEIF(OFFSET(J5,0,0,$C30), "&gt;25")</f>
        <v>42.127000000000002</v>
      </c>
      <c r="K30" s="79">
        <f ca="1">RANK(J30,$D31:$O31,1)</f>
        <v>6</v>
      </c>
      <c r="L30" s="80">
        <f ca="1">AVERAGEIF(OFFSET(L5,0,0,$C30), "&gt;25")</f>
        <v>42.033000000000001</v>
      </c>
      <c r="M30" s="79">
        <f ca="1">RANK(L30,$D31:$O31,1)</f>
        <v>4</v>
      </c>
      <c r="N30" s="78">
        <f ca="1">AVERAGEIF(OFFSET(N5,0,0,$C30), "&gt;25")</f>
        <v>41.838000000000008</v>
      </c>
      <c r="O30" s="79">
        <f ca="1">RANK(N30,$D31:$O31,1)</f>
        <v>1</v>
      </c>
      <c r="P30" s="80">
        <f ca="1">AVERAGEIF(OFFSET(P5,0,0,$C30), "&gt;25")</f>
        <v>41.908000000000001</v>
      </c>
      <c r="Q30" s="79">
        <f ca="1">RANK(P30,$D31:$O31,1)</f>
        <v>2</v>
      </c>
      <c r="R30" s="37">
        <f ca="1">AVERAGEIF(OFFSET(R5,0,0,$C30), "&gt;25")</f>
        <v>42.638999999999996</v>
      </c>
      <c r="S30" s="79">
        <f ca="1">RANK(R30,$D31:$O31,1)</f>
        <v>12</v>
      </c>
      <c r="T30" s="80">
        <f ca="1">AVERAGEIF(OFFSET(T5,0,0,$C30), "&gt;25")</f>
        <v>42.105000000000004</v>
      </c>
      <c r="U30" s="79">
        <f ca="1">RANK(T30,$D31:$O31,1)</f>
        <v>5</v>
      </c>
      <c r="V30" s="78">
        <f ca="1">AVERAGEIF(OFFSET(V5,0,0,$C30), "&gt;25")</f>
        <v>42.54</v>
      </c>
      <c r="W30" s="79">
        <f ca="1">RANK(V30,$D31:$O31,1)</f>
        <v>10</v>
      </c>
      <c r="X30" s="78">
        <f ca="1">AVERAGEIF(OFFSET(X5,0,0,$C30), "&gt;25")</f>
        <v>41.92</v>
      </c>
      <c r="Y30" s="79">
        <f ca="1">RANK(X30,$D31:$O31,1)</f>
        <v>3</v>
      </c>
      <c r="Z30" s="78">
        <f ca="1">AVERAGEIF(OFFSET(Z5,0,0,$C30), "&gt;25")</f>
        <v>42.418999999999997</v>
      </c>
      <c r="AA30" s="79">
        <f ca="1">RANK(Z30,$D31:$O31,1)</f>
        <v>9</v>
      </c>
      <c r="AB30" s="81">
        <f>AVERAGEIF(AB5:AB29, "&gt;25")</f>
        <v>42.587675438596492</v>
      </c>
    </row>
    <row r="31" spans="1:29" ht="30" customHeight="1" x14ac:dyDescent="0.2">
      <c r="A31" s="82"/>
      <c r="B31" s="82"/>
      <c r="C31" s="82"/>
      <c r="D31" s="83">
        <f ca="1">OFFSET($D$30,0,(COLUMN()-4)*2 )</f>
        <v>42.180999999999997</v>
      </c>
      <c r="E31" s="83">
        <f t="shared" ref="E31:O31" ca="1" si="25">OFFSET($D$30,0,(COLUMN()-4)*2 )</f>
        <v>42.279999999999994</v>
      </c>
      <c r="F31" s="83">
        <f t="shared" ca="1" si="25"/>
        <v>42.561999999999998</v>
      </c>
      <c r="G31" s="83">
        <f t="shared" ca="1" si="25"/>
        <v>42.127000000000002</v>
      </c>
      <c r="H31" s="83">
        <f t="shared" ca="1" si="25"/>
        <v>42.033000000000001</v>
      </c>
      <c r="I31" s="83">
        <f t="shared" ca="1" si="25"/>
        <v>41.838000000000008</v>
      </c>
      <c r="J31" s="83">
        <f t="shared" ca="1" si="25"/>
        <v>41.908000000000001</v>
      </c>
      <c r="K31" s="83">
        <f t="shared" ca="1" si="25"/>
        <v>42.638999999999996</v>
      </c>
      <c r="L31" s="83">
        <f t="shared" ca="1" si="25"/>
        <v>42.105000000000004</v>
      </c>
      <c r="M31" s="83">
        <f t="shared" ca="1" si="25"/>
        <v>42.54</v>
      </c>
      <c r="N31" s="83">
        <f t="shared" ca="1" si="25"/>
        <v>41.92</v>
      </c>
      <c r="O31" s="83">
        <f t="shared" ca="1" si="25"/>
        <v>42.418999999999997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10.04</vt:lpstr>
      <vt:lpstr>15.04</vt:lpstr>
      <vt:lpstr>23.04</vt:lpstr>
      <vt:lpstr>30.04</vt:lpstr>
      <vt:lpstr>07.05</vt:lpstr>
      <vt:lpstr>14.05</vt:lpstr>
      <vt:lpstr>21.05</vt:lpstr>
      <vt:lpstr>28.05</vt:lpstr>
      <vt:lpstr>04.06</vt:lpstr>
      <vt:lpstr>11.06</vt:lpstr>
      <vt:lpstr>18.06</vt:lpstr>
      <vt:lpstr>25.06</vt:lpstr>
      <vt:lpstr>02.06</vt:lpstr>
      <vt:lpstr>09.07</vt:lpstr>
      <vt:lpstr>16.07</vt:lpstr>
      <vt:lpstr>23.07</vt:lpstr>
      <vt:lpstr>30.07</vt:lpstr>
      <vt:lpstr>06.08</vt:lpstr>
      <vt:lpstr>13.08.18</vt:lpstr>
      <vt:lpstr>20.08</vt:lpstr>
      <vt:lpstr>27.08</vt:lpstr>
      <vt:lpstr>03.09</vt:lpstr>
      <vt:lpstr>10.09</vt:lpstr>
      <vt:lpstr>17.09</vt:lpstr>
      <vt:lpstr>24.09</vt:lpstr>
      <vt:lpstr>13.08.18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2018-09-24T19:30:59Z</dcterms:modified>
</cp:coreProperties>
</file>