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tabRatio="706" firstSheet="13" activeTab="26"/>
  </bookViews>
  <sheets>
    <sheet name="01.04" sheetId="37" r:id="rId1"/>
    <sheet name="08,04" sheetId="38" r:id="rId2"/>
    <sheet name="15,04" sheetId="39" r:id="rId3"/>
    <sheet name="22.04" sheetId="40" r:id="rId4"/>
    <sheet name="20.05" sheetId="41" r:id="rId5"/>
    <sheet name="27.05" sheetId="42" r:id="rId6"/>
    <sheet name="03.06" sheetId="43" r:id="rId7"/>
    <sheet name="10.06" sheetId="44" r:id="rId8"/>
    <sheet name="17.06" sheetId="45" r:id="rId9"/>
    <sheet name="24.06" sheetId="46" r:id="rId10"/>
    <sheet name="01.07" sheetId="47" r:id="rId11"/>
    <sheet name="08.07" sheetId="49" r:id="rId12"/>
    <sheet name="15.07" sheetId="48" r:id="rId13"/>
    <sheet name="22.07" sheetId="50" r:id="rId14"/>
    <sheet name="29.07" sheetId="51" r:id="rId15"/>
    <sheet name="05.08" sheetId="52" r:id="rId16"/>
    <sheet name="12.08" sheetId="53" r:id="rId17"/>
    <sheet name="19.08" sheetId="54" r:id="rId18"/>
    <sheet name="26.08" sheetId="55" r:id="rId19"/>
    <sheet name="02.09" sheetId="56" r:id="rId20"/>
    <sheet name="09.09" sheetId="57" r:id="rId21"/>
    <sheet name="16.09" sheetId="58" r:id="rId22"/>
    <sheet name="23.09" sheetId="60" r:id="rId23"/>
    <sheet name="01.04 " sheetId="59" r:id="rId24"/>
    <sheet name="07.10" sheetId="61" r:id="rId25"/>
    <sheet name="14.10" sheetId="62" r:id="rId26"/>
    <sheet name="21.10" sheetId="63" r:id="rId27"/>
    <sheet name="01.04 (25)" sheetId="64" r:id="rId28"/>
  </sheets>
  <calcPr calcId="145621"/>
</workbook>
</file>

<file path=xl/calcChain.xml><?xml version="1.0" encoding="utf-8"?>
<calcChain xmlns="http://schemas.openxmlformats.org/spreadsheetml/2006/main">
  <c r="Y19" i="63" l="1"/>
  <c r="Z30" i="64"/>
  <c r="O31" i="64" s="1"/>
  <c r="X30" i="64"/>
  <c r="N31" i="64" s="1"/>
  <c r="V30" i="64"/>
  <c r="M31" i="64" s="1"/>
  <c r="T30" i="64"/>
  <c r="L31" i="64" s="1"/>
  <c r="R30" i="64"/>
  <c r="K31" i="64" s="1"/>
  <c r="P30" i="64"/>
  <c r="J31" i="64" s="1"/>
  <c r="N30" i="64"/>
  <c r="I31" i="64" s="1"/>
  <c r="L30" i="64"/>
  <c r="H31" i="64" s="1"/>
  <c r="J30" i="64"/>
  <c r="G31" i="64" s="1"/>
  <c r="H30" i="64"/>
  <c r="F31" i="64" s="1"/>
  <c r="F30" i="64"/>
  <c r="E31" i="64" s="1"/>
  <c r="D30" i="64"/>
  <c r="D31" i="64" s="1"/>
  <c r="AA29" i="64"/>
  <c r="Y29" i="64"/>
  <c r="W29" i="64"/>
  <c r="U29" i="64"/>
  <c r="S29" i="64"/>
  <c r="Q29" i="64"/>
  <c r="O29" i="64"/>
  <c r="M29" i="64"/>
  <c r="K29" i="64"/>
  <c r="I29" i="64"/>
  <c r="G29" i="64"/>
  <c r="E29" i="64"/>
  <c r="AB29" i="64" s="1"/>
  <c r="A29" i="64" s="1"/>
  <c r="AA28" i="64"/>
  <c r="Y28" i="64"/>
  <c r="W28" i="64"/>
  <c r="U28" i="64"/>
  <c r="S28" i="64"/>
  <c r="Q28" i="64"/>
  <c r="O28" i="64"/>
  <c r="M28" i="64"/>
  <c r="K28" i="64"/>
  <c r="I28" i="64"/>
  <c r="G28" i="64"/>
  <c r="E28" i="64"/>
  <c r="AA27" i="64"/>
  <c r="Y27" i="64"/>
  <c r="W27" i="64"/>
  <c r="U27" i="64"/>
  <c r="S27" i="64"/>
  <c r="Q27" i="64"/>
  <c r="O27" i="64"/>
  <c r="M27" i="64"/>
  <c r="K27" i="64"/>
  <c r="I27" i="64"/>
  <c r="G27" i="64"/>
  <c r="E27" i="64"/>
  <c r="AB27" i="64" s="1"/>
  <c r="AA26" i="64"/>
  <c r="Y26" i="64"/>
  <c r="W26" i="64"/>
  <c r="U26" i="64"/>
  <c r="S26" i="64"/>
  <c r="Q26" i="64"/>
  <c r="O26" i="64"/>
  <c r="M26" i="64"/>
  <c r="K26" i="64"/>
  <c r="I26" i="64"/>
  <c r="G26" i="64"/>
  <c r="E26" i="64"/>
  <c r="AB26" i="64" s="1"/>
  <c r="AA25" i="64"/>
  <c r="Y25" i="64"/>
  <c r="W25" i="64"/>
  <c r="U25" i="64"/>
  <c r="S25" i="64"/>
  <c r="Q25" i="64"/>
  <c r="O25" i="64"/>
  <c r="M25" i="64"/>
  <c r="K25" i="64"/>
  <c r="I25" i="64"/>
  <c r="G25" i="64"/>
  <c r="E25" i="64"/>
  <c r="AB25" i="64" s="1"/>
  <c r="AA24" i="64"/>
  <c r="Y24" i="64"/>
  <c r="W24" i="64"/>
  <c r="U24" i="64"/>
  <c r="S24" i="64"/>
  <c r="Q24" i="64"/>
  <c r="O24" i="64"/>
  <c r="M24" i="64"/>
  <c r="K24" i="64"/>
  <c r="I24" i="64"/>
  <c r="G24" i="64"/>
  <c r="E24" i="64"/>
  <c r="AB24" i="64" s="1"/>
  <c r="A24" i="64" s="1"/>
  <c r="AA23" i="64"/>
  <c r="Y23" i="64"/>
  <c r="W23" i="64"/>
  <c r="U23" i="64"/>
  <c r="S23" i="64"/>
  <c r="Q23" i="64"/>
  <c r="O23" i="64"/>
  <c r="M23" i="64"/>
  <c r="K23" i="64"/>
  <c r="I23" i="64"/>
  <c r="G23" i="64"/>
  <c r="E23" i="64"/>
  <c r="AB23" i="64" s="1"/>
  <c r="A23" i="64" s="1"/>
  <c r="AA22" i="64"/>
  <c r="Y22" i="64"/>
  <c r="W22" i="64"/>
  <c r="U22" i="64"/>
  <c r="S22" i="64"/>
  <c r="Q22" i="64"/>
  <c r="O22" i="64"/>
  <c r="M22" i="64"/>
  <c r="K22" i="64"/>
  <c r="I22" i="64"/>
  <c r="G22" i="64"/>
  <c r="E22" i="64"/>
  <c r="AB22" i="64" s="1"/>
  <c r="A22" i="64" s="1"/>
  <c r="AA21" i="64"/>
  <c r="Y21" i="64"/>
  <c r="W21" i="64"/>
  <c r="U21" i="64"/>
  <c r="S21" i="64"/>
  <c r="Q21" i="64"/>
  <c r="O21" i="64"/>
  <c r="M21" i="64"/>
  <c r="K21" i="64"/>
  <c r="I21" i="64"/>
  <c r="G21" i="64"/>
  <c r="E21" i="64"/>
  <c r="AB21" i="64" s="1"/>
  <c r="A21" i="64" s="1"/>
  <c r="AA20" i="64"/>
  <c r="Y20" i="64"/>
  <c r="W20" i="64"/>
  <c r="U20" i="64"/>
  <c r="S20" i="64"/>
  <c r="Q20" i="64"/>
  <c r="O20" i="64"/>
  <c r="M20" i="64"/>
  <c r="K20" i="64"/>
  <c r="I20" i="64"/>
  <c r="G20" i="64"/>
  <c r="E20" i="64"/>
  <c r="AB20" i="64" s="1"/>
  <c r="A20" i="64" s="1"/>
  <c r="AA19" i="64"/>
  <c r="Y19" i="64"/>
  <c r="W19" i="64"/>
  <c r="U19" i="64"/>
  <c r="S19" i="64"/>
  <c r="Q19" i="64"/>
  <c r="O19" i="64"/>
  <c r="M19" i="64"/>
  <c r="K19" i="64"/>
  <c r="I19" i="64"/>
  <c r="G19" i="64"/>
  <c r="E19" i="64"/>
  <c r="AB19" i="64" s="1"/>
  <c r="A19" i="64" s="1"/>
  <c r="AA18" i="64"/>
  <c r="Y18" i="64"/>
  <c r="W18" i="64"/>
  <c r="U18" i="64"/>
  <c r="S18" i="64"/>
  <c r="Q18" i="64"/>
  <c r="O18" i="64"/>
  <c r="M18" i="64"/>
  <c r="K18" i="64"/>
  <c r="I18" i="64"/>
  <c r="G18" i="64"/>
  <c r="E18" i="64"/>
  <c r="AB18" i="64" s="1"/>
  <c r="A18" i="64" s="1"/>
  <c r="AA17" i="64"/>
  <c r="Y17" i="64"/>
  <c r="W17" i="64"/>
  <c r="U17" i="64"/>
  <c r="S17" i="64"/>
  <c r="Q17" i="64"/>
  <c r="O17" i="64"/>
  <c r="M17" i="64"/>
  <c r="K17" i="64"/>
  <c r="I17" i="64"/>
  <c r="G17" i="64"/>
  <c r="E17" i="64"/>
  <c r="AB17" i="64" s="1"/>
  <c r="A17" i="64" s="1"/>
  <c r="AA16" i="64"/>
  <c r="Y16" i="64"/>
  <c r="W16" i="64"/>
  <c r="U16" i="64"/>
  <c r="S16" i="64"/>
  <c r="Q16" i="64"/>
  <c r="O16" i="64"/>
  <c r="M16" i="64"/>
  <c r="K16" i="64"/>
  <c r="I16" i="64"/>
  <c r="G16" i="64"/>
  <c r="E16" i="64"/>
  <c r="AB16" i="64" s="1"/>
  <c r="A16" i="64" s="1"/>
  <c r="AA15" i="64"/>
  <c r="Y15" i="64"/>
  <c r="W15" i="64"/>
  <c r="U15" i="64"/>
  <c r="S15" i="64"/>
  <c r="Q15" i="64"/>
  <c r="O15" i="64"/>
  <c r="M15" i="64"/>
  <c r="K15" i="64"/>
  <c r="I15" i="64"/>
  <c r="G15" i="64"/>
  <c r="E15" i="64"/>
  <c r="AB15" i="64" s="1"/>
  <c r="A15" i="64" s="1"/>
  <c r="AA14" i="64"/>
  <c r="Y14" i="64"/>
  <c r="W14" i="64"/>
  <c r="U14" i="64"/>
  <c r="S14" i="64"/>
  <c r="Q14" i="64"/>
  <c r="O14" i="64"/>
  <c r="M14" i="64"/>
  <c r="K14" i="64"/>
  <c r="I14" i="64"/>
  <c r="G14" i="64"/>
  <c r="E14" i="64"/>
  <c r="AB14" i="64" s="1"/>
  <c r="A14" i="64" s="1"/>
  <c r="AA13" i="64"/>
  <c r="Y13" i="64"/>
  <c r="W13" i="64"/>
  <c r="U13" i="64"/>
  <c r="S13" i="64"/>
  <c r="Q13" i="64"/>
  <c r="O13" i="64"/>
  <c r="M13" i="64"/>
  <c r="K13" i="64"/>
  <c r="I13" i="64"/>
  <c r="G13" i="64"/>
  <c r="E13" i="64"/>
  <c r="AB13" i="64" s="1"/>
  <c r="A13" i="64" s="1"/>
  <c r="AA12" i="64"/>
  <c r="Y12" i="64"/>
  <c r="W12" i="64"/>
  <c r="U12" i="64"/>
  <c r="S12" i="64"/>
  <c r="Q12" i="64"/>
  <c r="O12" i="64"/>
  <c r="M12" i="64"/>
  <c r="K12" i="64"/>
  <c r="I12" i="64"/>
  <c r="G12" i="64"/>
  <c r="E12" i="64"/>
  <c r="AB12" i="64" s="1"/>
  <c r="A12" i="64" s="1"/>
  <c r="AA11" i="64"/>
  <c r="Y11" i="64"/>
  <c r="W11" i="64"/>
  <c r="U11" i="64"/>
  <c r="S11" i="64"/>
  <c r="Q11" i="64"/>
  <c r="O11" i="64"/>
  <c r="M11" i="64"/>
  <c r="K11" i="64"/>
  <c r="I11" i="64"/>
  <c r="G11" i="64"/>
  <c r="E11" i="64"/>
  <c r="AB11" i="64" s="1"/>
  <c r="A11" i="64" s="1"/>
  <c r="AA10" i="64"/>
  <c r="Y10" i="64"/>
  <c r="W10" i="64"/>
  <c r="U10" i="64"/>
  <c r="S10" i="64"/>
  <c r="Q10" i="64"/>
  <c r="O10" i="64"/>
  <c r="M10" i="64"/>
  <c r="K10" i="64"/>
  <c r="I10" i="64"/>
  <c r="G10" i="64"/>
  <c r="E10" i="64"/>
  <c r="AB10" i="64" s="1"/>
  <c r="A10" i="64" s="1"/>
  <c r="AA9" i="64"/>
  <c r="Y9" i="64"/>
  <c r="W9" i="64"/>
  <c r="U9" i="64"/>
  <c r="S9" i="64"/>
  <c r="Q9" i="64"/>
  <c r="O9" i="64"/>
  <c r="M9" i="64"/>
  <c r="K9" i="64"/>
  <c r="I9" i="64"/>
  <c r="G9" i="64"/>
  <c r="E9" i="64"/>
  <c r="AB9" i="64" s="1"/>
  <c r="A9" i="64" s="1"/>
  <c r="AA8" i="64"/>
  <c r="Y8" i="64"/>
  <c r="W8" i="64"/>
  <c r="U8" i="64"/>
  <c r="S8" i="64"/>
  <c r="Q8" i="64"/>
  <c r="O8" i="64"/>
  <c r="M8" i="64"/>
  <c r="K8" i="64"/>
  <c r="I8" i="64"/>
  <c r="G8" i="64"/>
  <c r="E8" i="64"/>
  <c r="AB8" i="64" s="1"/>
  <c r="A8" i="64" s="1"/>
  <c r="AA7" i="64"/>
  <c r="Y7" i="64"/>
  <c r="W7" i="64"/>
  <c r="U7" i="64"/>
  <c r="S7" i="64"/>
  <c r="Q7" i="64"/>
  <c r="O7" i="64"/>
  <c r="M7" i="64"/>
  <c r="K7" i="64"/>
  <c r="I7" i="64"/>
  <c r="G7" i="64"/>
  <c r="E7" i="64"/>
  <c r="AB7" i="64" s="1"/>
  <c r="A7" i="64" s="1"/>
  <c r="AA6" i="64"/>
  <c r="Y6" i="64"/>
  <c r="W6" i="64"/>
  <c r="U6" i="64"/>
  <c r="S6" i="64"/>
  <c r="Q6" i="64"/>
  <c r="O6" i="64"/>
  <c r="M6" i="64"/>
  <c r="K6" i="64"/>
  <c r="I6" i="64"/>
  <c r="G6" i="64"/>
  <c r="E6" i="64"/>
  <c r="AB6" i="64" s="1"/>
  <c r="A6" i="64" s="1"/>
  <c r="AA5" i="64"/>
  <c r="Y5" i="64"/>
  <c r="W5" i="64"/>
  <c r="U5" i="64"/>
  <c r="S5" i="64"/>
  <c r="Q5" i="64"/>
  <c r="O5" i="64"/>
  <c r="M5" i="64"/>
  <c r="K5" i="64"/>
  <c r="I5" i="64"/>
  <c r="G5" i="64"/>
  <c r="E5" i="64"/>
  <c r="AB5" i="64" s="1"/>
  <c r="AB30" i="64" l="1"/>
  <c r="A5" i="64"/>
  <c r="A28" i="64"/>
  <c r="E30" i="64"/>
  <c r="G30" i="64"/>
  <c r="I30" i="64"/>
  <c r="K30" i="64"/>
  <c r="M30" i="64"/>
  <c r="O30" i="64"/>
  <c r="Q30" i="64"/>
  <c r="S30" i="64"/>
  <c r="U30" i="64"/>
  <c r="W30" i="64"/>
  <c r="Y30" i="64"/>
  <c r="AA30" i="64"/>
  <c r="Y14" i="62" l="1"/>
  <c r="Z30" i="63"/>
  <c r="O31" i="63" s="1"/>
  <c r="X30" i="63"/>
  <c r="N31" i="63" s="1"/>
  <c r="V30" i="63"/>
  <c r="M31" i="63" s="1"/>
  <c r="T30" i="63"/>
  <c r="L31" i="63" s="1"/>
  <c r="R30" i="63"/>
  <c r="K31" i="63" s="1"/>
  <c r="P30" i="63"/>
  <c r="J31" i="63" s="1"/>
  <c r="N30" i="63"/>
  <c r="I31" i="63" s="1"/>
  <c r="L30" i="63"/>
  <c r="J30" i="63"/>
  <c r="G31" i="63" s="1"/>
  <c r="H30" i="63"/>
  <c r="F31" i="63" s="1"/>
  <c r="F30" i="63"/>
  <c r="E31" i="63" s="1"/>
  <c r="D30" i="63"/>
  <c r="AA29" i="63"/>
  <c r="Y29" i="63"/>
  <c r="W29" i="63"/>
  <c r="U29" i="63"/>
  <c r="S29" i="63"/>
  <c r="Q29" i="63"/>
  <c r="O29" i="63"/>
  <c r="M29" i="63"/>
  <c r="K29" i="63"/>
  <c r="I29" i="63"/>
  <c r="G29" i="63"/>
  <c r="E29" i="63"/>
  <c r="AA28" i="63"/>
  <c r="Y28" i="63"/>
  <c r="W28" i="63"/>
  <c r="U28" i="63"/>
  <c r="S28" i="63"/>
  <c r="Q28" i="63"/>
  <c r="O28" i="63"/>
  <c r="M28" i="63"/>
  <c r="K28" i="63"/>
  <c r="I28" i="63"/>
  <c r="G28" i="63"/>
  <c r="E28" i="63"/>
  <c r="AA27" i="63"/>
  <c r="Y27" i="63"/>
  <c r="W27" i="63"/>
  <c r="U27" i="63"/>
  <c r="S27" i="63"/>
  <c r="Q27" i="63"/>
  <c r="O27" i="63"/>
  <c r="M27" i="63"/>
  <c r="K27" i="63"/>
  <c r="I27" i="63"/>
  <c r="G27" i="63"/>
  <c r="E27" i="63"/>
  <c r="AA26" i="63"/>
  <c r="Y26" i="63"/>
  <c r="W26" i="63"/>
  <c r="U26" i="63"/>
  <c r="S26" i="63"/>
  <c r="Q26" i="63"/>
  <c r="O26" i="63"/>
  <c r="M26" i="63"/>
  <c r="K26" i="63"/>
  <c r="I26" i="63"/>
  <c r="G26" i="63"/>
  <c r="E26" i="63"/>
  <c r="AA25" i="63"/>
  <c r="Y25" i="63"/>
  <c r="W25" i="63"/>
  <c r="U25" i="63"/>
  <c r="S25" i="63"/>
  <c r="Q25" i="63"/>
  <c r="O25" i="63"/>
  <c r="M25" i="63"/>
  <c r="K25" i="63"/>
  <c r="I25" i="63"/>
  <c r="G25" i="63"/>
  <c r="E25" i="63"/>
  <c r="AA24" i="63"/>
  <c r="Y24" i="63"/>
  <c r="W24" i="63"/>
  <c r="U24" i="63"/>
  <c r="S24" i="63"/>
  <c r="Q24" i="63"/>
  <c r="O24" i="63"/>
  <c r="M24" i="63"/>
  <c r="K24" i="63"/>
  <c r="I24" i="63"/>
  <c r="G24" i="63"/>
  <c r="E24" i="63"/>
  <c r="AA23" i="63"/>
  <c r="Y23" i="63"/>
  <c r="W23" i="63"/>
  <c r="U23" i="63"/>
  <c r="S23" i="63"/>
  <c r="Q23" i="63"/>
  <c r="O23" i="63"/>
  <c r="M23" i="63"/>
  <c r="K23" i="63"/>
  <c r="I23" i="63"/>
  <c r="G23" i="63"/>
  <c r="E23" i="63"/>
  <c r="AA22" i="63"/>
  <c r="Y22" i="63"/>
  <c r="W22" i="63"/>
  <c r="U22" i="63"/>
  <c r="S22" i="63"/>
  <c r="Q22" i="63"/>
  <c r="O22" i="63"/>
  <c r="M22" i="63"/>
  <c r="K22" i="63"/>
  <c r="I22" i="63"/>
  <c r="G22" i="63"/>
  <c r="E22" i="63"/>
  <c r="AA21" i="63"/>
  <c r="Y21" i="63"/>
  <c r="W21" i="63"/>
  <c r="U21" i="63"/>
  <c r="S21" i="63"/>
  <c r="Q21" i="63"/>
  <c r="O21" i="63"/>
  <c r="M21" i="63"/>
  <c r="K21" i="63"/>
  <c r="I21" i="63"/>
  <c r="G21" i="63"/>
  <c r="E21" i="63"/>
  <c r="AA5" i="63"/>
  <c r="Y5" i="63"/>
  <c r="W5" i="63"/>
  <c r="U5" i="63"/>
  <c r="S5" i="63"/>
  <c r="Q5" i="63"/>
  <c r="O5" i="63"/>
  <c r="M5" i="63"/>
  <c r="K5" i="63"/>
  <c r="I5" i="63"/>
  <c r="G5" i="63"/>
  <c r="E5" i="63"/>
  <c r="AA19" i="63"/>
  <c r="W19" i="63"/>
  <c r="U19" i="63"/>
  <c r="S19" i="63"/>
  <c r="Q19" i="63"/>
  <c r="O19" i="63"/>
  <c r="M19" i="63"/>
  <c r="K19" i="63"/>
  <c r="I19" i="63"/>
  <c r="G19" i="63"/>
  <c r="E19" i="63"/>
  <c r="AA9" i="63"/>
  <c r="Y9" i="63"/>
  <c r="W9" i="63"/>
  <c r="U9" i="63"/>
  <c r="S9" i="63"/>
  <c r="Q9" i="63"/>
  <c r="O9" i="63"/>
  <c r="M9" i="63"/>
  <c r="K9" i="63"/>
  <c r="I9" i="63"/>
  <c r="G9" i="63"/>
  <c r="E9" i="63"/>
  <c r="AA8" i="63"/>
  <c r="Y8" i="63"/>
  <c r="W8" i="63"/>
  <c r="U8" i="63"/>
  <c r="S8" i="63"/>
  <c r="Q8" i="63"/>
  <c r="O8" i="63"/>
  <c r="M8" i="63"/>
  <c r="K8" i="63"/>
  <c r="I8" i="63"/>
  <c r="G8" i="63"/>
  <c r="E8" i="63"/>
  <c r="AA11" i="63"/>
  <c r="Y11" i="63"/>
  <c r="W11" i="63"/>
  <c r="U11" i="63"/>
  <c r="S11" i="63"/>
  <c r="Q11" i="63"/>
  <c r="O11" i="63"/>
  <c r="M11" i="63"/>
  <c r="K11" i="63"/>
  <c r="I11" i="63"/>
  <c r="G11" i="63"/>
  <c r="E11" i="63"/>
  <c r="AA12" i="63"/>
  <c r="Y12" i="63"/>
  <c r="W12" i="63"/>
  <c r="U12" i="63"/>
  <c r="S12" i="63"/>
  <c r="Q12" i="63"/>
  <c r="O12" i="63"/>
  <c r="M12" i="63"/>
  <c r="K12" i="63"/>
  <c r="I12" i="63"/>
  <c r="G12" i="63"/>
  <c r="E12" i="63"/>
  <c r="AA10" i="63"/>
  <c r="Y10" i="63"/>
  <c r="W10" i="63"/>
  <c r="U10" i="63"/>
  <c r="S10" i="63"/>
  <c r="Q10" i="63"/>
  <c r="O10" i="63"/>
  <c r="M10" i="63"/>
  <c r="K10" i="63"/>
  <c r="I10" i="63"/>
  <c r="G10" i="63"/>
  <c r="E10" i="63"/>
  <c r="AA6" i="63"/>
  <c r="Y6" i="63"/>
  <c r="W6" i="63"/>
  <c r="U6" i="63"/>
  <c r="S6" i="63"/>
  <c r="Q6" i="63"/>
  <c r="O6" i="63"/>
  <c r="M6" i="63"/>
  <c r="K6" i="63"/>
  <c r="I6" i="63"/>
  <c r="G6" i="63"/>
  <c r="E6" i="63"/>
  <c r="AA16" i="63"/>
  <c r="Y16" i="63"/>
  <c r="W16" i="63"/>
  <c r="U16" i="63"/>
  <c r="S16" i="63"/>
  <c r="Q16" i="63"/>
  <c r="O16" i="63"/>
  <c r="M16" i="63"/>
  <c r="K16" i="63"/>
  <c r="I16" i="63"/>
  <c r="G16" i="63"/>
  <c r="E16" i="63"/>
  <c r="AA18" i="63"/>
  <c r="Y18" i="63"/>
  <c r="W18" i="63"/>
  <c r="U18" i="63"/>
  <c r="S18" i="63"/>
  <c r="Q18" i="63"/>
  <c r="O18" i="63"/>
  <c r="M18" i="63"/>
  <c r="K18" i="63"/>
  <c r="I18" i="63"/>
  <c r="G18" i="63"/>
  <c r="E18" i="63"/>
  <c r="AA7" i="63"/>
  <c r="Y7" i="63"/>
  <c r="W7" i="63"/>
  <c r="U7" i="63"/>
  <c r="S7" i="63"/>
  <c r="Q7" i="63"/>
  <c r="O7" i="63"/>
  <c r="M7" i="63"/>
  <c r="K7" i="63"/>
  <c r="I7" i="63"/>
  <c r="G7" i="63"/>
  <c r="E7" i="63"/>
  <c r="AA20" i="63"/>
  <c r="Y20" i="63"/>
  <c r="W20" i="63"/>
  <c r="U20" i="63"/>
  <c r="S20" i="63"/>
  <c r="Q20" i="63"/>
  <c r="O20" i="63"/>
  <c r="M20" i="63"/>
  <c r="K20" i="63"/>
  <c r="I20" i="63"/>
  <c r="G20" i="63"/>
  <c r="E20" i="63"/>
  <c r="AA13" i="63"/>
  <c r="Y13" i="63"/>
  <c r="W13" i="63"/>
  <c r="U13" i="63"/>
  <c r="S13" i="63"/>
  <c r="Q13" i="63"/>
  <c r="O13" i="63"/>
  <c r="M13" i="63"/>
  <c r="K13" i="63"/>
  <c r="I13" i="63"/>
  <c r="G13" i="63"/>
  <c r="E13" i="63"/>
  <c r="AA17" i="63"/>
  <c r="Y17" i="63"/>
  <c r="W17" i="63"/>
  <c r="U17" i="63"/>
  <c r="S17" i="63"/>
  <c r="Q17" i="63"/>
  <c r="O17" i="63"/>
  <c r="M17" i="63"/>
  <c r="K17" i="63"/>
  <c r="I17" i="63"/>
  <c r="G17" i="63"/>
  <c r="E17" i="63"/>
  <c r="AA15" i="63"/>
  <c r="Y15" i="63"/>
  <c r="W15" i="63"/>
  <c r="U15" i="63"/>
  <c r="S15" i="63"/>
  <c r="Q15" i="63"/>
  <c r="O15" i="63"/>
  <c r="M15" i="63"/>
  <c r="K15" i="63"/>
  <c r="I15" i="63"/>
  <c r="G15" i="63"/>
  <c r="E15" i="63"/>
  <c r="AA14" i="63"/>
  <c r="Y14" i="63"/>
  <c r="W14" i="63"/>
  <c r="U14" i="63"/>
  <c r="S14" i="63"/>
  <c r="Q14" i="63"/>
  <c r="O14" i="63"/>
  <c r="M14" i="63"/>
  <c r="K14" i="63"/>
  <c r="I14" i="63"/>
  <c r="G14" i="63"/>
  <c r="E14" i="63"/>
  <c r="AB5" i="63" l="1"/>
  <c r="AB14" i="63"/>
  <c r="AB15" i="63"/>
  <c r="AB17" i="63"/>
  <c r="AB13" i="63"/>
  <c r="AB20" i="63"/>
  <c r="AB7" i="63"/>
  <c r="AB18" i="63"/>
  <c r="AB16" i="63"/>
  <c r="AB6" i="63"/>
  <c r="AB10" i="63"/>
  <c r="AB12" i="63"/>
  <c r="AB8" i="63"/>
  <c r="AB9" i="63"/>
  <c r="AB19" i="63"/>
  <c r="AB21" i="63"/>
  <c r="A21" i="63" s="1"/>
  <c r="AB22" i="63"/>
  <c r="A22" i="63" s="1"/>
  <c r="AB23" i="63"/>
  <c r="A23" i="63" s="1"/>
  <c r="AB24" i="63"/>
  <c r="A24" i="63" s="1"/>
  <c r="AB11" i="63"/>
  <c r="AB25" i="63"/>
  <c r="AB26" i="63"/>
  <c r="AB27" i="63"/>
  <c r="AB29" i="63"/>
  <c r="A29" i="63" s="1"/>
  <c r="D31" i="63"/>
  <c r="H31" i="63"/>
  <c r="Z30" i="62"/>
  <c r="O31" i="62" s="1"/>
  <c r="X30" i="62"/>
  <c r="N31" i="62" s="1"/>
  <c r="V30" i="62"/>
  <c r="M31" i="62" s="1"/>
  <c r="T30" i="62"/>
  <c r="L31" i="62" s="1"/>
  <c r="R30" i="62"/>
  <c r="K31" i="62" s="1"/>
  <c r="P30" i="62"/>
  <c r="J31" i="62" s="1"/>
  <c r="N30" i="62"/>
  <c r="I31" i="62" s="1"/>
  <c r="L30" i="62"/>
  <c r="H31" i="62" s="1"/>
  <c r="J30" i="62"/>
  <c r="G31" i="62" s="1"/>
  <c r="H30" i="62"/>
  <c r="F31" i="62" s="1"/>
  <c r="F30" i="62"/>
  <c r="E31" i="62" s="1"/>
  <c r="D30" i="62"/>
  <c r="D31" i="62" s="1"/>
  <c r="AA29" i="62"/>
  <c r="Y29" i="62"/>
  <c r="W29" i="62"/>
  <c r="U29" i="62"/>
  <c r="S29" i="62"/>
  <c r="Q29" i="62"/>
  <c r="O29" i="62"/>
  <c r="M29" i="62"/>
  <c r="K29" i="62"/>
  <c r="I29" i="62"/>
  <c r="G29" i="62"/>
  <c r="E29" i="62"/>
  <c r="AA28" i="62"/>
  <c r="Y28" i="62"/>
  <c r="W28" i="62"/>
  <c r="U28" i="62"/>
  <c r="S28" i="62"/>
  <c r="Q28" i="62"/>
  <c r="O28" i="62"/>
  <c r="M28" i="62"/>
  <c r="K28" i="62"/>
  <c r="I28" i="62"/>
  <c r="G28" i="62"/>
  <c r="E28" i="62"/>
  <c r="AA27" i="62"/>
  <c r="Y27" i="62"/>
  <c r="W27" i="62"/>
  <c r="U27" i="62"/>
  <c r="S27" i="62"/>
  <c r="Q27" i="62"/>
  <c r="O27" i="62"/>
  <c r="M27" i="62"/>
  <c r="K27" i="62"/>
  <c r="I27" i="62"/>
  <c r="G27" i="62"/>
  <c r="E27" i="62"/>
  <c r="AA26" i="62"/>
  <c r="Y26" i="62"/>
  <c r="W26" i="62"/>
  <c r="U26" i="62"/>
  <c r="S26" i="62"/>
  <c r="Q26" i="62"/>
  <c r="O26" i="62"/>
  <c r="M26" i="62"/>
  <c r="K26" i="62"/>
  <c r="I26" i="62"/>
  <c r="G26" i="62"/>
  <c r="E26" i="62"/>
  <c r="AA25" i="62"/>
  <c r="Y25" i="62"/>
  <c r="W25" i="62"/>
  <c r="U25" i="62"/>
  <c r="S25" i="62"/>
  <c r="Q25" i="62"/>
  <c r="O25" i="62"/>
  <c r="M25" i="62"/>
  <c r="K25" i="62"/>
  <c r="I25" i="62"/>
  <c r="G25" i="62"/>
  <c r="E25" i="62"/>
  <c r="AA24" i="62"/>
  <c r="Y24" i="62"/>
  <c r="W24" i="62"/>
  <c r="U24" i="62"/>
  <c r="S24" i="62"/>
  <c r="Q24" i="62"/>
  <c r="O24" i="62"/>
  <c r="M24" i="62"/>
  <c r="K24" i="62"/>
  <c r="I24" i="62"/>
  <c r="G24" i="62"/>
  <c r="E24" i="62"/>
  <c r="AA23" i="62"/>
  <c r="Y23" i="62"/>
  <c r="W23" i="62"/>
  <c r="U23" i="62"/>
  <c r="S23" i="62"/>
  <c r="Q23" i="62"/>
  <c r="O23" i="62"/>
  <c r="M23" i="62"/>
  <c r="K23" i="62"/>
  <c r="I23" i="62"/>
  <c r="G23" i="62"/>
  <c r="E23" i="62"/>
  <c r="AA22" i="62"/>
  <c r="Y22" i="62"/>
  <c r="W22" i="62"/>
  <c r="U22" i="62"/>
  <c r="S22" i="62"/>
  <c r="Q22" i="62"/>
  <c r="O22" i="62"/>
  <c r="M22" i="62"/>
  <c r="K22" i="62"/>
  <c r="I22" i="62"/>
  <c r="G22" i="62"/>
  <c r="E22" i="62"/>
  <c r="AA21" i="62"/>
  <c r="Y21" i="62"/>
  <c r="W21" i="62"/>
  <c r="U21" i="62"/>
  <c r="S21" i="62"/>
  <c r="Q21" i="62"/>
  <c r="O21" i="62"/>
  <c r="M21" i="62"/>
  <c r="K21" i="62"/>
  <c r="I21" i="62"/>
  <c r="G21" i="62"/>
  <c r="E21" i="62"/>
  <c r="AA20" i="62"/>
  <c r="Y20" i="62"/>
  <c r="W20" i="62"/>
  <c r="U20" i="62"/>
  <c r="S20" i="62"/>
  <c r="Q20" i="62"/>
  <c r="O20" i="62"/>
  <c r="M20" i="62"/>
  <c r="K20" i="62"/>
  <c r="I20" i="62"/>
  <c r="G20" i="62"/>
  <c r="E20" i="62"/>
  <c r="AA19" i="62"/>
  <c r="Y19" i="62"/>
  <c r="W19" i="62"/>
  <c r="U19" i="62"/>
  <c r="S19" i="62"/>
  <c r="Q19" i="62"/>
  <c r="O19" i="62"/>
  <c r="M19" i="62"/>
  <c r="K19" i="62"/>
  <c r="I19" i="62"/>
  <c r="G19" i="62"/>
  <c r="E19" i="62"/>
  <c r="AA18" i="62"/>
  <c r="Y18" i="62"/>
  <c r="W18" i="62"/>
  <c r="U18" i="62"/>
  <c r="S18" i="62"/>
  <c r="Q18" i="62"/>
  <c r="O18" i="62"/>
  <c r="M18" i="62"/>
  <c r="K18" i="62"/>
  <c r="I18" i="62"/>
  <c r="G18" i="62"/>
  <c r="E18" i="62"/>
  <c r="AA5" i="62"/>
  <c r="Y5" i="62"/>
  <c r="W5" i="62"/>
  <c r="U5" i="62"/>
  <c r="S5" i="62"/>
  <c r="Q5" i="62"/>
  <c r="O5" i="62"/>
  <c r="M5" i="62"/>
  <c r="K5" i="62"/>
  <c r="I5" i="62"/>
  <c r="G5" i="62"/>
  <c r="E5" i="62"/>
  <c r="AA8" i="62"/>
  <c r="Y8" i="62"/>
  <c r="W8" i="62"/>
  <c r="U8" i="62"/>
  <c r="S8" i="62"/>
  <c r="Q8" i="62"/>
  <c r="O8" i="62"/>
  <c r="M8" i="62"/>
  <c r="K8" i="62"/>
  <c r="I8" i="62"/>
  <c r="G8" i="62"/>
  <c r="E8" i="62"/>
  <c r="AA15" i="62"/>
  <c r="Y15" i="62"/>
  <c r="W15" i="62"/>
  <c r="U15" i="62"/>
  <c r="S15" i="62"/>
  <c r="Q15" i="62"/>
  <c r="O15" i="62"/>
  <c r="M15" i="62"/>
  <c r="K15" i="62"/>
  <c r="I15" i="62"/>
  <c r="G15" i="62"/>
  <c r="E15" i="62"/>
  <c r="AA14" i="62"/>
  <c r="W14" i="62"/>
  <c r="U14" i="62"/>
  <c r="S14" i="62"/>
  <c r="Q14" i="62"/>
  <c r="O14" i="62"/>
  <c r="M14" i="62"/>
  <c r="K14" i="62"/>
  <c r="I14" i="62"/>
  <c r="G14" i="62"/>
  <c r="E14" i="62"/>
  <c r="AA12" i="62"/>
  <c r="Y12" i="62"/>
  <c r="W12" i="62"/>
  <c r="U12" i="62"/>
  <c r="S12" i="62"/>
  <c r="Q12" i="62"/>
  <c r="O12" i="62"/>
  <c r="M12" i="62"/>
  <c r="K12" i="62"/>
  <c r="I12" i="62"/>
  <c r="G12" i="62"/>
  <c r="E12" i="62"/>
  <c r="AA6" i="62"/>
  <c r="Y6" i="62"/>
  <c r="W6" i="62"/>
  <c r="U6" i="62"/>
  <c r="S6" i="62"/>
  <c r="Q6" i="62"/>
  <c r="O6" i="62"/>
  <c r="M6" i="62"/>
  <c r="K6" i="62"/>
  <c r="I6" i="62"/>
  <c r="G6" i="62"/>
  <c r="E6" i="62"/>
  <c r="AA10" i="62"/>
  <c r="Y10" i="62"/>
  <c r="W10" i="62"/>
  <c r="U10" i="62"/>
  <c r="S10" i="62"/>
  <c r="Q10" i="62"/>
  <c r="O10" i="62"/>
  <c r="M10" i="62"/>
  <c r="K10" i="62"/>
  <c r="I10" i="62"/>
  <c r="G10" i="62"/>
  <c r="E10" i="62"/>
  <c r="AA9" i="62"/>
  <c r="Y9" i="62"/>
  <c r="W9" i="62"/>
  <c r="U9" i="62"/>
  <c r="S9" i="62"/>
  <c r="Q9" i="62"/>
  <c r="O9" i="62"/>
  <c r="M9" i="62"/>
  <c r="K9" i="62"/>
  <c r="I9" i="62"/>
  <c r="G9" i="62"/>
  <c r="E9" i="62"/>
  <c r="AA7" i="62"/>
  <c r="Y7" i="62"/>
  <c r="W7" i="62"/>
  <c r="U7" i="62"/>
  <c r="S7" i="62"/>
  <c r="Q7" i="62"/>
  <c r="O7" i="62"/>
  <c r="M7" i="62"/>
  <c r="K7" i="62"/>
  <c r="I7" i="62"/>
  <c r="G7" i="62"/>
  <c r="E7" i="62"/>
  <c r="AA16" i="62"/>
  <c r="Y16" i="62"/>
  <c r="W16" i="62"/>
  <c r="U16" i="62"/>
  <c r="S16" i="62"/>
  <c r="Q16" i="62"/>
  <c r="O16" i="62"/>
  <c r="M16" i="62"/>
  <c r="K16" i="62"/>
  <c r="I16" i="62"/>
  <c r="G16" i="62"/>
  <c r="E16" i="62"/>
  <c r="AA17" i="62"/>
  <c r="Y17" i="62"/>
  <c r="W17" i="62"/>
  <c r="U17" i="62"/>
  <c r="S17" i="62"/>
  <c r="Q17" i="62"/>
  <c r="O17" i="62"/>
  <c r="M17" i="62"/>
  <c r="K17" i="62"/>
  <c r="I17" i="62"/>
  <c r="G17" i="62"/>
  <c r="E17" i="62"/>
  <c r="AA11" i="62"/>
  <c r="Y11" i="62"/>
  <c r="W11" i="62"/>
  <c r="U11" i="62"/>
  <c r="S11" i="62"/>
  <c r="Q11" i="62"/>
  <c r="O11" i="62"/>
  <c r="M11" i="62"/>
  <c r="K11" i="62"/>
  <c r="I11" i="62"/>
  <c r="G11" i="62"/>
  <c r="E11" i="62"/>
  <c r="AA13" i="62"/>
  <c r="Y13" i="62"/>
  <c r="W13" i="62"/>
  <c r="U13" i="62"/>
  <c r="S13" i="62"/>
  <c r="Q13" i="62"/>
  <c r="O13" i="62"/>
  <c r="M13" i="62"/>
  <c r="K13" i="62"/>
  <c r="I13" i="62"/>
  <c r="G13" i="62"/>
  <c r="E13" i="62"/>
  <c r="AA30" i="63" l="1"/>
  <c r="Y30" i="63"/>
  <c r="W30" i="63"/>
  <c r="A6" i="63"/>
  <c r="A28" i="63"/>
  <c r="U30" i="63"/>
  <c r="A7" i="63"/>
  <c r="A5" i="63"/>
  <c r="S30" i="63"/>
  <c r="A20" i="63"/>
  <c r="A16" i="63"/>
  <c r="O30" i="63"/>
  <c r="Q30" i="63"/>
  <c r="A9" i="63"/>
  <c r="A10" i="63"/>
  <c r="A19" i="63"/>
  <c r="A17" i="63"/>
  <c r="A18" i="63"/>
  <c r="A15" i="63"/>
  <c r="A12" i="63"/>
  <c r="A13" i="63"/>
  <c r="A11" i="63"/>
  <c r="A8" i="63"/>
  <c r="A14" i="63"/>
  <c r="G30" i="63"/>
  <c r="E30" i="63"/>
  <c r="AB30" i="63"/>
  <c r="K30" i="63"/>
  <c r="M30" i="63"/>
  <c r="I30" i="63"/>
  <c r="AB13" i="62"/>
  <c r="AB11" i="62"/>
  <c r="AB17" i="62"/>
  <c r="AB16" i="62"/>
  <c r="AB7" i="62"/>
  <c r="AB9" i="62"/>
  <c r="AB10" i="62"/>
  <c r="AB6" i="62"/>
  <c r="AB12" i="62"/>
  <c r="AB14" i="62"/>
  <c r="AB15" i="62"/>
  <c r="AB8" i="62"/>
  <c r="AB5" i="62"/>
  <c r="AB18" i="62"/>
  <c r="A18" i="62" s="1"/>
  <c r="AB19" i="62"/>
  <c r="A19" i="62" s="1"/>
  <c r="AB20" i="62"/>
  <c r="A20" i="62" s="1"/>
  <c r="AB21" i="62"/>
  <c r="A21" i="62" s="1"/>
  <c r="AB23" i="62"/>
  <c r="A23" i="62" s="1"/>
  <c r="AB25" i="62"/>
  <c r="AB27" i="62"/>
  <c r="AB29" i="62"/>
  <c r="A29" i="62" s="1"/>
  <c r="AB24" i="62"/>
  <c r="A24" i="62" s="1"/>
  <c r="AB26" i="62"/>
  <c r="AB22" i="62"/>
  <c r="A22" i="62" s="1"/>
  <c r="E30" i="62"/>
  <c r="G30" i="62"/>
  <c r="I30" i="62"/>
  <c r="K30" i="62"/>
  <c r="M30" i="62"/>
  <c r="O30" i="62"/>
  <c r="Q30" i="62"/>
  <c r="S30" i="62"/>
  <c r="U30" i="62"/>
  <c r="W30" i="62"/>
  <c r="Y30" i="62"/>
  <c r="AA30" i="62"/>
  <c r="A8" i="62" l="1"/>
  <c r="A9" i="62"/>
  <c r="A28" i="62"/>
  <c r="A16" i="62"/>
  <c r="A6" i="62"/>
  <c r="A5" i="62"/>
  <c r="A17" i="62"/>
  <c r="A12" i="62"/>
  <c r="A7" i="62"/>
  <c r="A10" i="62"/>
  <c r="A14" i="62"/>
  <c r="A15" i="62"/>
  <c r="A13" i="62"/>
  <c r="A11" i="62"/>
  <c r="AB30" i="62"/>
  <c r="U10" i="59"/>
  <c r="W16" i="59"/>
  <c r="Z30" i="61"/>
  <c r="O31" i="61" s="1"/>
  <c r="X30" i="61"/>
  <c r="N31" i="61" s="1"/>
  <c r="V30" i="61"/>
  <c r="M31" i="61" s="1"/>
  <c r="T30" i="61"/>
  <c r="L31" i="61" s="1"/>
  <c r="R30" i="61"/>
  <c r="K31" i="61" s="1"/>
  <c r="P30" i="61"/>
  <c r="J31" i="61" s="1"/>
  <c r="N30" i="61"/>
  <c r="I31" i="61" s="1"/>
  <c r="L30" i="61"/>
  <c r="H31" i="61" s="1"/>
  <c r="J30" i="61"/>
  <c r="G31" i="61" s="1"/>
  <c r="H30" i="61"/>
  <c r="F31" i="61" s="1"/>
  <c r="F30" i="61"/>
  <c r="E31" i="61" s="1"/>
  <c r="D30" i="61"/>
  <c r="D31" i="61" s="1"/>
  <c r="AA29" i="61"/>
  <c r="Y29" i="61"/>
  <c r="W29" i="61"/>
  <c r="U29" i="61"/>
  <c r="S29" i="61"/>
  <c r="Q29" i="61"/>
  <c r="O29" i="61"/>
  <c r="M29" i="61"/>
  <c r="K29" i="61"/>
  <c r="I29" i="61"/>
  <c r="G29" i="61"/>
  <c r="E29" i="61"/>
  <c r="AA28" i="61"/>
  <c r="Y28" i="61"/>
  <c r="W28" i="61"/>
  <c r="U28" i="61"/>
  <c r="S28" i="61"/>
  <c r="Q28" i="61"/>
  <c r="O28" i="61"/>
  <c r="M28" i="61"/>
  <c r="K28" i="61"/>
  <c r="I28" i="61"/>
  <c r="G28" i="61"/>
  <c r="E28" i="61"/>
  <c r="AA27" i="61"/>
  <c r="Y27" i="61"/>
  <c r="W27" i="61"/>
  <c r="U27" i="61"/>
  <c r="S27" i="61"/>
  <c r="Q27" i="61"/>
  <c r="O27" i="61"/>
  <c r="M27" i="61"/>
  <c r="K27" i="61"/>
  <c r="I27" i="61"/>
  <c r="G27" i="61"/>
  <c r="E27" i="61"/>
  <c r="AA26" i="61"/>
  <c r="Y26" i="61"/>
  <c r="W26" i="61"/>
  <c r="U26" i="61"/>
  <c r="S26" i="61"/>
  <c r="Q26" i="61"/>
  <c r="O26" i="61"/>
  <c r="M26" i="61"/>
  <c r="K26" i="61"/>
  <c r="I26" i="61"/>
  <c r="G26" i="61"/>
  <c r="E26" i="61"/>
  <c r="AA25" i="61"/>
  <c r="Y25" i="61"/>
  <c r="W25" i="61"/>
  <c r="U25" i="61"/>
  <c r="S25" i="61"/>
  <c r="Q25" i="61"/>
  <c r="O25" i="61"/>
  <c r="M25" i="61"/>
  <c r="K25" i="61"/>
  <c r="I25" i="61"/>
  <c r="G25" i="61"/>
  <c r="E25" i="61"/>
  <c r="AA24" i="61"/>
  <c r="Y24" i="61"/>
  <c r="W24" i="61"/>
  <c r="U24" i="61"/>
  <c r="S24" i="61"/>
  <c r="Q24" i="61"/>
  <c r="O24" i="61"/>
  <c r="M24" i="61"/>
  <c r="K24" i="61"/>
  <c r="I24" i="61"/>
  <c r="G24" i="61"/>
  <c r="E24" i="61"/>
  <c r="AA23" i="61"/>
  <c r="Y23" i="61"/>
  <c r="W23" i="61"/>
  <c r="U23" i="61"/>
  <c r="S23" i="61"/>
  <c r="Q23" i="61"/>
  <c r="O23" i="61"/>
  <c r="M23" i="61"/>
  <c r="K23" i="61"/>
  <c r="I23" i="61"/>
  <c r="G23" i="61"/>
  <c r="E23" i="61"/>
  <c r="AA22" i="61"/>
  <c r="Y22" i="61"/>
  <c r="W22" i="61"/>
  <c r="U22" i="61"/>
  <c r="S22" i="61"/>
  <c r="Q22" i="61"/>
  <c r="O22" i="61"/>
  <c r="M22" i="61"/>
  <c r="K22" i="61"/>
  <c r="I22" i="61"/>
  <c r="G22" i="61"/>
  <c r="E22" i="61"/>
  <c r="AA21" i="61"/>
  <c r="Y21" i="61"/>
  <c r="W21" i="61"/>
  <c r="U21" i="61"/>
  <c r="S21" i="61"/>
  <c r="Q21" i="61"/>
  <c r="O21" i="61"/>
  <c r="M21" i="61"/>
  <c r="K21" i="61"/>
  <c r="I21" i="61"/>
  <c r="G21" i="61"/>
  <c r="E21" i="61"/>
  <c r="AA20" i="61"/>
  <c r="Y20" i="61"/>
  <c r="W20" i="61"/>
  <c r="U20" i="61"/>
  <c r="S20" i="61"/>
  <c r="Q20" i="61"/>
  <c r="O20" i="61"/>
  <c r="M20" i="61"/>
  <c r="K20" i="61"/>
  <c r="I20" i="61"/>
  <c r="G20" i="61"/>
  <c r="E20" i="61"/>
  <c r="AA19" i="61"/>
  <c r="Y19" i="61"/>
  <c r="W19" i="61"/>
  <c r="U19" i="61"/>
  <c r="S19" i="61"/>
  <c r="Q19" i="61"/>
  <c r="O19" i="61"/>
  <c r="M19" i="61"/>
  <c r="K19" i="61"/>
  <c r="I19" i="61"/>
  <c r="G19" i="61"/>
  <c r="E19" i="61"/>
  <c r="AA18" i="61"/>
  <c r="Y18" i="61"/>
  <c r="W18" i="61"/>
  <c r="U18" i="61"/>
  <c r="S18" i="61"/>
  <c r="Q18" i="61"/>
  <c r="O18" i="61"/>
  <c r="M18" i="61"/>
  <c r="K18" i="61"/>
  <c r="I18" i="61"/>
  <c r="G18" i="61"/>
  <c r="E18" i="61"/>
  <c r="AA17" i="61"/>
  <c r="Y17" i="61"/>
  <c r="W17" i="61"/>
  <c r="U17" i="61"/>
  <c r="S17" i="61"/>
  <c r="Q17" i="61"/>
  <c r="O17" i="61"/>
  <c r="M17" i="61"/>
  <c r="K17" i="61"/>
  <c r="I17" i="61"/>
  <c r="G17" i="61"/>
  <c r="E17" i="61"/>
  <c r="AA16" i="61"/>
  <c r="Y16" i="61"/>
  <c r="W16" i="61"/>
  <c r="U16" i="61"/>
  <c r="S16" i="61"/>
  <c r="Q16" i="61"/>
  <c r="O16" i="61"/>
  <c r="M16" i="61"/>
  <c r="K16" i="61"/>
  <c r="I16" i="61"/>
  <c r="G16" i="61"/>
  <c r="E16" i="61"/>
  <c r="AA15" i="61"/>
  <c r="Y15" i="61"/>
  <c r="W15" i="61"/>
  <c r="U15" i="61"/>
  <c r="S15" i="61"/>
  <c r="Q15" i="61"/>
  <c r="O15" i="61"/>
  <c r="M15" i="61"/>
  <c r="K15" i="61"/>
  <c r="I15" i="61"/>
  <c r="G15" i="61"/>
  <c r="E15" i="61"/>
  <c r="AA14" i="61"/>
  <c r="Y14" i="61"/>
  <c r="W14" i="61"/>
  <c r="U14" i="61"/>
  <c r="S14" i="61"/>
  <c r="Q14" i="61"/>
  <c r="O14" i="61"/>
  <c r="M14" i="61"/>
  <c r="K14" i="61"/>
  <c r="I14" i="61"/>
  <c r="G14" i="61"/>
  <c r="E14" i="61"/>
  <c r="AA13" i="61"/>
  <c r="Y13" i="61"/>
  <c r="W13" i="61"/>
  <c r="U13" i="61"/>
  <c r="S13" i="61"/>
  <c r="Q13" i="61"/>
  <c r="O13" i="61"/>
  <c r="M13" i="61"/>
  <c r="K13" i="61"/>
  <c r="I13" i="61"/>
  <c r="G13" i="61"/>
  <c r="E13" i="61"/>
  <c r="AA12" i="61"/>
  <c r="Y12" i="61"/>
  <c r="W12" i="61"/>
  <c r="U12" i="61"/>
  <c r="S12" i="61"/>
  <c r="Q12" i="61"/>
  <c r="O12" i="61"/>
  <c r="M12" i="61"/>
  <c r="K12" i="61"/>
  <c r="I12" i="61"/>
  <c r="G12" i="61"/>
  <c r="E12" i="61"/>
  <c r="AA11" i="61"/>
  <c r="Y11" i="61"/>
  <c r="W11" i="61"/>
  <c r="U11" i="61"/>
  <c r="S11" i="61"/>
  <c r="Q11" i="61"/>
  <c r="O11" i="61"/>
  <c r="M11" i="61"/>
  <c r="K11" i="61"/>
  <c r="I11" i="61"/>
  <c r="G11" i="61"/>
  <c r="E11" i="61"/>
  <c r="AA7" i="61"/>
  <c r="Y7" i="61"/>
  <c r="W7" i="61"/>
  <c r="U7" i="61"/>
  <c r="S7" i="61"/>
  <c r="Q7" i="61"/>
  <c r="O7" i="61"/>
  <c r="M7" i="61"/>
  <c r="K7" i="61"/>
  <c r="I7" i="61"/>
  <c r="G7" i="61"/>
  <c r="E7" i="61"/>
  <c r="AA6" i="61"/>
  <c r="Y6" i="61"/>
  <c r="W6" i="61"/>
  <c r="U6" i="61"/>
  <c r="S6" i="61"/>
  <c r="Q6" i="61"/>
  <c r="O6" i="61"/>
  <c r="M6" i="61"/>
  <c r="K6" i="61"/>
  <c r="I6" i="61"/>
  <c r="G6" i="61"/>
  <c r="E6" i="61"/>
  <c r="AA5" i="61"/>
  <c r="Y5" i="61"/>
  <c r="W5" i="61"/>
  <c r="U5" i="61"/>
  <c r="S5" i="61"/>
  <c r="Q5" i="61"/>
  <c r="O5" i="61"/>
  <c r="M5" i="61"/>
  <c r="K5" i="61"/>
  <c r="I5" i="61"/>
  <c r="G5" i="61"/>
  <c r="E5" i="61"/>
  <c r="AA9" i="61"/>
  <c r="Y9" i="61"/>
  <c r="W9" i="61"/>
  <c r="U9" i="61"/>
  <c r="S9" i="61"/>
  <c r="Q9" i="61"/>
  <c r="O9" i="61"/>
  <c r="M9" i="61"/>
  <c r="K9" i="61"/>
  <c r="I9" i="61"/>
  <c r="G9" i="61"/>
  <c r="E9" i="61"/>
  <c r="AA10" i="61"/>
  <c r="Y10" i="61"/>
  <c r="W10" i="61"/>
  <c r="U10" i="61"/>
  <c r="S10" i="61"/>
  <c r="Q10" i="61"/>
  <c r="O10" i="61"/>
  <c r="M10" i="61"/>
  <c r="K10" i="61"/>
  <c r="I10" i="61"/>
  <c r="G10" i="61"/>
  <c r="E10" i="61"/>
  <c r="AA8" i="61"/>
  <c r="Y8" i="61"/>
  <c r="W8" i="61"/>
  <c r="U8" i="61"/>
  <c r="S8" i="61"/>
  <c r="Q8" i="61"/>
  <c r="O8" i="61"/>
  <c r="M8" i="61"/>
  <c r="K8" i="61"/>
  <c r="I8" i="61"/>
  <c r="G8" i="61"/>
  <c r="E8" i="61"/>
  <c r="AB8" i="61" l="1"/>
  <c r="AB10" i="61"/>
  <c r="AB9" i="61"/>
  <c r="AB5" i="61"/>
  <c r="AB6" i="61"/>
  <c r="AB7" i="61"/>
  <c r="AB11" i="61"/>
  <c r="A11" i="61" s="1"/>
  <c r="AB12" i="61"/>
  <c r="A12" i="61" s="1"/>
  <c r="AB13" i="61"/>
  <c r="A13" i="61" s="1"/>
  <c r="AB14" i="61"/>
  <c r="A14" i="61" s="1"/>
  <c r="AB15" i="61"/>
  <c r="A15" i="61" s="1"/>
  <c r="AB16" i="61"/>
  <c r="A16" i="61" s="1"/>
  <c r="AB17" i="61"/>
  <c r="A17" i="61" s="1"/>
  <c r="AB18" i="61"/>
  <c r="A18" i="61" s="1"/>
  <c r="AB19" i="61"/>
  <c r="A19" i="61" s="1"/>
  <c r="AB20" i="61"/>
  <c r="A20" i="61" s="1"/>
  <c r="AB21" i="61"/>
  <c r="A21" i="61" s="1"/>
  <c r="AB22" i="61"/>
  <c r="A22" i="61" s="1"/>
  <c r="AB23" i="61"/>
  <c r="A23" i="61" s="1"/>
  <c r="AB24" i="61"/>
  <c r="A24" i="61" s="1"/>
  <c r="AB25" i="61"/>
  <c r="AB26" i="61"/>
  <c r="AB27" i="61"/>
  <c r="AB29" i="61"/>
  <c r="A29" i="61" s="1"/>
  <c r="E30" i="61"/>
  <c r="G30" i="61"/>
  <c r="I30" i="61"/>
  <c r="K30" i="61"/>
  <c r="M30" i="61"/>
  <c r="O30" i="61"/>
  <c r="Q30" i="61"/>
  <c r="S30" i="61"/>
  <c r="U30" i="61"/>
  <c r="W30" i="61"/>
  <c r="Y30" i="61"/>
  <c r="AA30" i="61"/>
  <c r="O18" i="60"/>
  <c r="Z30" i="60"/>
  <c r="O31" i="60" s="1"/>
  <c r="X30" i="60"/>
  <c r="N31" i="60" s="1"/>
  <c r="V30" i="60"/>
  <c r="M31" i="60" s="1"/>
  <c r="T30" i="60"/>
  <c r="L31" i="60" s="1"/>
  <c r="R30" i="60"/>
  <c r="K31" i="60" s="1"/>
  <c r="P30" i="60"/>
  <c r="J31" i="60" s="1"/>
  <c r="N30" i="60"/>
  <c r="I31" i="60" s="1"/>
  <c r="L30" i="60"/>
  <c r="H31" i="60" s="1"/>
  <c r="J30" i="60"/>
  <c r="G31" i="60" s="1"/>
  <c r="H30" i="60"/>
  <c r="F31" i="60" s="1"/>
  <c r="F30" i="60"/>
  <c r="E31" i="60" s="1"/>
  <c r="D30" i="60"/>
  <c r="D31" i="60" s="1"/>
  <c r="AA29" i="60"/>
  <c r="Y29" i="60"/>
  <c r="W29" i="60"/>
  <c r="U29" i="60"/>
  <c r="S29" i="60"/>
  <c r="Q29" i="60"/>
  <c r="O29" i="60"/>
  <c r="M29" i="60"/>
  <c r="K29" i="60"/>
  <c r="I29" i="60"/>
  <c r="G29" i="60"/>
  <c r="E29" i="60"/>
  <c r="AA28" i="60"/>
  <c r="Y28" i="60"/>
  <c r="W28" i="60"/>
  <c r="U28" i="60"/>
  <c r="S28" i="60"/>
  <c r="Q28" i="60"/>
  <c r="O28" i="60"/>
  <c r="M28" i="60"/>
  <c r="K28" i="60"/>
  <c r="I28" i="60"/>
  <c r="G28" i="60"/>
  <c r="E28" i="60"/>
  <c r="AA27" i="60"/>
  <c r="Y27" i="60"/>
  <c r="W27" i="60"/>
  <c r="U27" i="60"/>
  <c r="S27" i="60"/>
  <c r="Q27" i="60"/>
  <c r="O27" i="60"/>
  <c r="M27" i="60"/>
  <c r="K27" i="60"/>
  <c r="I27" i="60"/>
  <c r="G27" i="60"/>
  <c r="E27" i="60"/>
  <c r="AA26" i="60"/>
  <c r="Y26" i="60"/>
  <c r="W26" i="60"/>
  <c r="U26" i="60"/>
  <c r="S26" i="60"/>
  <c r="Q26" i="60"/>
  <c r="O26" i="60"/>
  <c r="M26" i="60"/>
  <c r="K26" i="60"/>
  <c r="I26" i="60"/>
  <c r="G26" i="60"/>
  <c r="E26" i="60"/>
  <c r="AA25" i="60"/>
  <c r="Y25" i="60"/>
  <c r="W25" i="60"/>
  <c r="U25" i="60"/>
  <c r="S25" i="60"/>
  <c r="Q25" i="60"/>
  <c r="O25" i="60"/>
  <c r="M25" i="60"/>
  <c r="K25" i="60"/>
  <c r="I25" i="60"/>
  <c r="G25" i="60"/>
  <c r="E25" i="60"/>
  <c r="AA24" i="60"/>
  <c r="Y24" i="60"/>
  <c r="W24" i="60"/>
  <c r="U24" i="60"/>
  <c r="S24" i="60"/>
  <c r="Q24" i="60"/>
  <c r="O24" i="60"/>
  <c r="M24" i="60"/>
  <c r="K24" i="60"/>
  <c r="I24" i="60"/>
  <c r="G24" i="60"/>
  <c r="E24" i="60"/>
  <c r="AA23" i="60"/>
  <c r="Y23" i="60"/>
  <c r="W23" i="60"/>
  <c r="U23" i="60"/>
  <c r="S23" i="60"/>
  <c r="Q23" i="60"/>
  <c r="O23" i="60"/>
  <c r="M23" i="60"/>
  <c r="K23" i="60"/>
  <c r="I23" i="60"/>
  <c r="G23" i="60"/>
  <c r="E23" i="60"/>
  <c r="AA22" i="60"/>
  <c r="Y22" i="60"/>
  <c r="W22" i="60"/>
  <c r="U22" i="60"/>
  <c r="S22" i="60"/>
  <c r="Q22" i="60"/>
  <c r="O22" i="60"/>
  <c r="M22" i="60"/>
  <c r="K22" i="60"/>
  <c r="I22" i="60"/>
  <c r="G22" i="60"/>
  <c r="E22" i="60"/>
  <c r="AA21" i="60"/>
  <c r="Y21" i="60"/>
  <c r="W21" i="60"/>
  <c r="U21" i="60"/>
  <c r="S21" i="60"/>
  <c r="Q21" i="60"/>
  <c r="O21" i="60"/>
  <c r="M21" i="60"/>
  <c r="K21" i="60"/>
  <c r="I21" i="60"/>
  <c r="G21" i="60"/>
  <c r="E21" i="60"/>
  <c r="AA20" i="60"/>
  <c r="Y20" i="60"/>
  <c r="W20" i="60"/>
  <c r="U20" i="60"/>
  <c r="S20" i="60"/>
  <c r="Q20" i="60"/>
  <c r="O20" i="60"/>
  <c r="M20" i="60"/>
  <c r="K20" i="60"/>
  <c r="I20" i="60"/>
  <c r="G20" i="60"/>
  <c r="E20" i="60"/>
  <c r="AA19" i="60"/>
  <c r="Y19" i="60"/>
  <c r="W19" i="60"/>
  <c r="U19" i="60"/>
  <c r="S19" i="60"/>
  <c r="Q19" i="60"/>
  <c r="O19" i="60"/>
  <c r="M19" i="60"/>
  <c r="K19" i="60"/>
  <c r="I19" i="60"/>
  <c r="G19" i="60"/>
  <c r="E19" i="60"/>
  <c r="AA12" i="60"/>
  <c r="Y12" i="60"/>
  <c r="W12" i="60"/>
  <c r="U12" i="60"/>
  <c r="S12" i="60"/>
  <c r="Q12" i="60"/>
  <c r="O12" i="60"/>
  <c r="M12" i="60"/>
  <c r="K12" i="60"/>
  <c r="I12" i="60"/>
  <c r="G12" i="60"/>
  <c r="E12" i="60"/>
  <c r="AA14" i="60"/>
  <c r="Y14" i="60"/>
  <c r="W14" i="60"/>
  <c r="U14" i="60"/>
  <c r="S14" i="60"/>
  <c r="Q14" i="60"/>
  <c r="O14" i="60"/>
  <c r="M14" i="60"/>
  <c r="K14" i="60"/>
  <c r="I14" i="60"/>
  <c r="G14" i="60"/>
  <c r="E14" i="60"/>
  <c r="AA13" i="60"/>
  <c r="Y13" i="60"/>
  <c r="W13" i="60"/>
  <c r="U13" i="60"/>
  <c r="S13" i="60"/>
  <c r="Q13" i="60"/>
  <c r="O13" i="60"/>
  <c r="M13" i="60"/>
  <c r="K13" i="60"/>
  <c r="I13" i="60"/>
  <c r="G13" i="60"/>
  <c r="E13" i="60"/>
  <c r="AA6" i="60"/>
  <c r="Y6" i="60"/>
  <c r="W6" i="60"/>
  <c r="U6" i="60"/>
  <c r="S6" i="60"/>
  <c r="Q6" i="60"/>
  <c r="O6" i="60"/>
  <c r="M6" i="60"/>
  <c r="K6" i="60"/>
  <c r="I6" i="60"/>
  <c r="G6" i="60"/>
  <c r="E6" i="60"/>
  <c r="AA15" i="60"/>
  <c r="Y15" i="60"/>
  <c r="W15" i="60"/>
  <c r="U15" i="60"/>
  <c r="S15" i="60"/>
  <c r="Q15" i="60"/>
  <c r="O15" i="60"/>
  <c r="M15" i="60"/>
  <c r="K15" i="60"/>
  <c r="I15" i="60"/>
  <c r="G15" i="60"/>
  <c r="E15" i="60"/>
  <c r="AA7" i="60"/>
  <c r="Y7" i="60"/>
  <c r="W7" i="60"/>
  <c r="U7" i="60"/>
  <c r="S7" i="60"/>
  <c r="Q7" i="60"/>
  <c r="O7" i="60"/>
  <c r="M7" i="60"/>
  <c r="K7" i="60"/>
  <c r="I7" i="60"/>
  <c r="G7" i="60"/>
  <c r="E7" i="60"/>
  <c r="AA17" i="60"/>
  <c r="Y17" i="60"/>
  <c r="W17" i="60"/>
  <c r="U17" i="60"/>
  <c r="S17" i="60"/>
  <c r="Q17" i="60"/>
  <c r="O17" i="60"/>
  <c r="M17" i="60"/>
  <c r="K17" i="60"/>
  <c r="I17" i="60"/>
  <c r="G17" i="60"/>
  <c r="E17" i="60"/>
  <c r="AA18" i="60"/>
  <c r="Y18" i="60"/>
  <c r="W18" i="60"/>
  <c r="U18" i="60"/>
  <c r="S18" i="60"/>
  <c r="Q18" i="60"/>
  <c r="M18" i="60"/>
  <c r="K18" i="60"/>
  <c r="I18" i="60"/>
  <c r="G18" i="60"/>
  <c r="E18" i="60"/>
  <c r="AA11" i="60"/>
  <c r="Y11" i="60"/>
  <c r="W11" i="60"/>
  <c r="U11" i="60"/>
  <c r="S11" i="60"/>
  <c r="Q11" i="60"/>
  <c r="O11" i="60"/>
  <c r="M11" i="60"/>
  <c r="K11" i="60"/>
  <c r="I11" i="60"/>
  <c r="G11" i="60"/>
  <c r="E11" i="60"/>
  <c r="AA9" i="60"/>
  <c r="Y9" i="60"/>
  <c r="W9" i="60"/>
  <c r="U9" i="60"/>
  <c r="S9" i="60"/>
  <c r="Q9" i="60"/>
  <c r="O9" i="60"/>
  <c r="M9" i="60"/>
  <c r="K9" i="60"/>
  <c r="I9" i="60"/>
  <c r="G9" i="60"/>
  <c r="E9" i="60"/>
  <c r="AA5" i="60"/>
  <c r="Y5" i="60"/>
  <c r="W5" i="60"/>
  <c r="U5" i="60"/>
  <c r="S5" i="60"/>
  <c r="Q5" i="60"/>
  <c r="O5" i="60"/>
  <c r="M5" i="60"/>
  <c r="K5" i="60"/>
  <c r="I5" i="60"/>
  <c r="G5" i="60"/>
  <c r="E5" i="60"/>
  <c r="AA8" i="60"/>
  <c r="Y8" i="60"/>
  <c r="W8" i="60"/>
  <c r="U8" i="60"/>
  <c r="S8" i="60"/>
  <c r="Q8" i="60"/>
  <c r="O8" i="60"/>
  <c r="M8" i="60"/>
  <c r="K8" i="60"/>
  <c r="I8" i="60"/>
  <c r="G8" i="60"/>
  <c r="E8" i="60"/>
  <c r="AA16" i="60"/>
  <c r="Y16" i="60"/>
  <c r="W16" i="60"/>
  <c r="U16" i="60"/>
  <c r="S16" i="60"/>
  <c r="Q16" i="60"/>
  <c r="O16" i="60"/>
  <c r="M16" i="60"/>
  <c r="K16" i="60"/>
  <c r="I16" i="60"/>
  <c r="G16" i="60"/>
  <c r="E16" i="60"/>
  <c r="AA10" i="60"/>
  <c r="Y10" i="60"/>
  <c r="W10" i="60"/>
  <c r="U10" i="60"/>
  <c r="S10" i="60"/>
  <c r="Q10" i="60"/>
  <c r="O10" i="60"/>
  <c r="M10" i="60"/>
  <c r="K10" i="60"/>
  <c r="I10" i="60"/>
  <c r="G10" i="60"/>
  <c r="E10" i="60"/>
  <c r="A8" i="61" l="1"/>
  <c r="A28" i="61"/>
  <c r="A6" i="61"/>
  <c r="A7" i="61"/>
  <c r="A5" i="61"/>
  <c r="A9" i="61"/>
  <c r="A10" i="61"/>
  <c r="AB30" i="61"/>
  <c r="AB10" i="60"/>
  <c r="AB16" i="60"/>
  <c r="AB8" i="60"/>
  <c r="AB5" i="60"/>
  <c r="AB9" i="60"/>
  <c r="AB11" i="60"/>
  <c r="AB18" i="60"/>
  <c r="AB17" i="60"/>
  <c r="AB7" i="60"/>
  <c r="AB15" i="60"/>
  <c r="AB6" i="60"/>
  <c r="AB13" i="60"/>
  <c r="AB14" i="60"/>
  <c r="AB12" i="60"/>
  <c r="AB19" i="60"/>
  <c r="A19" i="60" s="1"/>
  <c r="AB20" i="60"/>
  <c r="A20" i="60" s="1"/>
  <c r="AB21" i="60"/>
  <c r="A21" i="60" s="1"/>
  <c r="AB22" i="60"/>
  <c r="A22" i="60" s="1"/>
  <c r="AB23" i="60"/>
  <c r="A23" i="60" s="1"/>
  <c r="AB24" i="60"/>
  <c r="A24" i="60" s="1"/>
  <c r="AB25" i="60"/>
  <c r="AB26" i="60"/>
  <c r="AB27" i="60"/>
  <c r="AB29" i="60"/>
  <c r="A29" i="60" s="1"/>
  <c r="E30" i="60"/>
  <c r="G30" i="60"/>
  <c r="I30" i="60"/>
  <c r="K30" i="60"/>
  <c r="M30" i="60"/>
  <c r="O30" i="60"/>
  <c r="Q30" i="60"/>
  <c r="S30" i="60"/>
  <c r="U30" i="60"/>
  <c r="W30" i="60"/>
  <c r="Y30" i="60"/>
  <c r="AA30" i="60"/>
  <c r="E24" i="58"/>
  <c r="AA28" i="58"/>
  <c r="Z30" i="59"/>
  <c r="O31" i="59" s="1"/>
  <c r="X30" i="59"/>
  <c r="N31" i="59" s="1"/>
  <c r="V30" i="59"/>
  <c r="M31" i="59" s="1"/>
  <c r="T30" i="59"/>
  <c r="L31" i="59" s="1"/>
  <c r="R30" i="59"/>
  <c r="K31" i="59" s="1"/>
  <c r="P30" i="59"/>
  <c r="J31" i="59" s="1"/>
  <c r="N30" i="59"/>
  <c r="I31" i="59" s="1"/>
  <c r="L30" i="59"/>
  <c r="H31" i="59" s="1"/>
  <c r="J30" i="59"/>
  <c r="G31" i="59" s="1"/>
  <c r="H30" i="59"/>
  <c r="F31" i="59" s="1"/>
  <c r="F30" i="59"/>
  <c r="E31" i="59" s="1"/>
  <c r="D30" i="59"/>
  <c r="D31" i="59" s="1"/>
  <c r="AA29" i="59"/>
  <c r="Y29" i="59"/>
  <c r="W29" i="59"/>
  <c r="U29" i="59"/>
  <c r="S29" i="59"/>
  <c r="Q29" i="59"/>
  <c r="O29" i="59"/>
  <c r="M29" i="59"/>
  <c r="K29" i="59"/>
  <c r="I29" i="59"/>
  <c r="G29" i="59"/>
  <c r="E29" i="59"/>
  <c r="AA28" i="59"/>
  <c r="Y28" i="59"/>
  <c r="W28" i="59"/>
  <c r="U28" i="59"/>
  <c r="S28" i="59"/>
  <c r="Q28" i="59"/>
  <c r="O28" i="59"/>
  <c r="M28" i="59"/>
  <c r="K28" i="59"/>
  <c r="I28" i="59"/>
  <c r="G28" i="59"/>
  <c r="E28" i="59"/>
  <c r="AA27" i="59"/>
  <c r="Y27" i="59"/>
  <c r="W27" i="59"/>
  <c r="U27" i="59"/>
  <c r="S27" i="59"/>
  <c r="Q27" i="59"/>
  <c r="O27" i="59"/>
  <c r="M27" i="59"/>
  <c r="K27" i="59"/>
  <c r="I27" i="59"/>
  <c r="G27" i="59"/>
  <c r="E27" i="59"/>
  <c r="AA26" i="59"/>
  <c r="Y26" i="59"/>
  <c r="W26" i="59"/>
  <c r="U26" i="59"/>
  <c r="S26" i="59"/>
  <c r="Q26" i="59"/>
  <c r="O26" i="59"/>
  <c r="M26" i="59"/>
  <c r="K26" i="59"/>
  <c r="I26" i="59"/>
  <c r="G26" i="59"/>
  <c r="E26" i="59"/>
  <c r="AA25" i="59"/>
  <c r="Y25" i="59"/>
  <c r="W25" i="59"/>
  <c r="U25" i="59"/>
  <c r="S25" i="59"/>
  <c r="Q25" i="59"/>
  <c r="O25" i="59"/>
  <c r="M25" i="59"/>
  <c r="K25" i="59"/>
  <c r="I25" i="59"/>
  <c r="G25" i="59"/>
  <c r="E25" i="59"/>
  <c r="AA24" i="59"/>
  <c r="Y24" i="59"/>
  <c r="W24" i="59"/>
  <c r="U24" i="59"/>
  <c r="S24" i="59"/>
  <c r="Q24" i="59"/>
  <c r="O24" i="59"/>
  <c r="M24" i="59"/>
  <c r="K24" i="59"/>
  <c r="I24" i="59"/>
  <c r="G24" i="59"/>
  <c r="E24" i="59"/>
  <c r="AA23" i="59"/>
  <c r="Y23" i="59"/>
  <c r="W23" i="59"/>
  <c r="U23" i="59"/>
  <c r="S23" i="59"/>
  <c r="Q23" i="59"/>
  <c r="O23" i="59"/>
  <c r="M23" i="59"/>
  <c r="K23" i="59"/>
  <c r="I23" i="59"/>
  <c r="G23" i="59"/>
  <c r="E23" i="59"/>
  <c r="AA22" i="59"/>
  <c r="Y22" i="59"/>
  <c r="W22" i="59"/>
  <c r="U22" i="59"/>
  <c r="S22" i="59"/>
  <c r="Q22" i="59"/>
  <c r="O22" i="59"/>
  <c r="M22" i="59"/>
  <c r="K22" i="59"/>
  <c r="I22" i="59"/>
  <c r="G22" i="59"/>
  <c r="E22" i="59"/>
  <c r="AA21" i="59"/>
  <c r="Y21" i="59"/>
  <c r="W21" i="59"/>
  <c r="U21" i="59"/>
  <c r="S21" i="59"/>
  <c r="Q21" i="59"/>
  <c r="O21" i="59"/>
  <c r="M21" i="59"/>
  <c r="K21" i="59"/>
  <c r="I21" i="59"/>
  <c r="G21" i="59"/>
  <c r="E21" i="59"/>
  <c r="AA20" i="59"/>
  <c r="Y20" i="59"/>
  <c r="W20" i="59"/>
  <c r="U20" i="59"/>
  <c r="S20" i="59"/>
  <c r="Q20" i="59"/>
  <c r="O20" i="59"/>
  <c r="M20" i="59"/>
  <c r="K20" i="59"/>
  <c r="I20" i="59"/>
  <c r="G20" i="59"/>
  <c r="E20" i="59"/>
  <c r="AA19" i="59"/>
  <c r="Y19" i="59"/>
  <c r="W19" i="59"/>
  <c r="U19" i="59"/>
  <c r="S19" i="59"/>
  <c r="Q19" i="59"/>
  <c r="O19" i="59"/>
  <c r="M19" i="59"/>
  <c r="K19" i="59"/>
  <c r="I19" i="59"/>
  <c r="G19" i="59"/>
  <c r="E19" i="59"/>
  <c r="AA18" i="59"/>
  <c r="Y18" i="59"/>
  <c r="W18" i="59"/>
  <c r="U18" i="59"/>
  <c r="S18" i="59"/>
  <c r="Q18" i="59"/>
  <c r="O18" i="59"/>
  <c r="M18" i="59"/>
  <c r="K18" i="59"/>
  <c r="I18" i="59"/>
  <c r="G18" i="59"/>
  <c r="E18" i="59"/>
  <c r="AA17" i="59"/>
  <c r="Y17" i="59"/>
  <c r="W17" i="59"/>
  <c r="U17" i="59"/>
  <c r="S17" i="59"/>
  <c r="Q17" i="59"/>
  <c r="O17" i="59"/>
  <c r="M17" i="59"/>
  <c r="K17" i="59"/>
  <c r="I17" i="59"/>
  <c r="G17" i="59"/>
  <c r="E17" i="59"/>
  <c r="AA6" i="59"/>
  <c r="Y6" i="59"/>
  <c r="W6" i="59"/>
  <c r="U6" i="59"/>
  <c r="S6" i="59"/>
  <c r="Q6" i="59"/>
  <c r="O6" i="59"/>
  <c r="M6" i="59"/>
  <c r="K6" i="59"/>
  <c r="I6" i="59"/>
  <c r="G6" i="59"/>
  <c r="E6" i="59"/>
  <c r="AA12" i="59"/>
  <c r="Y12" i="59"/>
  <c r="W12" i="59"/>
  <c r="U12" i="59"/>
  <c r="S12" i="59"/>
  <c r="Q12" i="59"/>
  <c r="O12" i="59"/>
  <c r="M12" i="59"/>
  <c r="K12" i="59"/>
  <c r="I12" i="59"/>
  <c r="G12" i="59"/>
  <c r="E12" i="59"/>
  <c r="AA13" i="59"/>
  <c r="Y13" i="59"/>
  <c r="W13" i="59"/>
  <c r="U13" i="59"/>
  <c r="S13" i="59"/>
  <c r="Q13" i="59"/>
  <c r="O13" i="59"/>
  <c r="M13" i="59"/>
  <c r="K13" i="59"/>
  <c r="I13" i="59"/>
  <c r="G13" i="59"/>
  <c r="E13" i="59"/>
  <c r="AA14" i="59"/>
  <c r="Y14" i="59"/>
  <c r="W14" i="59"/>
  <c r="U14" i="59"/>
  <c r="S14" i="59"/>
  <c r="Q14" i="59"/>
  <c r="O14" i="59"/>
  <c r="M14" i="59"/>
  <c r="K14" i="59"/>
  <c r="I14" i="59"/>
  <c r="G14" i="59"/>
  <c r="E14" i="59"/>
  <c r="AA8" i="59"/>
  <c r="Y8" i="59"/>
  <c r="W8" i="59"/>
  <c r="U8" i="59"/>
  <c r="S8" i="59"/>
  <c r="Q8" i="59"/>
  <c r="O8" i="59"/>
  <c r="M8" i="59"/>
  <c r="K8" i="59"/>
  <c r="I8" i="59"/>
  <c r="G8" i="59"/>
  <c r="E8" i="59"/>
  <c r="AA15" i="59"/>
  <c r="Y15" i="59"/>
  <c r="W15" i="59"/>
  <c r="U15" i="59"/>
  <c r="S15" i="59"/>
  <c r="Q15" i="59"/>
  <c r="O15" i="59"/>
  <c r="M15" i="59"/>
  <c r="K15" i="59"/>
  <c r="I15" i="59"/>
  <c r="G15" i="59"/>
  <c r="E15" i="59"/>
  <c r="AA16" i="59"/>
  <c r="Y16" i="59"/>
  <c r="U16" i="59"/>
  <c r="S16" i="59"/>
  <c r="Q16" i="59"/>
  <c r="O16" i="59"/>
  <c r="M16" i="59"/>
  <c r="K16" i="59"/>
  <c r="I16" i="59"/>
  <c r="G16" i="59"/>
  <c r="E16" i="59"/>
  <c r="AA11" i="59"/>
  <c r="Y11" i="59"/>
  <c r="W11" i="59"/>
  <c r="U11" i="59"/>
  <c r="S11" i="59"/>
  <c r="Q11" i="59"/>
  <c r="O11" i="59"/>
  <c r="M11" i="59"/>
  <c r="K11" i="59"/>
  <c r="I11" i="59"/>
  <c r="G11" i="59"/>
  <c r="E11" i="59"/>
  <c r="AA5" i="59"/>
  <c r="Y5" i="59"/>
  <c r="W5" i="59"/>
  <c r="U5" i="59"/>
  <c r="S5" i="59"/>
  <c r="Q5" i="59"/>
  <c r="O5" i="59"/>
  <c r="M5" i="59"/>
  <c r="K5" i="59"/>
  <c r="I5" i="59"/>
  <c r="G5" i="59"/>
  <c r="E5" i="59"/>
  <c r="AA10" i="59"/>
  <c r="Y10" i="59"/>
  <c r="W10" i="59"/>
  <c r="S10" i="59"/>
  <c r="Q10" i="59"/>
  <c r="O10" i="59"/>
  <c r="M10" i="59"/>
  <c r="K10" i="59"/>
  <c r="I10" i="59"/>
  <c r="G10" i="59"/>
  <c r="E10" i="59"/>
  <c r="AA7" i="59"/>
  <c r="Y7" i="59"/>
  <c r="W7" i="59"/>
  <c r="U7" i="59"/>
  <c r="S7" i="59"/>
  <c r="Q7" i="59"/>
  <c r="O7" i="59"/>
  <c r="M7" i="59"/>
  <c r="K7" i="59"/>
  <c r="I7" i="59"/>
  <c r="G7" i="59"/>
  <c r="E7" i="59"/>
  <c r="AA9" i="59"/>
  <c r="Y9" i="59"/>
  <c r="W9" i="59"/>
  <c r="U9" i="59"/>
  <c r="S9" i="59"/>
  <c r="Q9" i="59"/>
  <c r="O9" i="59"/>
  <c r="M9" i="59"/>
  <c r="K9" i="59"/>
  <c r="I9" i="59"/>
  <c r="G9" i="59"/>
  <c r="E9" i="59"/>
  <c r="AB9" i="59" l="1"/>
  <c r="AB7" i="59"/>
  <c r="AB10" i="59"/>
  <c r="AB5" i="59"/>
  <c r="AB11" i="59"/>
  <c r="AB16" i="59"/>
  <c r="AB15" i="59"/>
  <c r="AB8" i="59"/>
  <c r="AB14" i="59"/>
  <c r="AB13" i="59"/>
  <c r="AB12" i="59"/>
  <c r="AB6" i="59"/>
  <c r="AB17" i="59"/>
  <c r="A17" i="59" s="1"/>
  <c r="AB18" i="59"/>
  <c r="A18" i="59" s="1"/>
  <c r="AB19" i="59"/>
  <c r="A19" i="59" s="1"/>
  <c r="AB20" i="59"/>
  <c r="A20" i="59" s="1"/>
  <c r="AB21" i="59"/>
  <c r="A21" i="59" s="1"/>
  <c r="AB22" i="59"/>
  <c r="A22" i="59" s="1"/>
  <c r="AB23" i="59"/>
  <c r="A23" i="59" s="1"/>
  <c r="AB24" i="59"/>
  <c r="A24" i="59" s="1"/>
  <c r="AB25" i="59"/>
  <c r="AB26" i="59"/>
  <c r="AB27" i="59"/>
  <c r="AB29" i="59"/>
  <c r="A29" i="59" s="1"/>
  <c r="A13" i="60"/>
  <c r="A14" i="60"/>
  <c r="A9" i="60"/>
  <c r="A12" i="60"/>
  <c r="A28" i="60"/>
  <c r="A6" i="60"/>
  <c r="A7" i="60"/>
  <c r="A18" i="60"/>
  <c r="A15" i="60"/>
  <c r="A17" i="60"/>
  <c r="A11" i="60"/>
  <c r="A5" i="60"/>
  <c r="AB30" i="60"/>
  <c r="A10" i="60"/>
  <c r="A8" i="60"/>
  <c r="A16" i="60"/>
  <c r="E30" i="59"/>
  <c r="G30" i="59"/>
  <c r="I30" i="59"/>
  <c r="K30" i="59"/>
  <c r="M30" i="59"/>
  <c r="O30" i="59"/>
  <c r="Q30" i="59"/>
  <c r="S30" i="59"/>
  <c r="U30" i="59"/>
  <c r="W30" i="59"/>
  <c r="Y30" i="59"/>
  <c r="AA30" i="59"/>
  <c r="O21" i="57"/>
  <c r="Z30" i="58"/>
  <c r="O31" i="58" s="1"/>
  <c r="X30" i="58"/>
  <c r="N31" i="58" s="1"/>
  <c r="V30" i="58"/>
  <c r="M31" i="58" s="1"/>
  <c r="T30" i="58"/>
  <c r="L31" i="58" s="1"/>
  <c r="R30" i="58"/>
  <c r="K31" i="58" s="1"/>
  <c r="P30" i="58"/>
  <c r="J31" i="58" s="1"/>
  <c r="N30" i="58"/>
  <c r="I31" i="58" s="1"/>
  <c r="L30" i="58"/>
  <c r="H31" i="58" s="1"/>
  <c r="J30" i="58"/>
  <c r="G31" i="58" s="1"/>
  <c r="H30" i="58"/>
  <c r="F31" i="58" s="1"/>
  <c r="F30" i="58"/>
  <c r="E31" i="58" s="1"/>
  <c r="D30" i="58"/>
  <c r="D31" i="58" s="1"/>
  <c r="AA29" i="58"/>
  <c r="Y29" i="58"/>
  <c r="W29" i="58"/>
  <c r="U29" i="58"/>
  <c r="S29" i="58"/>
  <c r="Q29" i="58"/>
  <c r="O29" i="58"/>
  <c r="M29" i="58"/>
  <c r="K29" i="58"/>
  <c r="I29" i="58"/>
  <c r="G29" i="58"/>
  <c r="E29" i="58"/>
  <c r="Y28" i="58"/>
  <c r="W28" i="58"/>
  <c r="U28" i="58"/>
  <c r="S28" i="58"/>
  <c r="Q28" i="58"/>
  <c r="O28" i="58"/>
  <c r="M28" i="58"/>
  <c r="K28" i="58"/>
  <c r="I28" i="58"/>
  <c r="G28" i="58"/>
  <c r="E28" i="58"/>
  <c r="AA12" i="58"/>
  <c r="Y12" i="58"/>
  <c r="W12" i="58"/>
  <c r="U12" i="58"/>
  <c r="S12" i="58"/>
  <c r="Q12" i="58"/>
  <c r="O12" i="58"/>
  <c r="M12" i="58"/>
  <c r="K12" i="58"/>
  <c r="I12" i="58"/>
  <c r="G12" i="58"/>
  <c r="E12" i="58"/>
  <c r="AA17" i="58"/>
  <c r="Y17" i="58"/>
  <c r="W17" i="58"/>
  <c r="U17" i="58"/>
  <c r="S17" i="58"/>
  <c r="Q17" i="58"/>
  <c r="O17" i="58"/>
  <c r="M17" i="58"/>
  <c r="K17" i="58"/>
  <c r="I17" i="58"/>
  <c r="G17" i="58"/>
  <c r="E17" i="58"/>
  <c r="AA11" i="58"/>
  <c r="Y11" i="58"/>
  <c r="W11" i="58"/>
  <c r="U11" i="58"/>
  <c r="S11" i="58"/>
  <c r="Q11" i="58"/>
  <c r="O11" i="58"/>
  <c r="M11" i="58"/>
  <c r="K11" i="58"/>
  <c r="I11" i="58"/>
  <c r="G11" i="58"/>
  <c r="E11" i="58"/>
  <c r="AA18" i="58"/>
  <c r="Y18" i="58"/>
  <c r="W18" i="58"/>
  <c r="U18" i="58"/>
  <c r="S18" i="58"/>
  <c r="Q18" i="58"/>
  <c r="O18" i="58"/>
  <c r="M18" i="58"/>
  <c r="K18" i="58"/>
  <c r="I18" i="58"/>
  <c r="G18" i="58"/>
  <c r="E18" i="58"/>
  <c r="AA19" i="58"/>
  <c r="Y19" i="58"/>
  <c r="W19" i="58"/>
  <c r="U19" i="58"/>
  <c r="S19" i="58"/>
  <c r="Q19" i="58"/>
  <c r="O19" i="58"/>
  <c r="M19" i="58"/>
  <c r="K19" i="58"/>
  <c r="I19" i="58"/>
  <c r="G19" i="58"/>
  <c r="E19" i="58"/>
  <c r="AA25" i="58"/>
  <c r="Y25" i="58"/>
  <c r="W25" i="58"/>
  <c r="U25" i="58"/>
  <c r="S25" i="58"/>
  <c r="Q25" i="58"/>
  <c r="O25" i="58"/>
  <c r="M25" i="58"/>
  <c r="K25" i="58"/>
  <c r="I25" i="58"/>
  <c r="G25" i="58"/>
  <c r="E25" i="58"/>
  <c r="AA22" i="58"/>
  <c r="Y22" i="58"/>
  <c r="W22" i="58"/>
  <c r="U22" i="58"/>
  <c r="S22" i="58"/>
  <c r="Q22" i="58"/>
  <c r="O22" i="58"/>
  <c r="M22" i="58"/>
  <c r="K22" i="58"/>
  <c r="I22" i="58"/>
  <c r="G22" i="58"/>
  <c r="E22" i="58"/>
  <c r="AA6" i="58"/>
  <c r="Y6" i="58"/>
  <c r="W6" i="58"/>
  <c r="U6" i="58"/>
  <c r="S6" i="58"/>
  <c r="Q6" i="58"/>
  <c r="O6" i="58"/>
  <c r="M6" i="58"/>
  <c r="K6" i="58"/>
  <c r="I6" i="58"/>
  <c r="G6" i="58"/>
  <c r="E6" i="58"/>
  <c r="AA26" i="58"/>
  <c r="Y26" i="58"/>
  <c r="W26" i="58"/>
  <c r="U26" i="58"/>
  <c r="S26" i="58"/>
  <c r="Q26" i="58"/>
  <c r="O26" i="58"/>
  <c r="M26" i="58"/>
  <c r="K26" i="58"/>
  <c r="I26" i="58"/>
  <c r="G26" i="58"/>
  <c r="E26" i="58"/>
  <c r="AA8" i="58"/>
  <c r="Y8" i="58"/>
  <c r="W8" i="58"/>
  <c r="U8" i="58"/>
  <c r="S8" i="58"/>
  <c r="Q8" i="58"/>
  <c r="O8" i="58"/>
  <c r="M8" i="58"/>
  <c r="K8" i="58"/>
  <c r="I8" i="58"/>
  <c r="G8" i="58"/>
  <c r="E8" i="58"/>
  <c r="AA27" i="58"/>
  <c r="Y27" i="58"/>
  <c r="W27" i="58"/>
  <c r="U27" i="58"/>
  <c r="S27" i="58"/>
  <c r="Q27" i="58"/>
  <c r="O27" i="58"/>
  <c r="M27" i="58"/>
  <c r="K27" i="58"/>
  <c r="I27" i="58"/>
  <c r="G27" i="58"/>
  <c r="E27" i="58"/>
  <c r="AA21" i="58"/>
  <c r="Y21" i="58"/>
  <c r="W21" i="58"/>
  <c r="U21" i="58"/>
  <c r="S21" i="58"/>
  <c r="Q21" i="58"/>
  <c r="O21" i="58"/>
  <c r="M21" i="58"/>
  <c r="K21" i="58"/>
  <c r="I21" i="58"/>
  <c r="G21" i="58"/>
  <c r="E21" i="58"/>
  <c r="AA13" i="58"/>
  <c r="Y13" i="58"/>
  <c r="W13" i="58"/>
  <c r="U13" i="58"/>
  <c r="S13" i="58"/>
  <c r="Q13" i="58"/>
  <c r="O13" i="58"/>
  <c r="M13" i="58"/>
  <c r="K13" i="58"/>
  <c r="I13" i="58"/>
  <c r="G13" i="58"/>
  <c r="E13" i="58"/>
  <c r="AA10" i="58"/>
  <c r="Y10" i="58"/>
  <c r="W10" i="58"/>
  <c r="U10" i="58"/>
  <c r="S10" i="58"/>
  <c r="Q10" i="58"/>
  <c r="O10" i="58"/>
  <c r="M10" i="58"/>
  <c r="K10" i="58"/>
  <c r="I10" i="58"/>
  <c r="G10" i="58"/>
  <c r="E10" i="58"/>
  <c r="AA14" i="58"/>
  <c r="Y14" i="58"/>
  <c r="W14" i="58"/>
  <c r="U14" i="58"/>
  <c r="S14" i="58"/>
  <c r="Q14" i="58"/>
  <c r="O14" i="58"/>
  <c r="M14" i="58"/>
  <c r="K14" i="58"/>
  <c r="I14" i="58"/>
  <c r="G14" i="58"/>
  <c r="E14" i="58"/>
  <c r="AA15" i="58"/>
  <c r="Y15" i="58"/>
  <c r="W15" i="58"/>
  <c r="U15" i="58"/>
  <c r="S15" i="58"/>
  <c r="Q15" i="58"/>
  <c r="O15" i="58"/>
  <c r="M15" i="58"/>
  <c r="K15" i="58"/>
  <c r="I15" i="58"/>
  <c r="G15" i="58"/>
  <c r="E15" i="58"/>
  <c r="AA5" i="58"/>
  <c r="Y5" i="58"/>
  <c r="W5" i="58"/>
  <c r="U5" i="58"/>
  <c r="S5" i="58"/>
  <c r="Q5" i="58"/>
  <c r="O5" i="58"/>
  <c r="M5" i="58"/>
  <c r="K5" i="58"/>
  <c r="I5" i="58"/>
  <c r="G5" i="58"/>
  <c r="E5" i="58"/>
  <c r="AA23" i="58"/>
  <c r="Y23" i="58"/>
  <c r="W23" i="58"/>
  <c r="U23" i="58"/>
  <c r="S23" i="58"/>
  <c r="Q23" i="58"/>
  <c r="O23" i="58"/>
  <c r="M23" i="58"/>
  <c r="K23" i="58"/>
  <c r="I23" i="58"/>
  <c r="G23" i="58"/>
  <c r="E23" i="58"/>
  <c r="AA7" i="58"/>
  <c r="Y7" i="58"/>
  <c r="W7" i="58"/>
  <c r="U7" i="58"/>
  <c r="S7" i="58"/>
  <c r="Q7" i="58"/>
  <c r="O7" i="58"/>
  <c r="M7" i="58"/>
  <c r="K7" i="58"/>
  <c r="I7" i="58"/>
  <c r="G7" i="58"/>
  <c r="E7" i="58"/>
  <c r="AA24" i="58"/>
  <c r="Y24" i="58"/>
  <c r="W24" i="58"/>
  <c r="U24" i="58"/>
  <c r="S24" i="58"/>
  <c r="Q24" i="58"/>
  <c r="O24" i="58"/>
  <c r="M24" i="58"/>
  <c r="K24" i="58"/>
  <c r="I24" i="58"/>
  <c r="G24" i="58"/>
  <c r="AA16" i="58"/>
  <c r="Y16" i="58"/>
  <c r="W16" i="58"/>
  <c r="U16" i="58"/>
  <c r="S16" i="58"/>
  <c r="Q16" i="58"/>
  <c r="O16" i="58"/>
  <c r="M16" i="58"/>
  <c r="K16" i="58"/>
  <c r="I16" i="58"/>
  <c r="G16" i="58"/>
  <c r="E16" i="58"/>
  <c r="AA20" i="58"/>
  <c r="Y20" i="58"/>
  <c r="W20" i="58"/>
  <c r="U20" i="58"/>
  <c r="S20" i="58"/>
  <c r="Q20" i="58"/>
  <c r="O20" i="58"/>
  <c r="M20" i="58"/>
  <c r="K20" i="58"/>
  <c r="I20" i="58"/>
  <c r="G20" i="58"/>
  <c r="E20" i="58"/>
  <c r="AA9" i="58"/>
  <c r="Y9" i="58"/>
  <c r="W9" i="58"/>
  <c r="U9" i="58"/>
  <c r="S9" i="58"/>
  <c r="Q9" i="58"/>
  <c r="O9" i="58"/>
  <c r="M9" i="58"/>
  <c r="K9" i="58"/>
  <c r="I9" i="58"/>
  <c r="G9" i="58"/>
  <c r="E9" i="58"/>
  <c r="A28" i="59" l="1"/>
  <c r="AB30" i="59"/>
  <c r="A9" i="59"/>
  <c r="A12" i="59"/>
  <c r="A6" i="59"/>
  <c r="A13" i="59"/>
  <c r="A14" i="59"/>
  <c r="A8" i="59"/>
  <c r="A15" i="59"/>
  <c r="A16" i="59"/>
  <c r="A11" i="59"/>
  <c r="A5" i="59"/>
  <c r="A10" i="59"/>
  <c r="A7" i="59"/>
  <c r="AB9" i="58"/>
  <c r="AB20" i="58"/>
  <c r="AB16" i="58"/>
  <c r="AB24" i="58"/>
  <c r="AB7" i="58"/>
  <c r="AB23" i="58"/>
  <c r="AB5" i="58"/>
  <c r="AB15" i="58"/>
  <c r="AB14" i="58"/>
  <c r="AB10" i="58"/>
  <c r="AB13" i="58"/>
  <c r="AB21" i="58"/>
  <c r="AB27" i="58"/>
  <c r="AB8" i="58"/>
  <c r="AB26" i="58"/>
  <c r="AB6" i="58"/>
  <c r="AB22" i="58"/>
  <c r="AB25" i="58"/>
  <c r="AB19" i="58"/>
  <c r="AB18" i="58"/>
  <c r="AB11" i="58"/>
  <c r="AB17" i="58"/>
  <c r="AB12" i="58"/>
  <c r="AB29" i="58"/>
  <c r="A29" i="58" s="1"/>
  <c r="E30" i="58"/>
  <c r="G30" i="58"/>
  <c r="I30" i="58"/>
  <c r="K30" i="58"/>
  <c r="M30" i="58"/>
  <c r="O30" i="58"/>
  <c r="Q30" i="58"/>
  <c r="S30" i="58"/>
  <c r="U30" i="58"/>
  <c r="W30" i="58"/>
  <c r="Y30" i="58"/>
  <c r="AA30" i="58"/>
  <c r="E20" i="56"/>
  <c r="Z30" i="57"/>
  <c r="O31" i="57" s="1"/>
  <c r="X30" i="57"/>
  <c r="N31" i="57" s="1"/>
  <c r="V30" i="57"/>
  <c r="M31" i="57" s="1"/>
  <c r="T30" i="57"/>
  <c r="L31" i="57" s="1"/>
  <c r="R30" i="57"/>
  <c r="K31" i="57" s="1"/>
  <c r="P30" i="57"/>
  <c r="J31" i="57" s="1"/>
  <c r="N30" i="57"/>
  <c r="I31" i="57" s="1"/>
  <c r="L30" i="57"/>
  <c r="H31" i="57" s="1"/>
  <c r="J30" i="57"/>
  <c r="G31" i="57" s="1"/>
  <c r="H30" i="57"/>
  <c r="F31" i="57" s="1"/>
  <c r="F30" i="57"/>
  <c r="E31" i="57" s="1"/>
  <c r="D30" i="57"/>
  <c r="D31" i="57" s="1"/>
  <c r="AA29" i="57"/>
  <c r="Y29" i="57"/>
  <c r="W29" i="57"/>
  <c r="U29" i="57"/>
  <c r="S29" i="57"/>
  <c r="Q29" i="57"/>
  <c r="O29" i="57"/>
  <c r="M29" i="57"/>
  <c r="K29" i="57"/>
  <c r="I29" i="57"/>
  <c r="G29" i="57"/>
  <c r="E29" i="57"/>
  <c r="AA28" i="57"/>
  <c r="Y28" i="57"/>
  <c r="W28" i="57"/>
  <c r="U28" i="57"/>
  <c r="S28" i="57"/>
  <c r="Q28" i="57"/>
  <c r="O28" i="57"/>
  <c r="M28" i="57"/>
  <c r="K28" i="57"/>
  <c r="I28" i="57"/>
  <c r="G28" i="57"/>
  <c r="E28" i="57"/>
  <c r="AA27" i="57"/>
  <c r="Y27" i="57"/>
  <c r="W27" i="57"/>
  <c r="U27" i="57"/>
  <c r="S27" i="57"/>
  <c r="Q27" i="57"/>
  <c r="O27" i="57"/>
  <c r="M27" i="57"/>
  <c r="K27" i="57"/>
  <c r="I27" i="57"/>
  <c r="G27" i="57"/>
  <c r="E27" i="57"/>
  <c r="AA26" i="57"/>
  <c r="Y26" i="57"/>
  <c r="W26" i="57"/>
  <c r="U26" i="57"/>
  <c r="S26" i="57"/>
  <c r="Q26" i="57"/>
  <c r="O26" i="57"/>
  <c r="M26" i="57"/>
  <c r="K26" i="57"/>
  <c r="I26" i="57"/>
  <c r="G26" i="57"/>
  <c r="E26" i="57"/>
  <c r="AA13" i="57"/>
  <c r="Y13" i="57"/>
  <c r="W13" i="57"/>
  <c r="U13" i="57"/>
  <c r="S13" i="57"/>
  <c r="Q13" i="57"/>
  <c r="O13" i="57"/>
  <c r="M13" i="57"/>
  <c r="K13" i="57"/>
  <c r="I13" i="57"/>
  <c r="G13" i="57"/>
  <c r="E13" i="57"/>
  <c r="AA10" i="57"/>
  <c r="Y10" i="57"/>
  <c r="W10" i="57"/>
  <c r="U10" i="57"/>
  <c r="S10" i="57"/>
  <c r="Q10" i="57"/>
  <c r="O10" i="57"/>
  <c r="M10" i="57"/>
  <c r="K10" i="57"/>
  <c r="I10" i="57"/>
  <c r="G10" i="57"/>
  <c r="E10" i="57"/>
  <c r="AA6" i="57"/>
  <c r="Y6" i="57"/>
  <c r="W6" i="57"/>
  <c r="U6" i="57"/>
  <c r="S6" i="57"/>
  <c r="Q6" i="57"/>
  <c r="O6" i="57"/>
  <c r="M6" i="57"/>
  <c r="K6" i="57"/>
  <c r="I6" i="57"/>
  <c r="G6" i="57"/>
  <c r="E6" i="57"/>
  <c r="AA11" i="57"/>
  <c r="Y11" i="57"/>
  <c r="W11" i="57"/>
  <c r="U11" i="57"/>
  <c r="S11" i="57"/>
  <c r="Q11" i="57"/>
  <c r="O11" i="57"/>
  <c r="M11" i="57"/>
  <c r="K11" i="57"/>
  <c r="I11" i="57"/>
  <c r="G11" i="57"/>
  <c r="E11" i="57"/>
  <c r="AA17" i="57"/>
  <c r="Y17" i="57"/>
  <c r="W17" i="57"/>
  <c r="U17" i="57"/>
  <c r="S17" i="57"/>
  <c r="Q17" i="57"/>
  <c r="O17" i="57"/>
  <c r="M17" i="57"/>
  <c r="K17" i="57"/>
  <c r="I17" i="57"/>
  <c r="G17" i="57"/>
  <c r="E17" i="57"/>
  <c r="AA8" i="57"/>
  <c r="Y8" i="57"/>
  <c r="W8" i="57"/>
  <c r="U8" i="57"/>
  <c r="S8" i="57"/>
  <c r="Q8" i="57"/>
  <c r="O8" i="57"/>
  <c r="M8" i="57"/>
  <c r="K8" i="57"/>
  <c r="I8" i="57"/>
  <c r="G8" i="57"/>
  <c r="E8" i="57"/>
  <c r="AA24" i="57"/>
  <c r="Y24" i="57"/>
  <c r="W24" i="57"/>
  <c r="U24" i="57"/>
  <c r="S24" i="57"/>
  <c r="Q24" i="57"/>
  <c r="O24" i="57"/>
  <c r="M24" i="57"/>
  <c r="K24" i="57"/>
  <c r="I24" i="57"/>
  <c r="G24" i="57"/>
  <c r="E24" i="57"/>
  <c r="AA5" i="57"/>
  <c r="Y5" i="57"/>
  <c r="W5" i="57"/>
  <c r="U5" i="57"/>
  <c r="S5" i="57"/>
  <c r="Q5" i="57"/>
  <c r="O5" i="57"/>
  <c r="M5" i="57"/>
  <c r="K5" i="57"/>
  <c r="I5" i="57"/>
  <c r="G5" i="57"/>
  <c r="E5" i="57"/>
  <c r="AA9" i="57"/>
  <c r="Y9" i="57"/>
  <c r="W9" i="57"/>
  <c r="U9" i="57"/>
  <c r="S9" i="57"/>
  <c r="Q9" i="57"/>
  <c r="O9" i="57"/>
  <c r="M9" i="57"/>
  <c r="K9" i="57"/>
  <c r="I9" i="57"/>
  <c r="G9" i="57"/>
  <c r="E9" i="57"/>
  <c r="AA14" i="57"/>
  <c r="Y14" i="57"/>
  <c r="W14" i="57"/>
  <c r="U14" i="57"/>
  <c r="S14" i="57"/>
  <c r="Q14" i="57"/>
  <c r="O14" i="57"/>
  <c r="M14" i="57"/>
  <c r="K14" i="57"/>
  <c r="I14" i="57"/>
  <c r="G14" i="57"/>
  <c r="E14" i="57"/>
  <c r="AA12" i="57"/>
  <c r="Y12" i="57"/>
  <c r="W12" i="57"/>
  <c r="U12" i="57"/>
  <c r="S12" i="57"/>
  <c r="Q12" i="57"/>
  <c r="O12" i="57"/>
  <c r="M12" i="57"/>
  <c r="K12" i="57"/>
  <c r="I12" i="57"/>
  <c r="G12" i="57"/>
  <c r="E12" i="57"/>
  <c r="AA15" i="57"/>
  <c r="Y15" i="57"/>
  <c r="W15" i="57"/>
  <c r="U15" i="57"/>
  <c r="S15" i="57"/>
  <c r="Q15" i="57"/>
  <c r="O15" i="57"/>
  <c r="M15" i="57"/>
  <c r="K15" i="57"/>
  <c r="I15" i="57"/>
  <c r="G15" i="57"/>
  <c r="E15" i="57"/>
  <c r="AA7" i="57"/>
  <c r="Y7" i="57"/>
  <c r="W7" i="57"/>
  <c r="U7" i="57"/>
  <c r="S7" i="57"/>
  <c r="Q7" i="57"/>
  <c r="O7" i="57"/>
  <c r="M7" i="57"/>
  <c r="K7" i="57"/>
  <c r="I7" i="57"/>
  <c r="G7" i="57"/>
  <c r="E7" i="57"/>
  <c r="AA18" i="57"/>
  <c r="Y18" i="57"/>
  <c r="W18" i="57"/>
  <c r="U18" i="57"/>
  <c r="S18" i="57"/>
  <c r="Q18" i="57"/>
  <c r="O18" i="57"/>
  <c r="M18" i="57"/>
  <c r="K18" i="57"/>
  <c r="I18" i="57"/>
  <c r="G18" i="57"/>
  <c r="E18" i="57"/>
  <c r="AA16" i="57"/>
  <c r="Y16" i="57"/>
  <c r="W16" i="57"/>
  <c r="U16" i="57"/>
  <c r="S16" i="57"/>
  <c r="Q16" i="57"/>
  <c r="O16" i="57"/>
  <c r="M16" i="57"/>
  <c r="K16" i="57"/>
  <c r="I16" i="57"/>
  <c r="G16" i="57"/>
  <c r="E16" i="57"/>
  <c r="AA22" i="57"/>
  <c r="Y22" i="57"/>
  <c r="W22" i="57"/>
  <c r="U22" i="57"/>
  <c r="S22" i="57"/>
  <c r="Q22" i="57"/>
  <c r="O22" i="57"/>
  <c r="M22" i="57"/>
  <c r="K22" i="57"/>
  <c r="I22" i="57"/>
  <c r="G22" i="57"/>
  <c r="E22" i="57"/>
  <c r="AA20" i="57"/>
  <c r="Y20" i="57"/>
  <c r="W20" i="57"/>
  <c r="U20" i="57"/>
  <c r="S20" i="57"/>
  <c r="Q20" i="57"/>
  <c r="O20" i="57"/>
  <c r="M20" i="57"/>
  <c r="K20" i="57"/>
  <c r="I20" i="57"/>
  <c r="G20" i="57"/>
  <c r="E20" i="57"/>
  <c r="AA23" i="57"/>
  <c r="Y23" i="57"/>
  <c r="W23" i="57"/>
  <c r="U23" i="57"/>
  <c r="S23" i="57"/>
  <c r="Q23" i="57"/>
  <c r="O23" i="57"/>
  <c r="M23" i="57"/>
  <c r="K23" i="57"/>
  <c r="I23" i="57"/>
  <c r="G23" i="57"/>
  <c r="E23" i="57"/>
  <c r="AA25" i="57"/>
  <c r="Y25" i="57"/>
  <c r="W25" i="57"/>
  <c r="U25" i="57"/>
  <c r="S25" i="57"/>
  <c r="Q25" i="57"/>
  <c r="O25" i="57"/>
  <c r="M25" i="57"/>
  <c r="K25" i="57"/>
  <c r="I25" i="57"/>
  <c r="G25" i="57"/>
  <c r="E25" i="57"/>
  <c r="AA19" i="57"/>
  <c r="Y19" i="57"/>
  <c r="W19" i="57"/>
  <c r="U19" i="57"/>
  <c r="S19" i="57"/>
  <c r="Q19" i="57"/>
  <c r="O19" i="57"/>
  <c r="M19" i="57"/>
  <c r="K19" i="57"/>
  <c r="I19" i="57"/>
  <c r="G19" i="57"/>
  <c r="E19" i="57"/>
  <c r="AA21" i="57"/>
  <c r="Y21" i="57"/>
  <c r="W21" i="57"/>
  <c r="U21" i="57"/>
  <c r="S21" i="57"/>
  <c r="Q21" i="57"/>
  <c r="M21" i="57"/>
  <c r="K21" i="57"/>
  <c r="I21" i="57"/>
  <c r="G21" i="57"/>
  <c r="E21" i="57"/>
  <c r="A24" i="58" l="1"/>
  <c r="A22" i="58"/>
  <c r="A20" i="58"/>
  <c r="A18" i="58"/>
  <c r="A16" i="58"/>
  <c r="A14" i="58"/>
  <c r="A12" i="58"/>
  <c r="A10" i="58"/>
  <c r="A8" i="58"/>
  <c r="A6" i="58"/>
  <c r="A23" i="58"/>
  <c r="A21" i="58"/>
  <c r="A19" i="58"/>
  <c r="A17" i="58"/>
  <c r="A15" i="58"/>
  <c r="A13" i="58"/>
  <c r="A11" i="58"/>
  <c r="A28" i="58"/>
  <c r="A9" i="58"/>
  <c r="A5" i="58"/>
  <c r="A7" i="58"/>
  <c r="AB30" i="58"/>
  <c r="AB21" i="57"/>
  <c r="AB19" i="57"/>
  <c r="AB25" i="57"/>
  <c r="AB23" i="57"/>
  <c r="AB20" i="57"/>
  <c r="AB22" i="57"/>
  <c r="AB16" i="57"/>
  <c r="AB18" i="57"/>
  <c r="AB7" i="57"/>
  <c r="AB15" i="57"/>
  <c r="AB12" i="57"/>
  <c r="AB14" i="57"/>
  <c r="AB9" i="57"/>
  <c r="AB5" i="57"/>
  <c r="AB24" i="57"/>
  <c r="AB8" i="57"/>
  <c r="AB17" i="57"/>
  <c r="AB11" i="57"/>
  <c r="AB6" i="57"/>
  <c r="AB10" i="57"/>
  <c r="AB13" i="57"/>
  <c r="AB26" i="57"/>
  <c r="AB27" i="57"/>
  <c r="AB29" i="57"/>
  <c r="A29" i="57" s="1"/>
  <c r="E30" i="57"/>
  <c r="G30" i="57"/>
  <c r="I30" i="57"/>
  <c r="K30" i="57"/>
  <c r="M30" i="57"/>
  <c r="O30" i="57"/>
  <c r="Q30" i="57"/>
  <c r="S30" i="57"/>
  <c r="U30" i="57"/>
  <c r="W30" i="57"/>
  <c r="Y30" i="57"/>
  <c r="AA30" i="57"/>
  <c r="U9" i="55"/>
  <c r="Z30" i="56"/>
  <c r="O31" i="56" s="1"/>
  <c r="X30" i="56"/>
  <c r="N31" i="56" s="1"/>
  <c r="V30" i="56"/>
  <c r="M31" i="56" s="1"/>
  <c r="T30" i="56"/>
  <c r="L31" i="56" s="1"/>
  <c r="R30" i="56"/>
  <c r="K31" i="56" s="1"/>
  <c r="P30" i="56"/>
  <c r="J31" i="56" s="1"/>
  <c r="N30" i="56"/>
  <c r="I31" i="56" s="1"/>
  <c r="L30" i="56"/>
  <c r="H31" i="56" s="1"/>
  <c r="J30" i="56"/>
  <c r="G31" i="56" s="1"/>
  <c r="H30" i="56"/>
  <c r="F31" i="56" s="1"/>
  <c r="F30" i="56"/>
  <c r="E31" i="56" s="1"/>
  <c r="D30" i="56"/>
  <c r="D31" i="56" s="1"/>
  <c r="AA29" i="56"/>
  <c r="Y29" i="56"/>
  <c r="W29" i="56"/>
  <c r="U29" i="56"/>
  <c r="S29" i="56"/>
  <c r="Q29" i="56"/>
  <c r="O29" i="56"/>
  <c r="M29" i="56"/>
  <c r="K29" i="56"/>
  <c r="I29" i="56"/>
  <c r="G29" i="56"/>
  <c r="E29" i="56"/>
  <c r="AA28" i="56"/>
  <c r="Y28" i="56"/>
  <c r="W28" i="56"/>
  <c r="U28" i="56"/>
  <c r="S28" i="56"/>
  <c r="Q28" i="56"/>
  <c r="O28" i="56"/>
  <c r="M28" i="56"/>
  <c r="K28" i="56"/>
  <c r="I28" i="56"/>
  <c r="G28" i="56"/>
  <c r="E28" i="56"/>
  <c r="AA7" i="56"/>
  <c r="Y7" i="56"/>
  <c r="W7" i="56"/>
  <c r="U7" i="56"/>
  <c r="S7" i="56"/>
  <c r="Q7" i="56"/>
  <c r="O7" i="56"/>
  <c r="M7" i="56"/>
  <c r="K7" i="56"/>
  <c r="I7" i="56"/>
  <c r="G7" i="56"/>
  <c r="E7" i="56"/>
  <c r="AA8" i="56"/>
  <c r="Y8" i="56"/>
  <c r="W8" i="56"/>
  <c r="U8" i="56"/>
  <c r="S8" i="56"/>
  <c r="Q8" i="56"/>
  <c r="O8" i="56"/>
  <c r="M8" i="56"/>
  <c r="K8" i="56"/>
  <c r="I8" i="56"/>
  <c r="G8" i="56"/>
  <c r="E8" i="56"/>
  <c r="AA14" i="56"/>
  <c r="Y14" i="56"/>
  <c r="W14" i="56"/>
  <c r="U14" i="56"/>
  <c r="S14" i="56"/>
  <c r="Q14" i="56"/>
  <c r="O14" i="56"/>
  <c r="M14" i="56"/>
  <c r="K14" i="56"/>
  <c r="I14" i="56"/>
  <c r="G14" i="56"/>
  <c r="E14" i="56"/>
  <c r="AA6" i="56"/>
  <c r="Y6" i="56"/>
  <c r="W6" i="56"/>
  <c r="U6" i="56"/>
  <c r="S6" i="56"/>
  <c r="Q6" i="56"/>
  <c r="O6" i="56"/>
  <c r="M6" i="56"/>
  <c r="K6" i="56"/>
  <c r="I6" i="56"/>
  <c r="G6" i="56"/>
  <c r="E6" i="56"/>
  <c r="AA17" i="56"/>
  <c r="Y17" i="56"/>
  <c r="W17" i="56"/>
  <c r="U17" i="56"/>
  <c r="S17" i="56"/>
  <c r="Q17" i="56"/>
  <c r="O17" i="56"/>
  <c r="M17" i="56"/>
  <c r="K17" i="56"/>
  <c r="I17" i="56"/>
  <c r="G17" i="56"/>
  <c r="E17" i="56"/>
  <c r="AA15" i="56"/>
  <c r="Y15" i="56"/>
  <c r="W15" i="56"/>
  <c r="U15" i="56"/>
  <c r="S15" i="56"/>
  <c r="Q15" i="56"/>
  <c r="O15" i="56"/>
  <c r="M15" i="56"/>
  <c r="K15" i="56"/>
  <c r="I15" i="56"/>
  <c r="G15" i="56"/>
  <c r="E15" i="56"/>
  <c r="AA26" i="56"/>
  <c r="Y26" i="56"/>
  <c r="W26" i="56"/>
  <c r="U26" i="56"/>
  <c r="S26" i="56"/>
  <c r="Q26" i="56"/>
  <c r="O26" i="56"/>
  <c r="M26" i="56"/>
  <c r="K26" i="56"/>
  <c r="I26" i="56"/>
  <c r="G26" i="56"/>
  <c r="E26" i="56"/>
  <c r="AA13" i="56"/>
  <c r="Y13" i="56"/>
  <c r="W13" i="56"/>
  <c r="U13" i="56"/>
  <c r="S13" i="56"/>
  <c r="Q13" i="56"/>
  <c r="O13" i="56"/>
  <c r="M13" i="56"/>
  <c r="K13" i="56"/>
  <c r="I13" i="56"/>
  <c r="G13" i="56"/>
  <c r="E13" i="56"/>
  <c r="AA24" i="56"/>
  <c r="Y24" i="56"/>
  <c r="W24" i="56"/>
  <c r="U24" i="56"/>
  <c r="S24" i="56"/>
  <c r="Q24" i="56"/>
  <c r="O24" i="56"/>
  <c r="M24" i="56"/>
  <c r="K24" i="56"/>
  <c r="I24" i="56"/>
  <c r="G24" i="56"/>
  <c r="E24" i="56"/>
  <c r="AA5" i="56"/>
  <c r="Y5" i="56"/>
  <c r="W5" i="56"/>
  <c r="U5" i="56"/>
  <c r="S5" i="56"/>
  <c r="Q5" i="56"/>
  <c r="O5" i="56"/>
  <c r="M5" i="56"/>
  <c r="K5" i="56"/>
  <c r="I5" i="56"/>
  <c r="G5" i="56"/>
  <c r="E5" i="56"/>
  <c r="AA19" i="56"/>
  <c r="Y19" i="56"/>
  <c r="W19" i="56"/>
  <c r="U19" i="56"/>
  <c r="S19" i="56"/>
  <c r="Q19" i="56"/>
  <c r="O19" i="56"/>
  <c r="M19" i="56"/>
  <c r="K19" i="56"/>
  <c r="I19" i="56"/>
  <c r="G19" i="56"/>
  <c r="E19" i="56"/>
  <c r="AA23" i="56"/>
  <c r="Y23" i="56"/>
  <c r="W23" i="56"/>
  <c r="U23" i="56"/>
  <c r="S23" i="56"/>
  <c r="Q23" i="56"/>
  <c r="O23" i="56"/>
  <c r="M23" i="56"/>
  <c r="K23" i="56"/>
  <c r="I23" i="56"/>
  <c r="G23" i="56"/>
  <c r="E23" i="56"/>
  <c r="AA12" i="56"/>
  <c r="Y12" i="56"/>
  <c r="W12" i="56"/>
  <c r="U12" i="56"/>
  <c r="S12" i="56"/>
  <c r="Q12" i="56"/>
  <c r="O12" i="56"/>
  <c r="M12" i="56"/>
  <c r="K12" i="56"/>
  <c r="I12" i="56"/>
  <c r="G12" i="56"/>
  <c r="E12" i="56"/>
  <c r="AA16" i="56"/>
  <c r="Y16" i="56"/>
  <c r="W16" i="56"/>
  <c r="U16" i="56"/>
  <c r="S16" i="56"/>
  <c r="Q16" i="56"/>
  <c r="O16" i="56"/>
  <c r="M16" i="56"/>
  <c r="K16" i="56"/>
  <c r="I16" i="56"/>
  <c r="G16" i="56"/>
  <c r="E16" i="56"/>
  <c r="AA27" i="56"/>
  <c r="Y27" i="56"/>
  <c r="W27" i="56"/>
  <c r="U27" i="56"/>
  <c r="S27" i="56"/>
  <c r="Q27" i="56"/>
  <c r="O27" i="56"/>
  <c r="M27" i="56"/>
  <c r="K27" i="56"/>
  <c r="I27" i="56"/>
  <c r="G27" i="56"/>
  <c r="E27" i="56"/>
  <c r="AA18" i="56"/>
  <c r="Y18" i="56"/>
  <c r="W18" i="56"/>
  <c r="U18" i="56"/>
  <c r="S18" i="56"/>
  <c r="Q18" i="56"/>
  <c r="O18" i="56"/>
  <c r="M18" i="56"/>
  <c r="K18" i="56"/>
  <c r="I18" i="56"/>
  <c r="G18" i="56"/>
  <c r="E18" i="56"/>
  <c r="AA21" i="56"/>
  <c r="Y21" i="56"/>
  <c r="W21" i="56"/>
  <c r="U21" i="56"/>
  <c r="S21" i="56"/>
  <c r="Q21" i="56"/>
  <c r="O21" i="56"/>
  <c r="M21" i="56"/>
  <c r="K21" i="56"/>
  <c r="I21" i="56"/>
  <c r="G21" i="56"/>
  <c r="E21" i="56"/>
  <c r="AA9" i="56"/>
  <c r="Y9" i="56"/>
  <c r="W9" i="56"/>
  <c r="U9" i="56"/>
  <c r="S9" i="56"/>
  <c r="Q9" i="56"/>
  <c r="O9" i="56"/>
  <c r="M9" i="56"/>
  <c r="K9" i="56"/>
  <c r="I9" i="56"/>
  <c r="G9" i="56"/>
  <c r="E9" i="56"/>
  <c r="AA10" i="56"/>
  <c r="Y10" i="56"/>
  <c r="W10" i="56"/>
  <c r="U10" i="56"/>
  <c r="S10" i="56"/>
  <c r="Q10" i="56"/>
  <c r="O10" i="56"/>
  <c r="M10" i="56"/>
  <c r="K10" i="56"/>
  <c r="I10" i="56"/>
  <c r="G10" i="56"/>
  <c r="E10" i="56"/>
  <c r="AA11" i="56"/>
  <c r="Y11" i="56"/>
  <c r="W11" i="56"/>
  <c r="U11" i="56"/>
  <c r="S11" i="56"/>
  <c r="Q11" i="56"/>
  <c r="O11" i="56"/>
  <c r="M11" i="56"/>
  <c r="K11" i="56"/>
  <c r="I11" i="56"/>
  <c r="G11" i="56"/>
  <c r="E11" i="56"/>
  <c r="AA25" i="56"/>
  <c r="Y25" i="56"/>
  <c r="W25" i="56"/>
  <c r="U25" i="56"/>
  <c r="S25" i="56"/>
  <c r="Q25" i="56"/>
  <c r="O25" i="56"/>
  <c r="M25" i="56"/>
  <c r="K25" i="56"/>
  <c r="I25" i="56"/>
  <c r="G25" i="56"/>
  <c r="E25" i="56"/>
  <c r="AA22" i="56"/>
  <c r="Y22" i="56"/>
  <c r="W22" i="56"/>
  <c r="U22" i="56"/>
  <c r="S22" i="56"/>
  <c r="Q22" i="56"/>
  <c r="O22" i="56"/>
  <c r="M22" i="56"/>
  <c r="K22" i="56"/>
  <c r="I22" i="56"/>
  <c r="G22" i="56"/>
  <c r="E22" i="56"/>
  <c r="AA20" i="56"/>
  <c r="Y20" i="56"/>
  <c r="W20" i="56"/>
  <c r="U20" i="56"/>
  <c r="S20" i="56"/>
  <c r="Q20" i="56"/>
  <c r="O20" i="56"/>
  <c r="M20" i="56"/>
  <c r="K20" i="56"/>
  <c r="I20" i="56"/>
  <c r="G20" i="56"/>
  <c r="A5" i="57" l="1"/>
  <c r="A23" i="57"/>
  <c r="A21" i="57"/>
  <c r="A19" i="57"/>
  <c r="A17" i="57"/>
  <c r="A14" i="57"/>
  <c r="AB30" i="57"/>
  <c r="A12" i="57"/>
  <c r="A28" i="57"/>
  <c r="A15" i="57"/>
  <c r="A13" i="57"/>
  <c r="A11" i="57"/>
  <c r="A24" i="57"/>
  <c r="A22" i="57"/>
  <c r="A10" i="57"/>
  <c r="A9" i="57"/>
  <c r="A20" i="57"/>
  <c r="A18" i="57"/>
  <c r="A16" i="57"/>
  <c r="A8" i="57"/>
  <c r="A7" i="57"/>
  <c r="A6" i="57"/>
  <c r="AB13" i="56"/>
  <c r="AB26" i="56"/>
  <c r="AB15" i="56"/>
  <c r="AB17" i="56"/>
  <c r="AB6" i="56"/>
  <c r="AB14" i="56"/>
  <c r="AB8" i="56"/>
  <c r="AB7" i="56"/>
  <c r="AB29" i="56"/>
  <c r="A29" i="56" s="1"/>
  <c r="AB20" i="56"/>
  <c r="AB22" i="56"/>
  <c r="AB25" i="56"/>
  <c r="AB11" i="56"/>
  <c r="AB10" i="56"/>
  <c r="AB9" i="56"/>
  <c r="AB21" i="56"/>
  <c r="AB18" i="56"/>
  <c r="AB27" i="56"/>
  <c r="AB16" i="56"/>
  <c r="AB12" i="56"/>
  <c r="AB23" i="56"/>
  <c r="AB19" i="56"/>
  <c r="AB5" i="56"/>
  <c r="AB24" i="56"/>
  <c r="E30" i="56"/>
  <c r="G30" i="56"/>
  <c r="I30" i="56"/>
  <c r="K30" i="56"/>
  <c r="M30" i="56"/>
  <c r="O30" i="56"/>
  <c r="Q30" i="56"/>
  <c r="S30" i="56"/>
  <c r="U30" i="56"/>
  <c r="W30" i="56"/>
  <c r="Y30" i="56"/>
  <c r="AA30" i="56"/>
  <c r="U17" i="54"/>
  <c r="A23" i="56" l="1"/>
  <c r="A21" i="56"/>
  <c r="A19" i="56"/>
  <c r="A17" i="56"/>
  <c r="A14" i="56"/>
  <c r="A12" i="56"/>
  <c r="A10" i="56"/>
  <c r="A8" i="56"/>
  <c r="A6" i="56"/>
  <c r="AB30" i="56"/>
  <c r="A18" i="56"/>
  <c r="A16" i="56"/>
  <c r="A24" i="56"/>
  <c r="A22" i="56"/>
  <c r="A28" i="56"/>
  <c r="A5" i="56"/>
  <c r="A20" i="56"/>
  <c r="A15" i="56"/>
  <c r="A13" i="56"/>
  <c r="A11" i="56"/>
  <c r="A9" i="56"/>
  <c r="A7" i="56"/>
  <c r="Z30" i="55"/>
  <c r="O31" i="55" s="1"/>
  <c r="X30" i="55"/>
  <c r="N31" i="55" s="1"/>
  <c r="V30" i="55"/>
  <c r="M31" i="55" s="1"/>
  <c r="T30" i="55"/>
  <c r="L31" i="55" s="1"/>
  <c r="R30" i="55"/>
  <c r="K31" i="55" s="1"/>
  <c r="P30" i="55"/>
  <c r="J31" i="55" s="1"/>
  <c r="N30" i="55"/>
  <c r="I31" i="55" s="1"/>
  <c r="L30" i="55"/>
  <c r="H31" i="55" s="1"/>
  <c r="J30" i="55"/>
  <c r="G31" i="55" s="1"/>
  <c r="H30" i="55"/>
  <c r="F31" i="55" s="1"/>
  <c r="F30" i="55"/>
  <c r="E31" i="55" s="1"/>
  <c r="D30" i="55"/>
  <c r="D31" i="55" s="1"/>
  <c r="AA24" i="55"/>
  <c r="Y24" i="55"/>
  <c r="W24" i="55"/>
  <c r="U24" i="55"/>
  <c r="S24" i="55"/>
  <c r="Q24" i="55"/>
  <c r="O24" i="55"/>
  <c r="M24" i="55"/>
  <c r="K24" i="55"/>
  <c r="I24" i="55"/>
  <c r="G24" i="55"/>
  <c r="E24" i="55"/>
  <c r="AA6" i="55"/>
  <c r="Y6" i="55"/>
  <c r="W6" i="55"/>
  <c r="U6" i="55"/>
  <c r="S6" i="55"/>
  <c r="Q6" i="55"/>
  <c r="O6" i="55"/>
  <c r="M6" i="55"/>
  <c r="K6" i="55"/>
  <c r="I6" i="55"/>
  <c r="G6" i="55"/>
  <c r="E6" i="55"/>
  <c r="AA27" i="55"/>
  <c r="Y27" i="55"/>
  <c r="W27" i="55"/>
  <c r="U27" i="55"/>
  <c r="S27" i="55"/>
  <c r="Q27" i="55"/>
  <c r="O27" i="55"/>
  <c r="M27" i="55"/>
  <c r="K27" i="55"/>
  <c r="I27" i="55"/>
  <c r="G27" i="55"/>
  <c r="E27" i="55"/>
  <c r="AA26" i="55"/>
  <c r="Y26" i="55"/>
  <c r="W26" i="55"/>
  <c r="U26" i="55"/>
  <c r="S26" i="55"/>
  <c r="Q26" i="55"/>
  <c r="O26" i="55"/>
  <c r="M26" i="55"/>
  <c r="K26" i="55"/>
  <c r="I26" i="55"/>
  <c r="G26" i="55"/>
  <c r="E26" i="55"/>
  <c r="AA25" i="55"/>
  <c r="Y25" i="55"/>
  <c r="W25" i="55"/>
  <c r="U25" i="55"/>
  <c r="S25" i="55"/>
  <c r="Q25" i="55"/>
  <c r="O25" i="55"/>
  <c r="M25" i="55"/>
  <c r="K25" i="55"/>
  <c r="I25" i="55"/>
  <c r="G25" i="55"/>
  <c r="E25" i="55"/>
  <c r="AA28" i="55"/>
  <c r="Y28" i="55"/>
  <c r="W28" i="55"/>
  <c r="U28" i="55"/>
  <c r="S28" i="55"/>
  <c r="Q28" i="55"/>
  <c r="O28" i="55"/>
  <c r="M28" i="55"/>
  <c r="K28" i="55"/>
  <c r="I28" i="55"/>
  <c r="G28" i="55"/>
  <c r="E28" i="55"/>
  <c r="AA12" i="55"/>
  <c r="Y12" i="55"/>
  <c r="W12" i="55"/>
  <c r="U12" i="55"/>
  <c r="S12" i="55"/>
  <c r="Q12" i="55"/>
  <c r="O12" i="55"/>
  <c r="M12" i="55"/>
  <c r="K12" i="55"/>
  <c r="I12" i="55"/>
  <c r="G12" i="55"/>
  <c r="E12" i="55"/>
  <c r="AA8" i="55"/>
  <c r="Y8" i="55"/>
  <c r="W8" i="55"/>
  <c r="U8" i="55"/>
  <c r="S8" i="55"/>
  <c r="Q8" i="55"/>
  <c r="O8" i="55"/>
  <c r="M8" i="55"/>
  <c r="K8" i="55"/>
  <c r="I8" i="55"/>
  <c r="G8" i="55"/>
  <c r="E8" i="55"/>
  <c r="AA22" i="55"/>
  <c r="Y22" i="55"/>
  <c r="W22" i="55"/>
  <c r="U22" i="55"/>
  <c r="S22" i="55"/>
  <c r="Q22" i="55"/>
  <c r="O22" i="55"/>
  <c r="M22" i="55"/>
  <c r="K22" i="55"/>
  <c r="I22" i="55"/>
  <c r="G22" i="55"/>
  <c r="E22" i="55"/>
  <c r="AA20" i="55"/>
  <c r="Y20" i="55"/>
  <c r="W20" i="55"/>
  <c r="U20" i="55"/>
  <c r="S20" i="55"/>
  <c r="Q20" i="55"/>
  <c r="O20" i="55"/>
  <c r="M20" i="55"/>
  <c r="K20" i="55"/>
  <c r="I20" i="55"/>
  <c r="G20" i="55"/>
  <c r="E20" i="55"/>
  <c r="AA16" i="55"/>
  <c r="Y16" i="55"/>
  <c r="W16" i="55"/>
  <c r="U16" i="55"/>
  <c r="S16" i="55"/>
  <c r="Q16" i="55"/>
  <c r="O16" i="55"/>
  <c r="M16" i="55"/>
  <c r="K16" i="55"/>
  <c r="I16" i="55"/>
  <c r="G16" i="55"/>
  <c r="E16" i="55"/>
  <c r="AA29" i="55"/>
  <c r="Y29" i="55"/>
  <c r="W29" i="55"/>
  <c r="U29" i="55"/>
  <c r="S29" i="55"/>
  <c r="Q29" i="55"/>
  <c r="O29" i="55"/>
  <c r="M29" i="55"/>
  <c r="K29" i="55"/>
  <c r="I29" i="55"/>
  <c r="G29" i="55"/>
  <c r="E29" i="55"/>
  <c r="AA9" i="55"/>
  <c r="Y9" i="55"/>
  <c r="W9" i="55"/>
  <c r="S9" i="55"/>
  <c r="Q9" i="55"/>
  <c r="O9" i="55"/>
  <c r="M9" i="55"/>
  <c r="K9" i="55"/>
  <c r="I9" i="55"/>
  <c r="G9" i="55"/>
  <c r="E9" i="55"/>
  <c r="AA11" i="55"/>
  <c r="Y11" i="55"/>
  <c r="W11" i="55"/>
  <c r="U11" i="55"/>
  <c r="S11" i="55"/>
  <c r="Q11" i="55"/>
  <c r="O11" i="55"/>
  <c r="M11" i="55"/>
  <c r="K11" i="55"/>
  <c r="I11" i="55"/>
  <c r="G11" i="55"/>
  <c r="E11" i="55"/>
  <c r="AA10" i="55"/>
  <c r="Y10" i="55"/>
  <c r="W10" i="55"/>
  <c r="U10" i="55"/>
  <c r="S10" i="55"/>
  <c r="Q10" i="55"/>
  <c r="O10" i="55"/>
  <c r="M10" i="55"/>
  <c r="K10" i="55"/>
  <c r="I10" i="55"/>
  <c r="G10" i="55"/>
  <c r="E10" i="55"/>
  <c r="AA14" i="55"/>
  <c r="Y14" i="55"/>
  <c r="W14" i="55"/>
  <c r="U14" i="55"/>
  <c r="S14" i="55"/>
  <c r="Q14" i="55"/>
  <c r="O14" i="55"/>
  <c r="M14" i="55"/>
  <c r="K14" i="55"/>
  <c r="I14" i="55"/>
  <c r="G14" i="55"/>
  <c r="E14" i="55"/>
  <c r="AA21" i="55"/>
  <c r="Y21" i="55"/>
  <c r="W21" i="55"/>
  <c r="U21" i="55"/>
  <c r="S21" i="55"/>
  <c r="Q21" i="55"/>
  <c r="O21" i="55"/>
  <c r="M21" i="55"/>
  <c r="K21" i="55"/>
  <c r="I21" i="55"/>
  <c r="G21" i="55"/>
  <c r="E21" i="55"/>
  <c r="AA23" i="55"/>
  <c r="Y23" i="55"/>
  <c r="W23" i="55"/>
  <c r="U23" i="55"/>
  <c r="S23" i="55"/>
  <c r="Q23" i="55"/>
  <c r="O23" i="55"/>
  <c r="M23" i="55"/>
  <c r="K23" i="55"/>
  <c r="I23" i="55"/>
  <c r="G23" i="55"/>
  <c r="E23" i="55"/>
  <c r="AA17" i="55"/>
  <c r="Y17" i="55"/>
  <c r="W17" i="55"/>
  <c r="U17" i="55"/>
  <c r="S17" i="55"/>
  <c r="Q17" i="55"/>
  <c r="O17" i="55"/>
  <c r="M17" i="55"/>
  <c r="K17" i="55"/>
  <c r="I17" i="55"/>
  <c r="G17" i="55"/>
  <c r="E17" i="55"/>
  <c r="AA13" i="55"/>
  <c r="Y13" i="55"/>
  <c r="W13" i="55"/>
  <c r="U13" i="55"/>
  <c r="S13" i="55"/>
  <c r="Q13" i="55"/>
  <c r="O13" i="55"/>
  <c r="M13" i="55"/>
  <c r="K13" i="55"/>
  <c r="I13" i="55"/>
  <c r="G13" i="55"/>
  <c r="E13" i="55"/>
  <c r="AA7" i="55"/>
  <c r="Y7" i="55"/>
  <c r="W7" i="55"/>
  <c r="U7" i="55"/>
  <c r="S7" i="55"/>
  <c r="Q7" i="55"/>
  <c r="O7" i="55"/>
  <c r="M7" i="55"/>
  <c r="K7" i="55"/>
  <c r="I7" i="55"/>
  <c r="G7" i="55"/>
  <c r="E7" i="55"/>
  <c r="AA5" i="55"/>
  <c r="Y5" i="55"/>
  <c r="W5" i="55"/>
  <c r="U5" i="55"/>
  <c r="S5" i="55"/>
  <c r="Q5" i="55"/>
  <c r="O5" i="55"/>
  <c r="M5" i="55"/>
  <c r="K5" i="55"/>
  <c r="I5" i="55"/>
  <c r="G5" i="55"/>
  <c r="E5" i="55"/>
  <c r="AA15" i="55"/>
  <c r="Y15" i="55"/>
  <c r="W15" i="55"/>
  <c r="U15" i="55"/>
  <c r="S15" i="55"/>
  <c r="Q15" i="55"/>
  <c r="O15" i="55"/>
  <c r="M15" i="55"/>
  <c r="K15" i="55"/>
  <c r="I15" i="55"/>
  <c r="G15" i="55"/>
  <c r="E15" i="55"/>
  <c r="AA19" i="55"/>
  <c r="Y19" i="55"/>
  <c r="W19" i="55"/>
  <c r="U19" i="55"/>
  <c r="S19" i="55"/>
  <c r="Q19" i="55"/>
  <c r="O19" i="55"/>
  <c r="M19" i="55"/>
  <c r="K19" i="55"/>
  <c r="I19" i="55"/>
  <c r="G19" i="55"/>
  <c r="E19" i="55"/>
  <c r="AA18" i="55"/>
  <c r="Y18" i="55"/>
  <c r="W18" i="55"/>
  <c r="U18" i="55"/>
  <c r="S18" i="55"/>
  <c r="Q18" i="55"/>
  <c r="O18" i="55"/>
  <c r="M18" i="55"/>
  <c r="K18" i="55"/>
  <c r="I18" i="55"/>
  <c r="G18" i="55"/>
  <c r="E18" i="55"/>
  <c r="AB25" i="55" l="1"/>
  <c r="AB26" i="55"/>
  <c r="AB27" i="55"/>
  <c r="AB6" i="55"/>
  <c r="AB18" i="55"/>
  <c r="AB19" i="55"/>
  <c r="AB15" i="55"/>
  <c r="AB5" i="55"/>
  <c r="AB7" i="55"/>
  <c r="AB13" i="55"/>
  <c r="AB17" i="55"/>
  <c r="AB23" i="55"/>
  <c r="AB21" i="55"/>
  <c r="AB14" i="55"/>
  <c r="AB11" i="55"/>
  <c r="AB9" i="55"/>
  <c r="AB29" i="55"/>
  <c r="AB16" i="55"/>
  <c r="AB10" i="55"/>
  <c r="AB20" i="55"/>
  <c r="AB22" i="55"/>
  <c r="AB8" i="55"/>
  <c r="AB12" i="55"/>
  <c r="AB28" i="55"/>
  <c r="AB24" i="55"/>
  <c r="K30" i="55"/>
  <c r="M30" i="55"/>
  <c r="O30" i="55"/>
  <c r="Q30" i="55"/>
  <c r="S30" i="55"/>
  <c r="U30" i="55"/>
  <c r="W30" i="55"/>
  <c r="Y30" i="55"/>
  <c r="AA30" i="55"/>
  <c r="E30" i="55"/>
  <c r="G30" i="55"/>
  <c r="I30" i="55"/>
  <c r="Z30" i="54"/>
  <c r="O31" i="54" s="1"/>
  <c r="X30" i="54"/>
  <c r="N31" i="54" s="1"/>
  <c r="V30" i="54"/>
  <c r="M31" i="54" s="1"/>
  <c r="T30" i="54"/>
  <c r="L31" i="54" s="1"/>
  <c r="R30" i="54"/>
  <c r="K31" i="54" s="1"/>
  <c r="P30" i="54"/>
  <c r="J31" i="54" s="1"/>
  <c r="N30" i="54"/>
  <c r="I31" i="54" s="1"/>
  <c r="L30" i="54"/>
  <c r="H31" i="54" s="1"/>
  <c r="J30" i="54"/>
  <c r="G31" i="54" s="1"/>
  <c r="H30" i="54"/>
  <c r="F31" i="54" s="1"/>
  <c r="F30" i="54"/>
  <c r="E31" i="54" s="1"/>
  <c r="D30" i="54"/>
  <c r="D31" i="54" s="1"/>
  <c r="AA29" i="54"/>
  <c r="Y29" i="54"/>
  <c r="W29" i="54"/>
  <c r="U29" i="54"/>
  <c r="S29" i="54"/>
  <c r="Q29" i="54"/>
  <c r="O29" i="54"/>
  <c r="M29" i="54"/>
  <c r="K29" i="54"/>
  <c r="I29" i="54"/>
  <c r="G29" i="54"/>
  <c r="E29" i="54"/>
  <c r="AA18" i="54"/>
  <c r="Y18" i="54"/>
  <c r="W18" i="54"/>
  <c r="U18" i="54"/>
  <c r="S18" i="54"/>
  <c r="Q18" i="54"/>
  <c r="O18" i="54"/>
  <c r="M18" i="54"/>
  <c r="K18" i="54"/>
  <c r="I18" i="54"/>
  <c r="G18" i="54"/>
  <c r="E18" i="54"/>
  <c r="AA20" i="54"/>
  <c r="Y20" i="54"/>
  <c r="W20" i="54"/>
  <c r="U20" i="54"/>
  <c r="S20" i="54"/>
  <c r="Q20" i="54"/>
  <c r="O20" i="54"/>
  <c r="M20" i="54"/>
  <c r="K20" i="54"/>
  <c r="I20" i="54"/>
  <c r="G20" i="54"/>
  <c r="E20" i="54"/>
  <c r="AA15" i="54"/>
  <c r="Y15" i="54"/>
  <c r="W15" i="54"/>
  <c r="U15" i="54"/>
  <c r="S15" i="54"/>
  <c r="Q15" i="54"/>
  <c r="O15" i="54"/>
  <c r="M15" i="54"/>
  <c r="K15" i="54"/>
  <c r="I15" i="54"/>
  <c r="G15" i="54"/>
  <c r="E15" i="54"/>
  <c r="AA16" i="54"/>
  <c r="Y16" i="54"/>
  <c r="W16" i="54"/>
  <c r="U16" i="54"/>
  <c r="S16" i="54"/>
  <c r="Q16" i="54"/>
  <c r="O16" i="54"/>
  <c r="M16" i="54"/>
  <c r="K16" i="54"/>
  <c r="I16" i="54"/>
  <c r="G16" i="54"/>
  <c r="E16" i="54"/>
  <c r="AA9" i="54"/>
  <c r="Y9" i="54"/>
  <c r="W9" i="54"/>
  <c r="U9" i="54"/>
  <c r="S9" i="54"/>
  <c r="Q9" i="54"/>
  <c r="O9" i="54"/>
  <c r="M9" i="54"/>
  <c r="K9" i="54"/>
  <c r="I9" i="54"/>
  <c r="G9" i="54"/>
  <c r="E9" i="54"/>
  <c r="AA10" i="54"/>
  <c r="Y10" i="54"/>
  <c r="W10" i="54"/>
  <c r="U10" i="54"/>
  <c r="S10" i="54"/>
  <c r="Q10" i="54"/>
  <c r="O10" i="54"/>
  <c r="M10" i="54"/>
  <c r="K10" i="54"/>
  <c r="I10" i="54"/>
  <c r="G10" i="54"/>
  <c r="E10" i="54"/>
  <c r="AA17" i="54"/>
  <c r="Y17" i="54"/>
  <c r="W17" i="54"/>
  <c r="S17" i="54"/>
  <c r="Q17" i="54"/>
  <c r="O17" i="54"/>
  <c r="M17" i="54"/>
  <c r="K17" i="54"/>
  <c r="I17" i="54"/>
  <c r="G17" i="54"/>
  <c r="E17" i="54"/>
  <c r="AA21" i="54"/>
  <c r="Y21" i="54"/>
  <c r="W21" i="54"/>
  <c r="U21" i="54"/>
  <c r="S21" i="54"/>
  <c r="Q21" i="54"/>
  <c r="O21" i="54"/>
  <c r="M21" i="54"/>
  <c r="K21" i="54"/>
  <c r="I21" i="54"/>
  <c r="G21" i="54"/>
  <c r="E21" i="54"/>
  <c r="AA5" i="54"/>
  <c r="Y5" i="54"/>
  <c r="W5" i="54"/>
  <c r="U5" i="54"/>
  <c r="S5" i="54"/>
  <c r="Q5" i="54"/>
  <c r="O5" i="54"/>
  <c r="M5" i="54"/>
  <c r="K5" i="54"/>
  <c r="I5" i="54"/>
  <c r="G5" i="54"/>
  <c r="E5" i="54"/>
  <c r="AA14" i="54"/>
  <c r="Y14" i="54"/>
  <c r="W14" i="54"/>
  <c r="U14" i="54"/>
  <c r="S14" i="54"/>
  <c r="Q14" i="54"/>
  <c r="O14" i="54"/>
  <c r="M14" i="54"/>
  <c r="K14" i="54"/>
  <c r="I14" i="54"/>
  <c r="G14" i="54"/>
  <c r="E14" i="54"/>
  <c r="AA26" i="54"/>
  <c r="Y26" i="54"/>
  <c r="W26" i="54"/>
  <c r="U26" i="54"/>
  <c r="S26" i="54"/>
  <c r="Q26" i="54"/>
  <c r="O26" i="54"/>
  <c r="M26" i="54"/>
  <c r="K26" i="54"/>
  <c r="I26" i="54"/>
  <c r="G26" i="54"/>
  <c r="E26" i="54"/>
  <c r="AA7" i="54"/>
  <c r="Y7" i="54"/>
  <c r="W7" i="54"/>
  <c r="U7" i="54"/>
  <c r="S7" i="54"/>
  <c r="Q7" i="54"/>
  <c r="O7" i="54"/>
  <c r="M7" i="54"/>
  <c r="K7" i="54"/>
  <c r="I7" i="54"/>
  <c r="G7" i="54"/>
  <c r="E7" i="54"/>
  <c r="AA28" i="54"/>
  <c r="Y28" i="54"/>
  <c r="W28" i="54"/>
  <c r="U28" i="54"/>
  <c r="S28" i="54"/>
  <c r="Q28" i="54"/>
  <c r="O28" i="54"/>
  <c r="M28" i="54"/>
  <c r="K28" i="54"/>
  <c r="I28" i="54"/>
  <c r="G28" i="54"/>
  <c r="E28" i="54"/>
  <c r="AA19" i="54"/>
  <c r="Y19" i="54"/>
  <c r="W19" i="54"/>
  <c r="U19" i="54"/>
  <c r="S19" i="54"/>
  <c r="Q19" i="54"/>
  <c r="O19" i="54"/>
  <c r="M19" i="54"/>
  <c r="K19" i="54"/>
  <c r="I19" i="54"/>
  <c r="G19" i="54"/>
  <c r="E19" i="54"/>
  <c r="AA27" i="54"/>
  <c r="Y27" i="54"/>
  <c r="W27" i="54"/>
  <c r="U27" i="54"/>
  <c r="S27" i="54"/>
  <c r="Q27" i="54"/>
  <c r="O27" i="54"/>
  <c r="M27" i="54"/>
  <c r="K27" i="54"/>
  <c r="I27" i="54"/>
  <c r="G27" i="54"/>
  <c r="E27" i="54"/>
  <c r="AA22" i="54"/>
  <c r="Y22" i="54"/>
  <c r="W22" i="54"/>
  <c r="U22" i="54"/>
  <c r="S22" i="54"/>
  <c r="Q22" i="54"/>
  <c r="O22" i="54"/>
  <c r="M22" i="54"/>
  <c r="K22" i="54"/>
  <c r="I22" i="54"/>
  <c r="G22" i="54"/>
  <c r="E22" i="54"/>
  <c r="AA13" i="54"/>
  <c r="Y13" i="54"/>
  <c r="W13" i="54"/>
  <c r="U13" i="54"/>
  <c r="S13" i="54"/>
  <c r="Q13" i="54"/>
  <c r="O13" i="54"/>
  <c r="M13" i="54"/>
  <c r="K13" i="54"/>
  <c r="I13" i="54"/>
  <c r="G13" i="54"/>
  <c r="E13" i="54"/>
  <c r="AA6" i="54"/>
  <c r="Y6" i="54"/>
  <c r="W6" i="54"/>
  <c r="U6" i="54"/>
  <c r="S6" i="54"/>
  <c r="Q6" i="54"/>
  <c r="O6" i="54"/>
  <c r="M6" i="54"/>
  <c r="K6" i="54"/>
  <c r="I6" i="54"/>
  <c r="G6" i="54"/>
  <c r="E6" i="54"/>
  <c r="AA25" i="54"/>
  <c r="Y25" i="54"/>
  <c r="W25" i="54"/>
  <c r="U25" i="54"/>
  <c r="S25" i="54"/>
  <c r="Q25" i="54"/>
  <c r="O25" i="54"/>
  <c r="M25" i="54"/>
  <c r="K25" i="54"/>
  <c r="I25" i="54"/>
  <c r="G25" i="54"/>
  <c r="E25" i="54"/>
  <c r="AA11" i="54"/>
  <c r="Y11" i="54"/>
  <c r="W11" i="54"/>
  <c r="U11" i="54"/>
  <c r="S11" i="54"/>
  <c r="Q11" i="54"/>
  <c r="O11" i="54"/>
  <c r="M11" i="54"/>
  <c r="K11" i="54"/>
  <c r="I11" i="54"/>
  <c r="G11" i="54"/>
  <c r="E11" i="54"/>
  <c r="AA12" i="54"/>
  <c r="Y12" i="54"/>
  <c r="W12" i="54"/>
  <c r="U12" i="54"/>
  <c r="S12" i="54"/>
  <c r="Q12" i="54"/>
  <c r="O12" i="54"/>
  <c r="M12" i="54"/>
  <c r="K12" i="54"/>
  <c r="I12" i="54"/>
  <c r="G12" i="54"/>
  <c r="E12" i="54"/>
  <c r="AA24" i="54"/>
  <c r="Y24" i="54"/>
  <c r="W24" i="54"/>
  <c r="U24" i="54"/>
  <c r="S24" i="54"/>
  <c r="Q24" i="54"/>
  <c r="O24" i="54"/>
  <c r="M24" i="54"/>
  <c r="K24" i="54"/>
  <c r="I24" i="54"/>
  <c r="G24" i="54"/>
  <c r="E24" i="54"/>
  <c r="AA8" i="54"/>
  <c r="Y8" i="54"/>
  <c r="W8" i="54"/>
  <c r="U8" i="54"/>
  <c r="S8" i="54"/>
  <c r="Q8" i="54"/>
  <c r="O8" i="54"/>
  <c r="M8" i="54"/>
  <c r="K8" i="54"/>
  <c r="I8" i="54"/>
  <c r="G8" i="54"/>
  <c r="E8" i="54"/>
  <c r="AA23" i="54"/>
  <c r="Y23" i="54"/>
  <c r="W23" i="54"/>
  <c r="U23" i="54"/>
  <c r="S23" i="54"/>
  <c r="Q23" i="54"/>
  <c r="O23" i="54"/>
  <c r="M23" i="54"/>
  <c r="K23" i="54"/>
  <c r="I23" i="54"/>
  <c r="G23" i="54"/>
  <c r="E23" i="54"/>
  <c r="A23" i="55" l="1"/>
  <c r="A5" i="55"/>
  <c r="A24" i="55"/>
  <c r="A22" i="55"/>
  <c r="A20" i="55"/>
  <c r="A21" i="55"/>
  <c r="A9" i="55"/>
  <c r="A19" i="55"/>
  <c r="A17" i="55"/>
  <c r="A15" i="55"/>
  <c r="A14" i="55"/>
  <c r="A12" i="55"/>
  <c r="A7" i="55"/>
  <c r="A18" i="55"/>
  <c r="A16" i="55"/>
  <c r="A10" i="55"/>
  <c r="A8" i="55"/>
  <c r="A13" i="55"/>
  <c r="A6" i="55"/>
  <c r="A11" i="55"/>
  <c r="AB30" i="55"/>
  <c r="AB18" i="54"/>
  <c r="AB23" i="54"/>
  <c r="AB8" i="54"/>
  <c r="AB24" i="54"/>
  <c r="AB12" i="54"/>
  <c r="AB11" i="54"/>
  <c r="AB25" i="54"/>
  <c r="AB6" i="54"/>
  <c r="AB13" i="54"/>
  <c r="AB22" i="54"/>
  <c r="AB27" i="54"/>
  <c r="AB19" i="54"/>
  <c r="AB28" i="54"/>
  <c r="AB7" i="54"/>
  <c r="AB26" i="54"/>
  <c r="AB14" i="54"/>
  <c r="AB5" i="54"/>
  <c r="AB21" i="54"/>
  <c r="AB17" i="54"/>
  <c r="AB10" i="54"/>
  <c r="AB9" i="54"/>
  <c r="AB16" i="54"/>
  <c r="AB15" i="54"/>
  <c r="AB20" i="54"/>
  <c r="AB29" i="54"/>
  <c r="A29" i="54" s="1"/>
  <c r="E30" i="54"/>
  <c r="G30" i="54"/>
  <c r="I30" i="54"/>
  <c r="K30" i="54"/>
  <c r="M30" i="54"/>
  <c r="O30" i="54"/>
  <c r="Q30" i="54"/>
  <c r="S30" i="54"/>
  <c r="U30" i="54"/>
  <c r="W30" i="54"/>
  <c r="Y30" i="54"/>
  <c r="AA30" i="54"/>
  <c r="Z30" i="53"/>
  <c r="O31" i="53" s="1"/>
  <c r="X30" i="53"/>
  <c r="N31" i="53" s="1"/>
  <c r="V30" i="53"/>
  <c r="M31" i="53" s="1"/>
  <c r="T30" i="53"/>
  <c r="L31" i="53" s="1"/>
  <c r="R30" i="53"/>
  <c r="K31" i="53" s="1"/>
  <c r="P30" i="53"/>
  <c r="J31" i="53" s="1"/>
  <c r="N30" i="53"/>
  <c r="I31" i="53" s="1"/>
  <c r="L30" i="53"/>
  <c r="H31" i="53" s="1"/>
  <c r="J30" i="53"/>
  <c r="G31" i="53" s="1"/>
  <c r="H30" i="53"/>
  <c r="F31" i="53" s="1"/>
  <c r="F30" i="53"/>
  <c r="E31" i="53" s="1"/>
  <c r="D30" i="53"/>
  <c r="D31" i="53" s="1"/>
  <c r="AA29" i="53"/>
  <c r="Y29" i="53"/>
  <c r="W29" i="53"/>
  <c r="U29" i="53"/>
  <c r="S29" i="53"/>
  <c r="Q29" i="53"/>
  <c r="O29" i="53"/>
  <c r="M29" i="53"/>
  <c r="K29" i="53"/>
  <c r="I29" i="53"/>
  <c r="G29" i="53"/>
  <c r="E29" i="53"/>
  <c r="AA28" i="53"/>
  <c r="Y28" i="53"/>
  <c r="W28" i="53"/>
  <c r="U28" i="53"/>
  <c r="S28" i="53"/>
  <c r="Q28" i="53"/>
  <c r="O28" i="53"/>
  <c r="M28" i="53"/>
  <c r="K28" i="53"/>
  <c r="I28" i="53"/>
  <c r="G28" i="53"/>
  <c r="E28" i="53"/>
  <c r="AA27" i="53"/>
  <c r="Y27" i="53"/>
  <c r="W27" i="53"/>
  <c r="U27" i="53"/>
  <c r="S27" i="53"/>
  <c r="Q27" i="53"/>
  <c r="O27" i="53"/>
  <c r="M27" i="53"/>
  <c r="K27" i="53"/>
  <c r="I27" i="53"/>
  <c r="G27" i="53"/>
  <c r="E27" i="53"/>
  <c r="AA26" i="53"/>
  <c r="Y26" i="53"/>
  <c r="W26" i="53"/>
  <c r="U26" i="53"/>
  <c r="S26" i="53"/>
  <c r="Q26" i="53"/>
  <c r="O26" i="53"/>
  <c r="M26" i="53"/>
  <c r="K26" i="53"/>
  <c r="I26" i="53"/>
  <c r="G26" i="53"/>
  <c r="E26" i="53"/>
  <c r="AA25" i="53"/>
  <c r="Y25" i="53"/>
  <c r="W25" i="53"/>
  <c r="U25" i="53"/>
  <c r="S25" i="53"/>
  <c r="Q25" i="53"/>
  <c r="O25" i="53"/>
  <c r="M25" i="53"/>
  <c r="K25" i="53"/>
  <c r="I25" i="53"/>
  <c r="G25" i="53"/>
  <c r="E25" i="53"/>
  <c r="AA24" i="53"/>
  <c r="Y24" i="53"/>
  <c r="W24" i="53"/>
  <c r="U24" i="53"/>
  <c r="S24" i="53"/>
  <c r="Q24" i="53"/>
  <c r="O24" i="53"/>
  <c r="M24" i="53"/>
  <c r="K24" i="53"/>
  <c r="I24" i="53"/>
  <c r="G24" i="53"/>
  <c r="E24" i="53"/>
  <c r="AA23" i="53"/>
  <c r="Y23" i="53"/>
  <c r="W23" i="53"/>
  <c r="U23" i="53"/>
  <c r="S23" i="53"/>
  <c r="Q23" i="53"/>
  <c r="O23" i="53"/>
  <c r="M23" i="53"/>
  <c r="K23" i="53"/>
  <c r="I23" i="53"/>
  <c r="G23" i="53"/>
  <c r="E23" i="53"/>
  <c r="AA22" i="53"/>
  <c r="Y22" i="53"/>
  <c r="W22" i="53"/>
  <c r="U22" i="53"/>
  <c r="S22" i="53"/>
  <c r="Q22" i="53"/>
  <c r="O22" i="53"/>
  <c r="M22" i="53"/>
  <c r="K22" i="53"/>
  <c r="I22" i="53"/>
  <c r="G22" i="53"/>
  <c r="E22" i="53"/>
  <c r="AA21" i="53"/>
  <c r="Y21" i="53"/>
  <c r="W21" i="53"/>
  <c r="U21" i="53"/>
  <c r="S21" i="53"/>
  <c r="Q21" i="53"/>
  <c r="O21" i="53"/>
  <c r="M21" i="53"/>
  <c r="K21" i="53"/>
  <c r="I21" i="53"/>
  <c r="G21" i="53"/>
  <c r="E21" i="53"/>
  <c r="AA20" i="53"/>
  <c r="Y20" i="53"/>
  <c r="W20" i="53"/>
  <c r="U20" i="53"/>
  <c r="S20" i="53"/>
  <c r="Q20" i="53"/>
  <c r="O20" i="53"/>
  <c r="M20" i="53"/>
  <c r="K20" i="53"/>
  <c r="I20" i="53"/>
  <c r="G20" i="53"/>
  <c r="E20" i="53"/>
  <c r="AA19" i="53"/>
  <c r="Y19" i="53"/>
  <c r="W19" i="53"/>
  <c r="U19" i="53"/>
  <c r="S19" i="53"/>
  <c r="Q19" i="53"/>
  <c r="O19" i="53"/>
  <c r="M19" i="53"/>
  <c r="K19" i="53"/>
  <c r="I19" i="53"/>
  <c r="G19" i="53"/>
  <c r="E19" i="53"/>
  <c r="AA11" i="53"/>
  <c r="Y11" i="53"/>
  <c r="W11" i="53"/>
  <c r="U11" i="53"/>
  <c r="S11" i="53"/>
  <c r="Q11" i="53"/>
  <c r="O11" i="53"/>
  <c r="M11" i="53"/>
  <c r="K11" i="53"/>
  <c r="I11" i="53"/>
  <c r="G11" i="53"/>
  <c r="E11" i="53"/>
  <c r="AA7" i="53"/>
  <c r="Y7" i="53"/>
  <c r="W7" i="53"/>
  <c r="U7" i="53"/>
  <c r="S7" i="53"/>
  <c r="Q7" i="53"/>
  <c r="O7" i="53"/>
  <c r="M7" i="53"/>
  <c r="K7" i="53"/>
  <c r="I7" i="53"/>
  <c r="G7" i="53"/>
  <c r="E7" i="53"/>
  <c r="AA5" i="53"/>
  <c r="Y5" i="53"/>
  <c r="W5" i="53"/>
  <c r="U5" i="53"/>
  <c r="S5" i="53"/>
  <c r="Q5" i="53"/>
  <c r="O5" i="53"/>
  <c r="M5" i="53"/>
  <c r="K5" i="53"/>
  <c r="I5" i="53"/>
  <c r="G5" i="53"/>
  <c r="E5" i="53"/>
  <c r="AA12" i="53"/>
  <c r="Y12" i="53"/>
  <c r="W12" i="53"/>
  <c r="U12" i="53"/>
  <c r="S12" i="53"/>
  <c r="Q12" i="53"/>
  <c r="O12" i="53"/>
  <c r="M12" i="53"/>
  <c r="K12" i="53"/>
  <c r="I12" i="53"/>
  <c r="G12" i="53"/>
  <c r="E12" i="53"/>
  <c r="AA9" i="53"/>
  <c r="Y9" i="53"/>
  <c r="W9" i="53"/>
  <c r="U9" i="53"/>
  <c r="S9" i="53"/>
  <c r="Q9" i="53"/>
  <c r="O9" i="53"/>
  <c r="M9" i="53"/>
  <c r="K9" i="53"/>
  <c r="I9" i="53"/>
  <c r="G9" i="53"/>
  <c r="E9" i="53"/>
  <c r="AA15" i="53"/>
  <c r="Y15" i="53"/>
  <c r="W15" i="53"/>
  <c r="U15" i="53"/>
  <c r="S15" i="53"/>
  <c r="Q15" i="53"/>
  <c r="O15" i="53"/>
  <c r="M15" i="53"/>
  <c r="K15" i="53"/>
  <c r="I15" i="53"/>
  <c r="G15" i="53"/>
  <c r="E15" i="53"/>
  <c r="AA16" i="53"/>
  <c r="Y16" i="53"/>
  <c r="W16" i="53"/>
  <c r="U16" i="53"/>
  <c r="S16" i="53"/>
  <c r="Q16" i="53"/>
  <c r="O16" i="53"/>
  <c r="M16" i="53"/>
  <c r="K16" i="53"/>
  <c r="I16" i="53"/>
  <c r="G16" i="53"/>
  <c r="E16" i="53"/>
  <c r="AA6" i="53"/>
  <c r="Y6" i="53"/>
  <c r="W6" i="53"/>
  <c r="U6" i="53"/>
  <c r="S6" i="53"/>
  <c r="Q6" i="53"/>
  <c r="O6" i="53"/>
  <c r="M6" i="53"/>
  <c r="K6" i="53"/>
  <c r="I6" i="53"/>
  <c r="G6" i="53"/>
  <c r="E6" i="53"/>
  <c r="AA18" i="53"/>
  <c r="Y18" i="53"/>
  <c r="W18" i="53"/>
  <c r="U18" i="53"/>
  <c r="S18" i="53"/>
  <c r="Q18" i="53"/>
  <c r="O18" i="53"/>
  <c r="M18" i="53"/>
  <c r="K18" i="53"/>
  <c r="I18" i="53"/>
  <c r="G18" i="53"/>
  <c r="E18" i="53"/>
  <c r="AA10" i="53"/>
  <c r="Y10" i="53"/>
  <c r="W10" i="53"/>
  <c r="U10" i="53"/>
  <c r="S10" i="53"/>
  <c r="Q10" i="53"/>
  <c r="O10" i="53"/>
  <c r="M10" i="53"/>
  <c r="K10" i="53"/>
  <c r="I10" i="53"/>
  <c r="G10" i="53"/>
  <c r="E10" i="53"/>
  <c r="AA14" i="53"/>
  <c r="Y14" i="53"/>
  <c r="W14" i="53"/>
  <c r="U14" i="53"/>
  <c r="S14" i="53"/>
  <c r="Q14" i="53"/>
  <c r="O14" i="53"/>
  <c r="M14" i="53"/>
  <c r="K14" i="53"/>
  <c r="I14" i="53"/>
  <c r="G14" i="53"/>
  <c r="E14" i="53"/>
  <c r="AA8" i="53"/>
  <c r="Y8" i="53"/>
  <c r="W8" i="53"/>
  <c r="U8" i="53"/>
  <c r="S8" i="53"/>
  <c r="Q8" i="53"/>
  <c r="O8" i="53"/>
  <c r="M8" i="53"/>
  <c r="K8" i="53"/>
  <c r="I8" i="53"/>
  <c r="G8" i="53"/>
  <c r="E8" i="53"/>
  <c r="AA13" i="53"/>
  <c r="Y13" i="53"/>
  <c r="W13" i="53"/>
  <c r="U13" i="53"/>
  <c r="S13" i="53"/>
  <c r="Q13" i="53"/>
  <c r="O13" i="53"/>
  <c r="M13" i="53"/>
  <c r="K13" i="53"/>
  <c r="I13" i="53"/>
  <c r="G13" i="53"/>
  <c r="E13" i="53"/>
  <c r="AA17" i="53"/>
  <c r="Y17" i="53"/>
  <c r="W17" i="53"/>
  <c r="U17" i="53"/>
  <c r="S17" i="53"/>
  <c r="Q17" i="53"/>
  <c r="O17" i="53"/>
  <c r="M17" i="53"/>
  <c r="K17" i="53"/>
  <c r="I17" i="53"/>
  <c r="G17" i="53"/>
  <c r="E17" i="53"/>
  <c r="AB30" i="54" l="1"/>
  <c r="A23" i="54"/>
  <c r="A24" i="54"/>
  <c r="A21" i="54"/>
  <c r="A22" i="54"/>
  <c r="A19" i="54"/>
  <c r="A20" i="54"/>
  <c r="A17" i="54"/>
  <c r="A5" i="54"/>
  <c r="A18" i="54"/>
  <c r="A16" i="54"/>
  <c r="A14" i="54"/>
  <c r="A15" i="54"/>
  <c r="A12" i="54"/>
  <c r="A10" i="54"/>
  <c r="A13" i="54"/>
  <c r="A8" i="54"/>
  <c r="A11" i="54"/>
  <c r="A6" i="54"/>
  <c r="A9" i="54"/>
  <c r="A7" i="54"/>
  <c r="AB17" i="53"/>
  <c r="AB13" i="53"/>
  <c r="AB8" i="53"/>
  <c r="AB14" i="53"/>
  <c r="AB10" i="53"/>
  <c r="AB18" i="53"/>
  <c r="AB6" i="53"/>
  <c r="AB16" i="53"/>
  <c r="AB15" i="53"/>
  <c r="AB9" i="53"/>
  <c r="AB12" i="53"/>
  <c r="AB5" i="53"/>
  <c r="AB7" i="53"/>
  <c r="AB11" i="53"/>
  <c r="AB19" i="53"/>
  <c r="A19" i="53" s="1"/>
  <c r="AB20" i="53"/>
  <c r="A20" i="53" s="1"/>
  <c r="AB21" i="53"/>
  <c r="A21" i="53" s="1"/>
  <c r="AB22" i="53"/>
  <c r="A22" i="53" s="1"/>
  <c r="AB23" i="53"/>
  <c r="A23" i="53" s="1"/>
  <c r="AB24" i="53"/>
  <c r="A24" i="53" s="1"/>
  <c r="AB25" i="53"/>
  <c r="AB26" i="53"/>
  <c r="AB27" i="53"/>
  <c r="AB29" i="53"/>
  <c r="A29" i="53" s="1"/>
  <c r="E30" i="53"/>
  <c r="G30" i="53"/>
  <c r="I30" i="53"/>
  <c r="K30" i="53"/>
  <c r="M30" i="53"/>
  <c r="O30" i="53"/>
  <c r="Q30" i="53"/>
  <c r="S30" i="53"/>
  <c r="U30" i="53"/>
  <c r="W30" i="53"/>
  <c r="Y30" i="53"/>
  <c r="AA30" i="53"/>
  <c r="Z30" i="52"/>
  <c r="O31" i="52" s="1"/>
  <c r="X30" i="52"/>
  <c r="N31" i="52" s="1"/>
  <c r="V30" i="52"/>
  <c r="M31" i="52" s="1"/>
  <c r="T30" i="52"/>
  <c r="L31" i="52" s="1"/>
  <c r="R30" i="52"/>
  <c r="K31" i="52" s="1"/>
  <c r="P30" i="52"/>
  <c r="J31" i="52" s="1"/>
  <c r="N30" i="52"/>
  <c r="I31" i="52" s="1"/>
  <c r="L30" i="52"/>
  <c r="H31" i="52" s="1"/>
  <c r="J30" i="52"/>
  <c r="G31" i="52" s="1"/>
  <c r="H30" i="52"/>
  <c r="F31" i="52" s="1"/>
  <c r="F30" i="52"/>
  <c r="E31" i="52" s="1"/>
  <c r="D30" i="52"/>
  <c r="D31" i="52" s="1"/>
  <c r="AA29" i="52"/>
  <c r="Y29" i="52"/>
  <c r="W29" i="52"/>
  <c r="U29" i="52"/>
  <c r="S29" i="52"/>
  <c r="Q29" i="52"/>
  <c r="O29" i="52"/>
  <c r="M29" i="52"/>
  <c r="K29" i="52"/>
  <c r="I29" i="52"/>
  <c r="G29" i="52"/>
  <c r="E29" i="52"/>
  <c r="AA28" i="52"/>
  <c r="Y28" i="52"/>
  <c r="W28" i="52"/>
  <c r="U28" i="52"/>
  <c r="S28" i="52"/>
  <c r="Q28" i="52"/>
  <c r="O28" i="52"/>
  <c r="M28" i="52"/>
  <c r="K28" i="52"/>
  <c r="I28" i="52"/>
  <c r="G28" i="52"/>
  <c r="E28" i="52"/>
  <c r="AA27" i="52"/>
  <c r="Y27" i="52"/>
  <c r="W27" i="52"/>
  <c r="U27" i="52"/>
  <c r="S27" i="52"/>
  <c r="Q27" i="52"/>
  <c r="O27" i="52"/>
  <c r="M27" i="52"/>
  <c r="K27" i="52"/>
  <c r="I27" i="52"/>
  <c r="G27" i="52"/>
  <c r="E27" i="52"/>
  <c r="AA26" i="52"/>
  <c r="Y26" i="52"/>
  <c r="W26" i="52"/>
  <c r="U26" i="52"/>
  <c r="S26" i="52"/>
  <c r="Q26" i="52"/>
  <c r="O26" i="52"/>
  <c r="M26" i="52"/>
  <c r="K26" i="52"/>
  <c r="I26" i="52"/>
  <c r="G26" i="52"/>
  <c r="E26" i="52"/>
  <c r="AA25" i="52"/>
  <c r="Y25" i="52"/>
  <c r="W25" i="52"/>
  <c r="U25" i="52"/>
  <c r="S25" i="52"/>
  <c r="Q25" i="52"/>
  <c r="O25" i="52"/>
  <c r="M25" i="52"/>
  <c r="K25" i="52"/>
  <c r="I25" i="52"/>
  <c r="G25" i="52"/>
  <c r="E25" i="52"/>
  <c r="AA24" i="52"/>
  <c r="Y24" i="52"/>
  <c r="W24" i="52"/>
  <c r="U24" i="52"/>
  <c r="S24" i="52"/>
  <c r="Q24" i="52"/>
  <c r="O24" i="52"/>
  <c r="M24" i="52"/>
  <c r="K24" i="52"/>
  <c r="I24" i="52"/>
  <c r="G24" i="52"/>
  <c r="E24" i="52"/>
  <c r="AA23" i="52"/>
  <c r="Y23" i="52"/>
  <c r="W23" i="52"/>
  <c r="U23" i="52"/>
  <c r="S23" i="52"/>
  <c r="Q23" i="52"/>
  <c r="O23" i="52"/>
  <c r="M23" i="52"/>
  <c r="K23" i="52"/>
  <c r="I23" i="52"/>
  <c r="G23" i="52"/>
  <c r="E23" i="52"/>
  <c r="AA22" i="52"/>
  <c r="Y22" i="52"/>
  <c r="W22" i="52"/>
  <c r="U22" i="52"/>
  <c r="S22" i="52"/>
  <c r="Q22" i="52"/>
  <c r="O22" i="52"/>
  <c r="M22" i="52"/>
  <c r="K22" i="52"/>
  <c r="I22" i="52"/>
  <c r="G22" i="52"/>
  <c r="E22" i="52"/>
  <c r="AA10" i="52"/>
  <c r="Y10" i="52"/>
  <c r="W10" i="52"/>
  <c r="U10" i="52"/>
  <c r="S10" i="52"/>
  <c r="Q10" i="52"/>
  <c r="O10" i="52"/>
  <c r="M10" i="52"/>
  <c r="K10" i="52"/>
  <c r="I10" i="52"/>
  <c r="G10" i="52"/>
  <c r="E10" i="52"/>
  <c r="AA21" i="52"/>
  <c r="Y21" i="52"/>
  <c r="W21" i="52"/>
  <c r="U21" i="52"/>
  <c r="S21" i="52"/>
  <c r="Q21" i="52"/>
  <c r="O21" i="52"/>
  <c r="M21" i="52"/>
  <c r="K21" i="52"/>
  <c r="I21" i="52"/>
  <c r="G21" i="52"/>
  <c r="E21" i="52"/>
  <c r="AA17" i="52"/>
  <c r="Y17" i="52"/>
  <c r="W17" i="52"/>
  <c r="U17" i="52"/>
  <c r="S17" i="52"/>
  <c r="Q17" i="52"/>
  <c r="O17" i="52"/>
  <c r="M17" i="52"/>
  <c r="K17" i="52"/>
  <c r="I17" i="52"/>
  <c r="G17" i="52"/>
  <c r="E17" i="52"/>
  <c r="AA18" i="52"/>
  <c r="Y18" i="52"/>
  <c r="W18" i="52"/>
  <c r="U18" i="52"/>
  <c r="S18" i="52"/>
  <c r="Q18" i="52"/>
  <c r="O18" i="52"/>
  <c r="M18" i="52"/>
  <c r="K18" i="52"/>
  <c r="I18" i="52"/>
  <c r="G18" i="52"/>
  <c r="E18" i="52"/>
  <c r="AA19" i="52"/>
  <c r="Y19" i="52"/>
  <c r="W19" i="52"/>
  <c r="U19" i="52"/>
  <c r="S19" i="52"/>
  <c r="Q19" i="52"/>
  <c r="O19" i="52"/>
  <c r="M19" i="52"/>
  <c r="K19" i="52"/>
  <c r="I19" i="52"/>
  <c r="G19" i="52"/>
  <c r="E19" i="52"/>
  <c r="AA9" i="52"/>
  <c r="Y9" i="52"/>
  <c r="W9" i="52"/>
  <c r="U9" i="52"/>
  <c r="S9" i="52"/>
  <c r="Q9" i="52"/>
  <c r="O9" i="52"/>
  <c r="M9" i="52"/>
  <c r="K9" i="52"/>
  <c r="I9" i="52"/>
  <c r="G9" i="52"/>
  <c r="E9" i="52"/>
  <c r="AA15" i="52"/>
  <c r="Y15" i="52"/>
  <c r="W15" i="52"/>
  <c r="U15" i="52"/>
  <c r="S15" i="52"/>
  <c r="Q15" i="52"/>
  <c r="O15" i="52"/>
  <c r="M15" i="52"/>
  <c r="K15" i="52"/>
  <c r="I15" i="52"/>
  <c r="G15" i="52"/>
  <c r="E15" i="52"/>
  <c r="AA5" i="52"/>
  <c r="Y5" i="52"/>
  <c r="W5" i="52"/>
  <c r="U5" i="52"/>
  <c r="S5" i="52"/>
  <c r="Q5" i="52"/>
  <c r="O5" i="52"/>
  <c r="M5" i="52"/>
  <c r="K5" i="52"/>
  <c r="I5" i="52"/>
  <c r="G5" i="52"/>
  <c r="E5" i="52"/>
  <c r="AA12" i="52"/>
  <c r="Y12" i="52"/>
  <c r="W12" i="52"/>
  <c r="U12" i="52"/>
  <c r="S12" i="52"/>
  <c r="Q12" i="52"/>
  <c r="O12" i="52"/>
  <c r="M12" i="52"/>
  <c r="K12" i="52"/>
  <c r="I12" i="52"/>
  <c r="G12" i="52"/>
  <c r="E12" i="52"/>
  <c r="AA16" i="52"/>
  <c r="Y16" i="52"/>
  <c r="W16" i="52"/>
  <c r="U16" i="52"/>
  <c r="S16" i="52"/>
  <c r="Q16" i="52"/>
  <c r="O16" i="52"/>
  <c r="M16" i="52"/>
  <c r="K16" i="52"/>
  <c r="I16" i="52"/>
  <c r="G16" i="52"/>
  <c r="E16" i="52"/>
  <c r="AA6" i="52"/>
  <c r="Y6" i="52"/>
  <c r="W6" i="52"/>
  <c r="U6" i="52"/>
  <c r="S6" i="52"/>
  <c r="Q6" i="52"/>
  <c r="O6" i="52"/>
  <c r="M6" i="52"/>
  <c r="K6" i="52"/>
  <c r="I6" i="52"/>
  <c r="G6" i="52"/>
  <c r="E6" i="52"/>
  <c r="AA7" i="52"/>
  <c r="Y7" i="52"/>
  <c r="W7" i="52"/>
  <c r="U7" i="52"/>
  <c r="S7" i="52"/>
  <c r="Q7" i="52"/>
  <c r="O7" i="52"/>
  <c r="M7" i="52"/>
  <c r="K7" i="52"/>
  <c r="I7" i="52"/>
  <c r="G7" i="52"/>
  <c r="E7" i="52"/>
  <c r="AA20" i="52"/>
  <c r="Y20" i="52"/>
  <c r="W20" i="52"/>
  <c r="U20" i="52"/>
  <c r="S20" i="52"/>
  <c r="Q20" i="52"/>
  <c r="O20" i="52"/>
  <c r="M20" i="52"/>
  <c r="K20" i="52"/>
  <c r="I20" i="52"/>
  <c r="G20" i="52"/>
  <c r="E20" i="52"/>
  <c r="AA13" i="52"/>
  <c r="Y13" i="52"/>
  <c r="W13" i="52"/>
  <c r="U13" i="52"/>
  <c r="S13" i="52"/>
  <c r="Q13" i="52"/>
  <c r="O13" i="52"/>
  <c r="M13" i="52"/>
  <c r="K13" i="52"/>
  <c r="I13" i="52"/>
  <c r="G13" i="52"/>
  <c r="E13" i="52"/>
  <c r="AA11" i="52"/>
  <c r="Y11" i="52"/>
  <c r="W11" i="52"/>
  <c r="U11" i="52"/>
  <c r="S11" i="52"/>
  <c r="Q11" i="52"/>
  <c r="O11" i="52"/>
  <c r="M11" i="52"/>
  <c r="K11" i="52"/>
  <c r="I11" i="52"/>
  <c r="G11" i="52"/>
  <c r="E11" i="52"/>
  <c r="AA8" i="52"/>
  <c r="Y8" i="52"/>
  <c r="W8" i="52"/>
  <c r="U8" i="52"/>
  <c r="S8" i="52"/>
  <c r="Q8" i="52"/>
  <c r="O8" i="52"/>
  <c r="M8" i="52"/>
  <c r="K8" i="52"/>
  <c r="I8" i="52"/>
  <c r="G8" i="52"/>
  <c r="E8" i="52"/>
  <c r="AA14" i="52"/>
  <c r="Y14" i="52"/>
  <c r="W14" i="52"/>
  <c r="U14" i="52"/>
  <c r="S14" i="52"/>
  <c r="Q14" i="52"/>
  <c r="O14" i="52"/>
  <c r="M14" i="52"/>
  <c r="K14" i="52"/>
  <c r="I14" i="52"/>
  <c r="G14" i="52"/>
  <c r="E14" i="52"/>
  <c r="A9" i="53" l="1"/>
  <c r="A11" i="53"/>
  <c r="A5" i="53"/>
  <c r="AB30" i="53"/>
  <c r="A7" i="53"/>
  <c r="A12" i="53"/>
  <c r="A28" i="53"/>
  <c r="A6" i="53"/>
  <c r="A10" i="53"/>
  <c r="A8" i="53"/>
  <c r="AB14" i="52"/>
  <c r="AB8" i="52"/>
  <c r="AB11" i="52"/>
  <c r="AB13" i="52"/>
  <c r="AB20" i="52"/>
  <c r="AB7" i="52"/>
  <c r="AB6" i="52"/>
  <c r="AB16" i="52"/>
  <c r="AB12" i="52"/>
  <c r="AB5" i="52"/>
  <c r="AB15" i="52"/>
  <c r="AB9" i="52"/>
  <c r="AB19" i="52"/>
  <c r="AB18" i="52"/>
  <c r="AB17" i="52"/>
  <c r="AB21" i="52"/>
  <c r="AB10" i="52"/>
  <c r="AB22" i="52"/>
  <c r="A22" i="52" s="1"/>
  <c r="AB23" i="52"/>
  <c r="A23" i="52" s="1"/>
  <c r="AB24" i="52"/>
  <c r="A24" i="52" s="1"/>
  <c r="AB25" i="52"/>
  <c r="AB26" i="52"/>
  <c r="AB27" i="52"/>
  <c r="AB29" i="52"/>
  <c r="A29" i="52" s="1"/>
  <c r="E30" i="52"/>
  <c r="G30" i="52"/>
  <c r="I30" i="52"/>
  <c r="K30" i="52"/>
  <c r="M30" i="52"/>
  <c r="O30" i="52"/>
  <c r="Q30" i="52"/>
  <c r="S30" i="52"/>
  <c r="U30" i="52"/>
  <c r="W30" i="52"/>
  <c r="Y30" i="52"/>
  <c r="AA30" i="52"/>
  <c r="A28" i="52" l="1"/>
  <c r="A21" i="52"/>
  <c r="A20" i="52"/>
  <c r="A17" i="52"/>
  <c r="A14" i="52"/>
  <c r="A10" i="52"/>
  <c r="A18" i="52"/>
  <c r="A7" i="52"/>
  <c r="A16" i="52"/>
  <c r="A5" i="52"/>
  <c r="A19" i="52"/>
  <c r="A15" i="52"/>
  <c r="A13" i="52"/>
  <c r="A11" i="52"/>
  <c r="A9" i="52"/>
  <c r="AB30" i="52"/>
  <c r="A12" i="52"/>
  <c r="A8" i="52"/>
  <c r="A6" i="52"/>
  <c r="Z30" i="51"/>
  <c r="O31" i="51" s="1"/>
  <c r="X30" i="51"/>
  <c r="N31" i="51" s="1"/>
  <c r="V30" i="51"/>
  <c r="M31" i="51" s="1"/>
  <c r="T30" i="51"/>
  <c r="R30" i="51"/>
  <c r="K31" i="51" s="1"/>
  <c r="P30" i="51"/>
  <c r="J31" i="51" s="1"/>
  <c r="N30" i="51"/>
  <c r="I31" i="51" s="1"/>
  <c r="L30" i="51"/>
  <c r="J30" i="51"/>
  <c r="G31" i="51" s="1"/>
  <c r="H30" i="51"/>
  <c r="F31" i="51" s="1"/>
  <c r="F30" i="51"/>
  <c r="E31" i="51" s="1"/>
  <c r="D30" i="51"/>
  <c r="AA29" i="51"/>
  <c r="Y29" i="51"/>
  <c r="W29" i="51"/>
  <c r="U29" i="51"/>
  <c r="S29" i="51"/>
  <c r="Q29" i="51"/>
  <c r="O29" i="51"/>
  <c r="M29" i="51"/>
  <c r="K29" i="51"/>
  <c r="I29" i="51"/>
  <c r="G29" i="51"/>
  <c r="E29" i="51"/>
  <c r="AA28" i="51"/>
  <c r="Y28" i="51"/>
  <c r="W28" i="51"/>
  <c r="U28" i="51"/>
  <c r="S28" i="51"/>
  <c r="Q28" i="51"/>
  <c r="O28" i="51"/>
  <c r="M28" i="51"/>
  <c r="K28" i="51"/>
  <c r="I28" i="51"/>
  <c r="G28" i="51"/>
  <c r="E28" i="51"/>
  <c r="AA27" i="51"/>
  <c r="Y27" i="51"/>
  <c r="W27" i="51"/>
  <c r="U27" i="51"/>
  <c r="S27" i="51"/>
  <c r="Q27" i="51"/>
  <c r="O27" i="51"/>
  <c r="M27" i="51"/>
  <c r="K27" i="51"/>
  <c r="I27" i="51"/>
  <c r="G27" i="51"/>
  <c r="E27" i="51"/>
  <c r="AA26" i="51"/>
  <c r="Y26" i="51"/>
  <c r="W26" i="51"/>
  <c r="U26" i="51"/>
  <c r="S26" i="51"/>
  <c r="Q26" i="51"/>
  <c r="O26" i="51"/>
  <c r="M26" i="51"/>
  <c r="K26" i="51"/>
  <c r="I26" i="51"/>
  <c r="G26" i="51"/>
  <c r="E26" i="51"/>
  <c r="AA25" i="51"/>
  <c r="Y25" i="51"/>
  <c r="W25" i="51"/>
  <c r="U25" i="51"/>
  <c r="S25" i="51"/>
  <c r="Q25" i="51"/>
  <c r="O25" i="51"/>
  <c r="M25" i="51"/>
  <c r="K25" i="51"/>
  <c r="I25" i="51"/>
  <c r="G25" i="51"/>
  <c r="E25" i="51"/>
  <c r="AA24" i="51"/>
  <c r="Y24" i="51"/>
  <c r="W24" i="51"/>
  <c r="U24" i="51"/>
  <c r="S24" i="51"/>
  <c r="Q24" i="51"/>
  <c r="O24" i="51"/>
  <c r="M24" i="51"/>
  <c r="K24" i="51"/>
  <c r="I24" i="51"/>
  <c r="G24" i="51"/>
  <c r="E24" i="51"/>
  <c r="AA23" i="51"/>
  <c r="Y23" i="51"/>
  <c r="W23" i="51"/>
  <c r="U23" i="51"/>
  <c r="S23" i="51"/>
  <c r="Q23" i="51"/>
  <c r="O23" i="51"/>
  <c r="M23" i="51"/>
  <c r="K23" i="51"/>
  <c r="I23" i="51"/>
  <c r="G23" i="51"/>
  <c r="E23" i="51"/>
  <c r="AA22" i="51"/>
  <c r="Y22" i="51"/>
  <c r="W22" i="51"/>
  <c r="U22" i="51"/>
  <c r="S22" i="51"/>
  <c r="Q22" i="51"/>
  <c r="O22" i="51"/>
  <c r="M22" i="51"/>
  <c r="K22" i="51"/>
  <c r="I22" i="51"/>
  <c r="G22" i="51"/>
  <c r="E22" i="51"/>
  <c r="AA21" i="51"/>
  <c r="Y21" i="51"/>
  <c r="W21" i="51"/>
  <c r="U21" i="51"/>
  <c r="S21" i="51"/>
  <c r="Q21" i="51"/>
  <c r="O21" i="51"/>
  <c r="M21" i="51"/>
  <c r="K21" i="51"/>
  <c r="I21" i="51"/>
  <c r="G21" i="51"/>
  <c r="E21" i="51"/>
  <c r="AA20" i="51"/>
  <c r="Y20" i="51"/>
  <c r="W20" i="51"/>
  <c r="U20" i="51"/>
  <c r="S20" i="51"/>
  <c r="Q20" i="51"/>
  <c r="O20" i="51"/>
  <c r="M20" i="51"/>
  <c r="K20" i="51"/>
  <c r="I20" i="51"/>
  <c r="G20" i="51"/>
  <c r="E20" i="51"/>
  <c r="AA19" i="51"/>
  <c r="Y19" i="51"/>
  <c r="W19" i="51"/>
  <c r="U19" i="51"/>
  <c r="S19" i="51"/>
  <c r="Q19" i="51"/>
  <c r="O19" i="51"/>
  <c r="M19" i="51"/>
  <c r="K19" i="51"/>
  <c r="I19" i="51"/>
  <c r="G19" i="51"/>
  <c r="E19" i="51"/>
  <c r="AA18" i="51"/>
  <c r="Y18" i="51"/>
  <c r="W18" i="51"/>
  <c r="U18" i="51"/>
  <c r="S18" i="51"/>
  <c r="Q18" i="51"/>
  <c r="O18" i="51"/>
  <c r="M18" i="51"/>
  <c r="K18" i="51"/>
  <c r="I18" i="51"/>
  <c r="G18" i="51"/>
  <c r="E18" i="51"/>
  <c r="AA17" i="51"/>
  <c r="Y17" i="51"/>
  <c r="W17" i="51"/>
  <c r="U17" i="51"/>
  <c r="S17" i="51"/>
  <c r="Q17" i="51"/>
  <c r="O17" i="51"/>
  <c r="M17" i="51"/>
  <c r="K17" i="51"/>
  <c r="I17" i="51"/>
  <c r="G17" i="51"/>
  <c r="E17" i="51"/>
  <c r="AA16" i="51"/>
  <c r="Y16" i="51"/>
  <c r="W16" i="51"/>
  <c r="U16" i="51"/>
  <c r="S16" i="51"/>
  <c r="Q16" i="51"/>
  <c r="O16" i="51"/>
  <c r="M16" i="51"/>
  <c r="K16" i="51"/>
  <c r="I16" i="51"/>
  <c r="G16" i="51"/>
  <c r="E16" i="51"/>
  <c r="AA15" i="51"/>
  <c r="Y15" i="51"/>
  <c r="W15" i="51"/>
  <c r="U15" i="51"/>
  <c r="S15" i="51"/>
  <c r="Q15" i="51"/>
  <c r="O15" i="51"/>
  <c r="M15" i="51"/>
  <c r="K15" i="51"/>
  <c r="I15" i="51"/>
  <c r="G15" i="51"/>
  <c r="E15" i="51"/>
  <c r="AA14" i="51"/>
  <c r="Y14" i="51"/>
  <c r="W14" i="51"/>
  <c r="U14" i="51"/>
  <c r="S14" i="51"/>
  <c r="Q14" i="51"/>
  <c r="O14" i="51"/>
  <c r="M14" i="51"/>
  <c r="K14" i="51"/>
  <c r="I14" i="51"/>
  <c r="G14" i="51"/>
  <c r="E14" i="51"/>
  <c r="AA6" i="51"/>
  <c r="Y6" i="51"/>
  <c r="W6" i="51"/>
  <c r="U6" i="51"/>
  <c r="S6" i="51"/>
  <c r="Q6" i="51"/>
  <c r="O6" i="51"/>
  <c r="M6" i="51"/>
  <c r="K6" i="51"/>
  <c r="I6" i="51"/>
  <c r="G6" i="51"/>
  <c r="E6" i="51"/>
  <c r="AA7" i="51"/>
  <c r="Y7" i="51"/>
  <c r="W7" i="51"/>
  <c r="U7" i="51"/>
  <c r="S7" i="51"/>
  <c r="Q7" i="51"/>
  <c r="O7" i="51"/>
  <c r="M7" i="51"/>
  <c r="K7" i="51"/>
  <c r="I7" i="51"/>
  <c r="G7" i="51"/>
  <c r="E7" i="51"/>
  <c r="AA11" i="51"/>
  <c r="Y11" i="51"/>
  <c r="W11" i="51"/>
  <c r="U11" i="51"/>
  <c r="S11" i="51"/>
  <c r="Q11" i="51"/>
  <c r="O11" i="51"/>
  <c r="M11" i="51"/>
  <c r="K11" i="51"/>
  <c r="I11" i="51"/>
  <c r="G11" i="51"/>
  <c r="E11" i="51"/>
  <c r="AA12" i="51"/>
  <c r="Y12" i="51"/>
  <c r="W12" i="51"/>
  <c r="U12" i="51"/>
  <c r="S12" i="51"/>
  <c r="Q12" i="51"/>
  <c r="O12" i="51"/>
  <c r="M12" i="51"/>
  <c r="K12" i="51"/>
  <c r="I12" i="51"/>
  <c r="G12" i="51"/>
  <c r="E12" i="51"/>
  <c r="AA8" i="51"/>
  <c r="Y8" i="51"/>
  <c r="W8" i="51"/>
  <c r="U8" i="51"/>
  <c r="S8" i="51"/>
  <c r="Q8" i="51"/>
  <c r="O8" i="51"/>
  <c r="M8" i="51"/>
  <c r="K8" i="51"/>
  <c r="I8" i="51"/>
  <c r="G8" i="51"/>
  <c r="E8" i="51"/>
  <c r="AA13" i="51"/>
  <c r="Y13" i="51"/>
  <c r="W13" i="51"/>
  <c r="U13" i="51"/>
  <c r="S13" i="51"/>
  <c r="Q13" i="51"/>
  <c r="O13" i="51"/>
  <c r="M13" i="51"/>
  <c r="K13" i="51"/>
  <c r="I13" i="51"/>
  <c r="G13" i="51"/>
  <c r="E13" i="51"/>
  <c r="AA9" i="51"/>
  <c r="Y9" i="51"/>
  <c r="W9" i="51"/>
  <c r="U9" i="51"/>
  <c r="S9" i="51"/>
  <c r="Q9" i="51"/>
  <c r="O9" i="51"/>
  <c r="M9" i="51"/>
  <c r="K9" i="51"/>
  <c r="I9" i="51"/>
  <c r="G9" i="51"/>
  <c r="E9" i="51"/>
  <c r="AA5" i="51"/>
  <c r="Y5" i="51"/>
  <c r="W5" i="51"/>
  <c r="U5" i="51"/>
  <c r="S5" i="51"/>
  <c r="Q5" i="51"/>
  <c r="O5" i="51"/>
  <c r="M5" i="51"/>
  <c r="K5" i="51"/>
  <c r="I5" i="51"/>
  <c r="G5" i="51"/>
  <c r="E5" i="51"/>
  <c r="AA10" i="51"/>
  <c r="Y10" i="51"/>
  <c r="W10" i="51"/>
  <c r="U10" i="51"/>
  <c r="S10" i="51"/>
  <c r="Q10" i="51"/>
  <c r="O10" i="51"/>
  <c r="M10" i="51"/>
  <c r="K10" i="51"/>
  <c r="I10" i="51"/>
  <c r="G10" i="51"/>
  <c r="E10" i="51"/>
  <c r="AB10" i="51" l="1"/>
  <c r="AB5" i="51"/>
  <c r="AB9" i="51"/>
  <c r="AB13" i="51"/>
  <c r="AB8" i="51"/>
  <c r="AB12" i="51"/>
  <c r="AB11" i="51"/>
  <c r="AB7" i="51"/>
  <c r="AB6" i="51"/>
  <c r="AB14" i="51"/>
  <c r="A14" i="51" s="1"/>
  <c r="AB15" i="51"/>
  <c r="A15" i="51" s="1"/>
  <c r="AB16" i="51"/>
  <c r="A16" i="51" s="1"/>
  <c r="AB17" i="51"/>
  <c r="A17" i="51" s="1"/>
  <c r="AB18" i="51"/>
  <c r="A18" i="51" s="1"/>
  <c r="AB19" i="51"/>
  <c r="A19" i="51" s="1"/>
  <c r="AB20" i="51"/>
  <c r="A20" i="51" s="1"/>
  <c r="AB21" i="51"/>
  <c r="A21" i="51" s="1"/>
  <c r="AB22" i="51"/>
  <c r="A22" i="51" s="1"/>
  <c r="AB23" i="51"/>
  <c r="A23" i="51" s="1"/>
  <c r="AB24" i="51"/>
  <c r="A24" i="51" s="1"/>
  <c r="AB25" i="51"/>
  <c r="AB26" i="51"/>
  <c r="AB27" i="51"/>
  <c r="AB29" i="51"/>
  <c r="A29" i="51" s="1"/>
  <c r="D31" i="51"/>
  <c r="H31" i="51"/>
  <c r="L31" i="51"/>
  <c r="A10" i="51" l="1"/>
  <c r="A28" i="51"/>
  <c r="G30" i="51"/>
  <c r="E30" i="51"/>
  <c r="AA30" i="51"/>
  <c r="S30" i="51"/>
  <c r="W30" i="51"/>
  <c r="O30" i="51"/>
  <c r="K30" i="51"/>
  <c r="A6" i="51"/>
  <c r="A5" i="51"/>
  <c r="A9" i="51"/>
  <c r="Y30" i="51"/>
  <c r="A7" i="51"/>
  <c r="A12" i="51"/>
  <c r="A11" i="51"/>
  <c r="A8" i="51"/>
  <c r="U30" i="51"/>
  <c r="Q30" i="51"/>
  <c r="A13" i="51"/>
  <c r="I30" i="51"/>
  <c r="M30" i="51"/>
  <c r="AB30" i="51"/>
  <c r="Z30" i="50"/>
  <c r="O31" i="50" s="1"/>
  <c r="X30" i="50"/>
  <c r="N31" i="50" s="1"/>
  <c r="V30" i="50"/>
  <c r="M31" i="50" s="1"/>
  <c r="T30" i="50"/>
  <c r="L31" i="50" s="1"/>
  <c r="R30" i="50"/>
  <c r="K31" i="50" s="1"/>
  <c r="P30" i="50"/>
  <c r="J31" i="50" s="1"/>
  <c r="N30" i="50"/>
  <c r="I31" i="50" s="1"/>
  <c r="L30" i="50"/>
  <c r="H31" i="50" s="1"/>
  <c r="J30" i="50"/>
  <c r="G31" i="50" s="1"/>
  <c r="H30" i="50"/>
  <c r="F31" i="50" s="1"/>
  <c r="F30" i="50"/>
  <c r="E31" i="50" s="1"/>
  <c r="D30" i="50"/>
  <c r="D31" i="50" s="1"/>
  <c r="AA29" i="50"/>
  <c r="Y29" i="50"/>
  <c r="W29" i="50"/>
  <c r="U29" i="50"/>
  <c r="S29" i="50"/>
  <c r="Q29" i="50"/>
  <c r="O29" i="50"/>
  <c r="M29" i="50"/>
  <c r="K29" i="50"/>
  <c r="I29" i="50"/>
  <c r="G29" i="50"/>
  <c r="E29" i="50"/>
  <c r="AA28" i="50"/>
  <c r="Y28" i="50"/>
  <c r="W28" i="50"/>
  <c r="U28" i="50"/>
  <c r="S28" i="50"/>
  <c r="Q28" i="50"/>
  <c r="O28" i="50"/>
  <c r="M28" i="50"/>
  <c r="K28" i="50"/>
  <c r="I28" i="50"/>
  <c r="G28" i="50"/>
  <c r="E28" i="50"/>
  <c r="AA27" i="50"/>
  <c r="Y27" i="50"/>
  <c r="W27" i="50"/>
  <c r="U27" i="50"/>
  <c r="S27" i="50"/>
  <c r="Q27" i="50"/>
  <c r="O27" i="50"/>
  <c r="M27" i="50"/>
  <c r="K27" i="50"/>
  <c r="I27" i="50"/>
  <c r="G27" i="50"/>
  <c r="E27" i="50"/>
  <c r="AA26" i="50"/>
  <c r="Y26" i="50"/>
  <c r="W26" i="50"/>
  <c r="U26" i="50"/>
  <c r="S26" i="50"/>
  <c r="Q26" i="50"/>
  <c r="O26" i="50"/>
  <c r="M26" i="50"/>
  <c r="K26" i="50"/>
  <c r="I26" i="50"/>
  <c r="G26" i="50"/>
  <c r="E26" i="50"/>
  <c r="AA25" i="50"/>
  <c r="Y25" i="50"/>
  <c r="W25" i="50"/>
  <c r="U25" i="50"/>
  <c r="S25" i="50"/>
  <c r="Q25" i="50"/>
  <c r="O25" i="50"/>
  <c r="M25" i="50"/>
  <c r="K25" i="50"/>
  <c r="I25" i="50"/>
  <c r="G25" i="50"/>
  <c r="E25" i="50"/>
  <c r="AA24" i="50"/>
  <c r="Y24" i="50"/>
  <c r="W24" i="50"/>
  <c r="U24" i="50"/>
  <c r="S24" i="50"/>
  <c r="Q24" i="50"/>
  <c r="O24" i="50"/>
  <c r="M24" i="50"/>
  <c r="K24" i="50"/>
  <c r="I24" i="50"/>
  <c r="G24" i="50"/>
  <c r="E24" i="50"/>
  <c r="AA23" i="50"/>
  <c r="Y23" i="50"/>
  <c r="W23" i="50"/>
  <c r="U23" i="50"/>
  <c r="S23" i="50"/>
  <c r="Q23" i="50"/>
  <c r="O23" i="50"/>
  <c r="M23" i="50"/>
  <c r="K23" i="50"/>
  <c r="I23" i="50"/>
  <c r="G23" i="50"/>
  <c r="E23" i="50"/>
  <c r="AA22" i="50"/>
  <c r="Y22" i="50"/>
  <c r="W22" i="50"/>
  <c r="U22" i="50"/>
  <c r="S22" i="50"/>
  <c r="Q22" i="50"/>
  <c r="O22" i="50"/>
  <c r="M22" i="50"/>
  <c r="K22" i="50"/>
  <c r="I22" i="50"/>
  <c r="G22" i="50"/>
  <c r="E22" i="50"/>
  <c r="AA21" i="50"/>
  <c r="Y21" i="50"/>
  <c r="W21" i="50"/>
  <c r="U21" i="50"/>
  <c r="S21" i="50"/>
  <c r="Q21" i="50"/>
  <c r="O21" i="50"/>
  <c r="M21" i="50"/>
  <c r="K21" i="50"/>
  <c r="I21" i="50"/>
  <c r="G21" i="50"/>
  <c r="E21" i="50"/>
  <c r="AA20" i="50"/>
  <c r="Y20" i="50"/>
  <c r="W20" i="50"/>
  <c r="U20" i="50"/>
  <c r="S20" i="50"/>
  <c r="Q20" i="50"/>
  <c r="O20" i="50"/>
  <c r="M20" i="50"/>
  <c r="K20" i="50"/>
  <c r="I20" i="50"/>
  <c r="G20" i="50"/>
  <c r="E20" i="50"/>
  <c r="AA19" i="50"/>
  <c r="Y19" i="50"/>
  <c r="W19" i="50"/>
  <c r="U19" i="50"/>
  <c r="S19" i="50"/>
  <c r="Q19" i="50"/>
  <c r="O19" i="50"/>
  <c r="M19" i="50"/>
  <c r="K19" i="50"/>
  <c r="I19" i="50"/>
  <c r="G19" i="50"/>
  <c r="E19" i="50"/>
  <c r="AA8" i="50"/>
  <c r="Y8" i="50"/>
  <c r="W8" i="50"/>
  <c r="U8" i="50"/>
  <c r="S8" i="50"/>
  <c r="Q8" i="50"/>
  <c r="O8" i="50"/>
  <c r="M8" i="50"/>
  <c r="K8" i="50"/>
  <c r="I8" i="50"/>
  <c r="G8" i="50"/>
  <c r="E8" i="50"/>
  <c r="AA9" i="50"/>
  <c r="Y9" i="50"/>
  <c r="W9" i="50"/>
  <c r="U9" i="50"/>
  <c r="S9" i="50"/>
  <c r="Q9" i="50"/>
  <c r="O9" i="50"/>
  <c r="M9" i="50"/>
  <c r="K9" i="50"/>
  <c r="I9" i="50"/>
  <c r="G9" i="50"/>
  <c r="E9" i="50"/>
  <c r="AA13" i="50"/>
  <c r="Y13" i="50"/>
  <c r="W13" i="50"/>
  <c r="U13" i="50"/>
  <c r="S13" i="50"/>
  <c r="Q13" i="50"/>
  <c r="O13" i="50"/>
  <c r="M13" i="50"/>
  <c r="K13" i="50"/>
  <c r="I13" i="50"/>
  <c r="G13" i="50"/>
  <c r="E13" i="50"/>
  <c r="AA6" i="50"/>
  <c r="Y6" i="50"/>
  <c r="W6" i="50"/>
  <c r="U6" i="50"/>
  <c r="S6" i="50"/>
  <c r="Q6" i="50"/>
  <c r="O6" i="50"/>
  <c r="M6" i="50"/>
  <c r="K6" i="50"/>
  <c r="I6" i="50"/>
  <c r="G6" i="50"/>
  <c r="E6" i="50"/>
  <c r="AA14" i="50"/>
  <c r="Y14" i="50"/>
  <c r="W14" i="50"/>
  <c r="U14" i="50"/>
  <c r="S14" i="50"/>
  <c r="Q14" i="50"/>
  <c r="O14" i="50"/>
  <c r="M14" i="50"/>
  <c r="K14" i="50"/>
  <c r="I14" i="50"/>
  <c r="G14" i="50"/>
  <c r="E14" i="50"/>
  <c r="AA17" i="50"/>
  <c r="Y17" i="50"/>
  <c r="W17" i="50"/>
  <c r="U17" i="50"/>
  <c r="S17" i="50"/>
  <c r="Q17" i="50"/>
  <c r="O17" i="50"/>
  <c r="M17" i="50"/>
  <c r="K17" i="50"/>
  <c r="I17" i="50"/>
  <c r="G17" i="50"/>
  <c r="E17" i="50"/>
  <c r="AA11" i="50"/>
  <c r="Y11" i="50"/>
  <c r="W11" i="50"/>
  <c r="U11" i="50"/>
  <c r="S11" i="50"/>
  <c r="Q11" i="50"/>
  <c r="O11" i="50"/>
  <c r="M11" i="50"/>
  <c r="K11" i="50"/>
  <c r="I11" i="50"/>
  <c r="G11" i="50"/>
  <c r="E11" i="50"/>
  <c r="AA10" i="50"/>
  <c r="Y10" i="50"/>
  <c r="W10" i="50"/>
  <c r="U10" i="50"/>
  <c r="S10" i="50"/>
  <c r="Q10" i="50"/>
  <c r="O10" i="50"/>
  <c r="M10" i="50"/>
  <c r="K10" i="50"/>
  <c r="I10" i="50"/>
  <c r="G10" i="50"/>
  <c r="E10" i="50"/>
  <c r="AA16" i="50"/>
  <c r="Y16" i="50"/>
  <c r="W16" i="50"/>
  <c r="U16" i="50"/>
  <c r="S16" i="50"/>
  <c r="Q16" i="50"/>
  <c r="O16" i="50"/>
  <c r="M16" i="50"/>
  <c r="K16" i="50"/>
  <c r="I16" i="50"/>
  <c r="G16" i="50"/>
  <c r="E16" i="50"/>
  <c r="AA12" i="50"/>
  <c r="Y12" i="50"/>
  <c r="W12" i="50"/>
  <c r="U12" i="50"/>
  <c r="S12" i="50"/>
  <c r="Q12" i="50"/>
  <c r="O12" i="50"/>
  <c r="M12" i="50"/>
  <c r="K12" i="50"/>
  <c r="I12" i="50"/>
  <c r="G12" i="50"/>
  <c r="E12" i="50"/>
  <c r="AA18" i="50"/>
  <c r="Y18" i="50"/>
  <c r="W18" i="50"/>
  <c r="U18" i="50"/>
  <c r="S18" i="50"/>
  <c r="Q18" i="50"/>
  <c r="O18" i="50"/>
  <c r="M18" i="50"/>
  <c r="K18" i="50"/>
  <c r="I18" i="50"/>
  <c r="G18" i="50"/>
  <c r="E18" i="50"/>
  <c r="AA15" i="50"/>
  <c r="Y15" i="50"/>
  <c r="W15" i="50"/>
  <c r="U15" i="50"/>
  <c r="S15" i="50"/>
  <c r="Q15" i="50"/>
  <c r="O15" i="50"/>
  <c r="M15" i="50"/>
  <c r="K15" i="50"/>
  <c r="I15" i="50"/>
  <c r="G15" i="50"/>
  <c r="E15" i="50"/>
  <c r="AA5" i="50"/>
  <c r="Y5" i="50"/>
  <c r="W5" i="50"/>
  <c r="U5" i="50"/>
  <c r="S5" i="50"/>
  <c r="Q5" i="50"/>
  <c r="O5" i="50"/>
  <c r="M5" i="50"/>
  <c r="K5" i="50"/>
  <c r="I5" i="50"/>
  <c r="G5" i="50"/>
  <c r="E5" i="50"/>
  <c r="AA7" i="50"/>
  <c r="Y7" i="50"/>
  <c r="W7" i="50"/>
  <c r="U7" i="50"/>
  <c r="S7" i="50"/>
  <c r="Q7" i="50"/>
  <c r="O7" i="50"/>
  <c r="M7" i="50"/>
  <c r="K7" i="50"/>
  <c r="I7" i="50"/>
  <c r="G7" i="50"/>
  <c r="E7" i="50"/>
  <c r="AB7" i="50" l="1"/>
  <c r="AB5" i="50"/>
  <c r="AB15" i="50"/>
  <c r="AB18" i="50"/>
  <c r="AB12" i="50"/>
  <c r="AB16" i="50"/>
  <c r="AB10" i="50"/>
  <c r="AB11" i="50"/>
  <c r="AB17" i="50"/>
  <c r="AB14" i="50"/>
  <c r="AB6" i="50"/>
  <c r="AB13" i="50"/>
  <c r="AB9" i="50"/>
  <c r="AB8" i="50"/>
  <c r="AB19" i="50"/>
  <c r="A19" i="50" s="1"/>
  <c r="AB20" i="50"/>
  <c r="A20" i="50" s="1"/>
  <c r="AB21" i="50"/>
  <c r="A21" i="50" s="1"/>
  <c r="AB22" i="50"/>
  <c r="A22" i="50" s="1"/>
  <c r="AB23" i="50"/>
  <c r="A23" i="50" s="1"/>
  <c r="AB24" i="50"/>
  <c r="A24" i="50" s="1"/>
  <c r="AB25" i="50"/>
  <c r="AB26" i="50"/>
  <c r="AB27" i="50"/>
  <c r="AB29" i="50"/>
  <c r="A29" i="50" s="1"/>
  <c r="E30" i="50"/>
  <c r="G30" i="50"/>
  <c r="I30" i="50"/>
  <c r="K30" i="50"/>
  <c r="M30" i="50"/>
  <c r="O30" i="50"/>
  <c r="Q30" i="50"/>
  <c r="S30" i="50"/>
  <c r="U30" i="50"/>
  <c r="W30" i="50"/>
  <c r="Y30" i="50"/>
  <c r="AA30" i="50"/>
  <c r="Y5" i="49"/>
  <c r="Y6" i="49"/>
  <c r="Y7" i="49"/>
  <c r="Y8" i="49"/>
  <c r="Y9" i="49"/>
  <c r="Y10" i="49"/>
  <c r="Y11" i="49"/>
  <c r="Y12" i="49"/>
  <c r="Y13" i="49"/>
  <c r="Y14" i="49"/>
  <c r="Y15" i="49"/>
  <c r="Y16" i="49"/>
  <c r="Y17" i="49"/>
  <c r="Y18" i="49"/>
  <c r="Y19" i="49"/>
  <c r="Y20" i="49"/>
  <c r="Y21" i="49"/>
  <c r="Y22" i="49"/>
  <c r="Y23" i="49"/>
  <c r="Y24" i="49"/>
  <c r="Y25" i="49"/>
  <c r="Y26" i="49"/>
  <c r="M8" i="49"/>
  <c r="E8" i="49"/>
  <c r="Z30" i="49"/>
  <c r="O31" i="49" s="1"/>
  <c r="X30" i="49"/>
  <c r="N31" i="49" s="1"/>
  <c r="V30" i="49"/>
  <c r="M31" i="49" s="1"/>
  <c r="T30" i="49"/>
  <c r="L31" i="49" s="1"/>
  <c r="R30" i="49"/>
  <c r="K31" i="49" s="1"/>
  <c r="P30" i="49"/>
  <c r="J31" i="49" s="1"/>
  <c r="N30" i="49"/>
  <c r="I31" i="49" s="1"/>
  <c r="L30" i="49"/>
  <c r="H31" i="49" s="1"/>
  <c r="J30" i="49"/>
  <c r="G31" i="49" s="1"/>
  <c r="H30" i="49"/>
  <c r="F31" i="49" s="1"/>
  <c r="F30" i="49"/>
  <c r="E31" i="49" s="1"/>
  <c r="D30" i="49"/>
  <c r="D31" i="49" s="1"/>
  <c r="AA29" i="49"/>
  <c r="Y29" i="49"/>
  <c r="W29" i="49"/>
  <c r="U29" i="49"/>
  <c r="S29" i="49"/>
  <c r="Q29" i="49"/>
  <c r="O29" i="49"/>
  <c r="M29" i="49"/>
  <c r="K29" i="49"/>
  <c r="I29" i="49"/>
  <c r="G29" i="49"/>
  <c r="E29" i="49"/>
  <c r="AA28" i="49"/>
  <c r="Y28" i="49"/>
  <c r="W28" i="49"/>
  <c r="U28" i="49"/>
  <c r="S28" i="49"/>
  <c r="Q28" i="49"/>
  <c r="O28" i="49"/>
  <c r="M28" i="49"/>
  <c r="K28" i="49"/>
  <c r="I28" i="49"/>
  <c r="G28" i="49"/>
  <c r="E28" i="49"/>
  <c r="AA27" i="49"/>
  <c r="Y27" i="49"/>
  <c r="W27" i="49"/>
  <c r="U27" i="49"/>
  <c r="S27" i="49"/>
  <c r="Q27" i="49"/>
  <c r="O27" i="49"/>
  <c r="M27" i="49"/>
  <c r="K27" i="49"/>
  <c r="I27" i="49"/>
  <c r="G27" i="49"/>
  <c r="E27" i="49"/>
  <c r="AA6" i="49"/>
  <c r="W6" i="49"/>
  <c r="U6" i="49"/>
  <c r="S6" i="49"/>
  <c r="Q6" i="49"/>
  <c r="O6" i="49"/>
  <c r="M6" i="49"/>
  <c r="K6" i="49"/>
  <c r="I6" i="49"/>
  <c r="G6" i="49"/>
  <c r="E6" i="49"/>
  <c r="AA16" i="49"/>
  <c r="W16" i="49"/>
  <c r="U16" i="49"/>
  <c r="S16" i="49"/>
  <c r="Q16" i="49"/>
  <c r="O16" i="49"/>
  <c r="M16" i="49"/>
  <c r="K16" i="49"/>
  <c r="I16" i="49"/>
  <c r="G16" i="49"/>
  <c r="E16" i="49"/>
  <c r="AA9" i="49"/>
  <c r="W9" i="49"/>
  <c r="U9" i="49"/>
  <c r="S9" i="49"/>
  <c r="Q9" i="49"/>
  <c r="O9" i="49"/>
  <c r="M9" i="49"/>
  <c r="K9" i="49"/>
  <c r="I9" i="49"/>
  <c r="G9" i="49"/>
  <c r="E9" i="49"/>
  <c r="AA11" i="49"/>
  <c r="W11" i="49"/>
  <c r="U11" i="49"/>
  <c r="S11" i="49"/>
  <c r="Q11" i="49"/>
  <c r="O11" i="49"/>
  <c r="M11" i="49"/>
  <c r="K11" i="49"/>
  <c r="I11" i="49"/>
  <c r="G11" i="49"/>
  <c r="E11" i="49"/>
  <c r="AA18" i="49"/>
  <c r="W18" i="49"/>
  <c r="U18" i="49"/>
  <c r="S18" i="49"/>
  <c r="Q18" i="49"/>
  <c r="O18" i="49"/>
  <c r="M18" i="49"/>
  <c r="K18" i="49"/>
  <c r="I18" i="49"/>
  <c r="G18" i="49"/>
  <c r="E18" i="49"/>
  <c r="AA13" i="49"/>
  <c r="W13" i="49"/>
  <c r="U13" i="49"/>
  <c r="S13" i="49"/>
  <c r="Q13" i="49"/>
  <c r="O13" i="49"/>
  <c r="M13" i="49"/>
  <c r="K13" i="49"/>
  <c r="I13" i="49"/>
  <c r="G13" i="49"/>
  <c r="E13" i="49"/>
  <c r="AA10" i="49"/>
  <c r="W10" i="49"/>
  <c r="U10" i="49"/>
  <c r="S10" i="49"/>
  <c r="Q10" i="49"/>
  <c r="O10" i="49"/>
  <c r="M10" i="49"/>
  <c r="K10" i="49"/>
  <c r="I10" i="49"/>
  <c r="G10" i="49"/>
  <c r="E10" i="49"/>
  <c r="AA19" i="49"/>
  <c r="W19" i="49"/>
  <c r="U19" i="49"/>
  <c r="S19" i="49"/>
  <c r="Q19" i="49"/>
  <c r="O19" i="49"/>
  <c r="M19" i="49"/>
  <c r="K19" i="49"/>
  <c r="I19" i="49"/>
  <c r="G19" i="49"/>
  <c r="E19" i="49"/>
  <c r="AA26" i="49"/>
  <c r="W26" i="49"/>
  <c r="U26" i="49"/>
  <c r="S26" i="49"/>
  <c r="Q26" i="49"/>
  <c r="O26" i="49"/>
  <c r="M26" i="49"/>
  <c r="K26" i="49"/>
  <c r="I26" i="49"/>
  <c r="G26" i="49"/>
  <c r="E26" i="49"/>
  <c r="AA15" i="49"/>
  <c r="W15" i="49"/>
  <c r="U15" i="49"/>
  <c r="S15" i="49"/>
  <c r="Q15" i="49"/>
  <c r="O15" i="49"/>
  <c r="M15" i="49"/>
  <c r="K15" i="49"/>
  <c r="I15" i="49"/>
  <c r="G15" i="49"/>
  <c r="E15" i="49"/>
  <c r="AA22" i="49"/>
  <c r="W22" i="49"/>
  <c r="U22" i="49"/>
  <c r="S22" i="49"/>
  <c r="Q22" i="49"/>
  <c r="O22" i="49"/>
  <c r="M22" i="49"/>
  <c r="K22" i="49"/>
  <c r="I22" i="49"/>
  <c r="G22" i="49"/>
  <c r="E22" i="49"/>
  <c r="AA24" i="49"/>
  <c r="W24" i="49"/>
  <c r="U24" i="49"/>
  <c r="S24" i="49"/>
  <c r="Q24" i="49"/>
  <c r="O24" i="49"/>
  <c r="M24" i="49"/>
  <c r="K24" i="49"/>
  <c r="I24" i="49"/>
  <c r="G24" i="49"/>
  <c r="E24" i="49"/>
  <c r="AA7" i="49"/>
  <c r="W7" i="49"/>
  <c r="U7" i="49"/>
  <c r="S7" i="49"/>
  <c r="Q7" i="49"/>
  <c r="O7" i="49"/>
  <c r="M7" i="49"/>
  <c r="K7" i="49"/>
  <c r="I7" i="49"/>
  <c r="G7" i="49"/>
  <c r="E7" i="49"/>
  <c r="AA20" i="49"/>
  <c r="W20" i="49"/>
  <c r="U20" i="49"/>
  <c r="S20" i="49"/>
  <c r="Q20" i="49"/>
  <c r="O20" i="49"/>
  <c r="M20" i="49"/>
  <c r="K20" i="49"/>
  <c r="I20" i="49"/>
  <c r="G20" i="49"/>
  <c r="E20" i="49"/>
  <c r="AA25" i="49"/>
  <c r="W25" i="49"/>
  <c r="U25" i="49"/>
  <c r="S25" i="49"/>
  <c r="Q25" i="49"/>
  <c r="O25" i="49"/>
  <c r="M25" i="49"/>
  <c r="K25" i="49"/>
  <c r="I25" i="49"/>
  <c r="G25" i="49"/>
  <c r="E25" i="49"/>
  <c r="AA14" i="49"/>
  <c r="W14" i="49"/>
  <c r="U14" i="49"/>
  <c r="S14" i="49"/>
  <c r="Q14" i="49"/>
  <c r="O14" i="49"/>
  <c r="M14" i="49"/>
  <c r="K14" i="49"/>
  <c r="I14" i="49"/>
  <c r="G14" i="49"/>
  <c r="E14" i="49"/>
  <c r="AA12" i="49"/>
  <c r="W12" i="49"/>
  <c r="U12" i="49"/>
  <c r="S12" i="49"/>
  <c r="Q12" i="49"/>
  <c r="O12" i="49"/>
  <c r="M12" i="49"/>
  <c r="K12" i="49"/>
  <c r="I12" i="49"/>
  <c r="G12" i="49"/>
  <c r="E12" i="49"/>
  <c r="AA5" i="49"/>
  <c r="W5" i="49"/>
  <c r="U5" i="49"/>
  <c r="S5" i="49"/>
  <c r="Q5" i="49"/>
  <c r="O5" i="49"/>
  <c r="M5" i="49"/>
  <c r="K5" i="49"/>
  <c r="I5" i="49"/>
  <c r="G5" i="49"/>
  <c r="E5" i="49"/>
  <c r="AA23" i="49"/>
  <c r="W23" i="49"/>
  <c r="U23" i="49"/>
  <c r="S23" i="49"/>
  <c r="Q23" i="49"/>
  <c r="O23" i="49"/>
  <c r="M23" i="49"/>
  <c r="K23" i="49"/>
  <c r="I23" i="49"/>
  <c r="G23" i="49"/>
  <c r="E23" i="49"/>
  <c r="AA17" i="49"/>
  <c r="W17" i="49"/>
  <c r="U17" i="49"/>
  <c r="S17" i="49"/>
  <c r="Q17" i="49"/>
  <c r="O17" i="49"/>
  <c r="M17" i="49"/>
  <c r="K17" i="49"/>
  <c r="I17" i="49"/>
  <c r="G17" i="49"/>
  <c r="E17" i="49"/>
  <c r="AA21" i="49"/>
  <c r="W21" i="49"/>
  <c r="U21" i="49"/>
  <c r="S21" i="49"/>
  <c r="Q21" i="49"/>
  <c r="O21" i="49"/>
  <c r="M21" i="49"/>
  <c r="K21" i="49"/>
  <c r="I21" i="49"/>
  <c r="G21" i="49"/>
  <c r="E21" i="49"/>
  <c r="AA8" i="49"/>
  <c r="W8" i="49"/>
  <c r="U8" i="49"/>
  <c r="S8" i="49"/>
  <c r="Q8" i="49"/>
  <c r="O8" i="49"/>
  <c r="K8" i="49"/>
  <c r="I8" i="49"/>
  <c r="G8" i="49"/>
  <c r="A7" i="50" l="1"/>
  <c r="A28" i="50"/>
  <c r="A17" i="50"/>
  <c r="A18" i="50"/>
  <c r="A6" i="50"/>
  <c r="A8" i="50"/>
  <c r="A5" i="50"/>
  <c r="A9" i="50"/>
  <c r="A15" i="50"/>
  <c r="A11" i="50"/>
  <c r="A16" i="50"/>
  <c r="A14" i="50"/>
  <c r="A12" i="50"/>
  <c r="A13" i="50"/>
  <c r="A10" i="50"/>
  <c r="AB30" i="50"/>
  <c r="AB8" i="49"/>
  <c r="AB21" i="49"/>
  <c r="AB17" i="49"/>
  <c r="AB23" i="49"/>
  <c r="AB5" i="49"/>
  <c r="AB12" i="49"/>
  <c r="AB14" i="49"/>
  <c r="AB25" i="49"/>
  <c r="AB20" i="49"/>
  <c r="AB7" i="49"/>
  <c r="AB24" i="49"/>
  <c r="AB22" i="49"/>
  <c r="AB15" i="49"/>
  <c r="AB26" i="49"/>
  <c r="AB19" i="49"/>
  <c r="AB10" i="49"/>
  <c r="AB13" i="49"/>
  <c r="AB18" i="49"/>
  <c r="AB11" i="49"/>
  <c r="AB9" i="49"/>
  <c r="AB16" i="49"/>
  <c r="AB6" i="49"/>
  <c r="AB27" i="49"/>
  <c r="AB29" i="49"/>
  <c r="A29" i="49" s="1"/>
  <c r="E30" i="49"/>
  <c r="G30" i="49"/>
  <c r="I30" i="49"/>
  <c r="K30" i="49"/>
  <c r="M30" i="49"/>
  <c r="O30" i="49"/>
  <c r="Q30" i="49"/>
  <c r="S30" i="49"/>
  <c r="U30" i="49"/>
  <c r="W30" i="49"/>
  <c r="Y30" i="49"/>
  <c r="AA30" i="49"/>
  <c r="Z30" i="48"/>
  <c r="O31" i="48" s="1"/>
  <c r="X30" i="48"/>
  <c r="N31" i="48" s="1"/>
  <c r="V30" i="48"/>
  <c r="M31" i="48" s="1"/>
  <c r="T30" i="48"/>
  <c r="L31" i="48" s="1"/>
  <c r="R30" i="48"/>
  <c r="K31" i="48" s="1"/>
  <c r="P30" i="48"/>
  <c r="J31" i="48" s="1"/>
  <c r="N30" i="48"/>
  <c r="I31" i="48" s="1"/>
  <c r="L30" i="48"/>
  <c r="H31" i="48" s="1"/>
  <c r="J30" i="48"/>
  <c r="G31" i="48" s="1"/>
  <c r="H30" i="48"/>
  <c r="F31" i="48" s="1"/>
  <c r="F30" i="48"/>
  <c r="E31" i="48" s="1"/>
  <c r="D30" i="48"/>
  <c r="D31" i="48" s="1"/>
  <c r="AA29" i="48"/>
  <c r="Y29" i="48"/>
  <c r="W29" i="48"/>
  <c r="U29" i="48"/>
  <c r="S29" i="48"/>
  <c r="Q29" i="48"/>
  <c r="O29" i="48"/>
  <c r="M29" i="48"/>
  <c r="K29" i="48"/>
  <c r="I29" i="48"/>
  <c r="G29" i="48"/>
  <c r="E29" i="48"/>
  <c r="AA28" i="48"/>
  <c r="Y28" i="48"/>
  <c r="W28" i="48"/>
  <c r="U28" i="48"/>
  <c r="S28" i="48"/>
  <c r="Q28" i="48"/>
  <c r="O28" i="48"/>
  <c r="M28" i="48"/>
  <c r="K28" i="48"/>
  <c r="I28" i="48"/>
  <c r="G28" i="48"/>
  <c r="E28" i="48"/>
  <c r="AA27" i="48"/>
  <c r="Y27" i="48"/>
  <c r="W27" i="48"/>
  <c r="U27" i="48"/>
  <c r="S27" i="48"/>
  <c r="Q27" i="48"/>
  <c r="O27" i="48"/>
  <c r="M27" i="48"/>
  <c r="K27" i="48"/>
  <c r="I27" i="48"/>
  <c r="G27" i="48"/>
  <c r="E27" i="48"/>
  <c r="AA26" i="48"/>
  <c r="Y26" i="48"/>
  <c r="W26" i="48"/>
  <c r="U26" i="48"/>
  <c r="S26" i="48"/>
  <c r="Q26" i="48"/>
  <c r="O26" i="48"/>
  <c r="M26" i="48"/>
  <c r="K26" i="48"/>
  <c r="I26" i="48"/>
  <c r="G26" i="48"/>
  <c r="E26" i="48"/>
  <c r="AA25" i="48"/>
  <c r="Y25" i="48"/>
  <c r="W25" i="48"/>
  <c r="U25" i="48"/>
  <c r="S25" i="48"/>
  <c r="Q25" i="48"/>
  <c r="O25" i="48"/>
  <c r="M25" i="48"/>
  <c r="K25" i="48"/>
  <c r="I25" i="48"/>
  <c r="G25" i="48"/>
  <c r="E25" i="48"/>
  <c r="AA24" i="48"/>
  <c r="Y24" i="48"/>
  <c r="W24" i="48"/>
  <c r="U24" i="48"/>
  <c r="S24" i="48"/>
  <c r="Q24" i="48"/>
  <c r="O24" i="48"/>
  <c r="M24" i="48"/>
  <c r="K24" i="48"/>
  <c r="I24" i="48"/>
  <c r="G24" i="48"/>
  <c r="E24" i="48"/>
  <c r="AA23" i="48"/>
  <c r="Y23" i="48"/>
  <c r="W23" i="48"/>
  <c r="U23" i="48"/>
  <c r="S23" i="48"/>
  <c r="Q23" i="48"/>
  <c r="O23" i="48"/>
  <c r="M23" i="48"/>
  <c r="K23" i="48"/>
  <c r="I23" i="48"/>
  <c r="G23" i="48"/>
  <c r="E23" i="48"/>
  <c r="AA22" i="48"/>
  <c r="Y22" i="48"/>
  <c r="W22" i="48"/>
  <c r="U22" i="48"/>
  <c r="S22" i="48"/>
  <c r="Q22" i="48"/>
  <c r="O22" i="48"/>
  <c r="M22" i="48"/>
  <c r="K22" i="48"/>
  <c r="I22" i="48"/>
  <c r="G22" i="48"/>
  <c r="E22" i="48"/>
  <c r="AA21" i="48"/>
  <c r="Y21" i="48"/>
  <c r="W21" i="48"/>
  <c r="U21" i="48"/>
  <c r="S21" i="48"/>
  <c r="Q21" i="48"/>
  <c r="O21" i="48"/>
  <c r="M21" i="48"/>
  <c r="K21" i="48"/>
  <c r="I21" i="48"/>
  <c r="G21" i="48"/>
  <c r="E21" i="48"/>
  <c r="AA5" i="48"/>
  <c r="Y5" i="48"/>
  <c r="W5" i="48"/>
  <c r="U5" i="48"/>
  <c r="S5" i="48"/>
  <c r="Q5" i="48"/>
  <c r="O5" i="48"/>
  <c r="M5" i="48"/>
  <c r="K5" i="48"/>
  <c r="I5" i="48"/>
  <c r="G5" i="48"/>
  <c r="E5" i="48"/>
  <c r="AA11" i="48"/>
  <c r="Y11" i="48"/>
  <c r="W11" i="48"/>
  <c r="U11" i="48"/>
  <c r="S11" i="48"/>
  <c r="Q11" i="48"/>
  <c r="O11" i="48"/>
  <c r="M11" i="48"/>
  <c r="K11" i="48"/>
  <c r="I11" i="48"/>
  <c r="G11" i="48"/>
  <c r="E11" i="48"/>
  <c r="AA18" i="48"/>
  <c r="Y18" i="48"/>
  <c r="W18" i="48"/>
  <c r="U18" i="48"/>
  <c r="S18" i="48"/>
  <c r="Q18" i="48"/>
  <c r="O18" i="48"/>
  <c r="M18" i="48"/>
  <c r="K18" i="48"/>
  <c r="I18" i="48"/>
  <c r="G18" i="48"/>
  <c r="E18" i="48"/>
  <c r="AA8" i="48"/>
  <c r="Y8" i="48"/>
  <c r="W8" i="48"/>
  <c r="U8" i="48"/>
  <c r="S8" i="48"/>
  <c r="Q8" i="48"/>
  <c r="O8" i="48"/>
  <c r="M8" i="48"/>
  <c r="K8" i="48"/>
  <c r="I8" i="48"/>
  <c r="G8" i="48"/>
  <c r="E8" i="48"/>
  <c r="AA12" i="48"/>
  <c r="Y12" i="48"/>
  <c r="W12" i="48"/>
  <c r="U12" i="48"/>
  <c r="S12" i="48"/>
  <c r="Q12" i="48"/>
  <c r="O12" i="48"/>
  <c r="M12" i="48"/>
  <c r="K12" i="48"/>
  <c r="I12" i="48"/>
  <c r="G12" i="48"/>
  <c r="E12" i="48"/>
  <c r="AA10" i="48"/>
  <c r="Y10" i="48"/>
  <c r="W10" i="48"/>
  <c r="U10" i="48"/>
  <c r="S10" i="48"/>
  <c r="Q10" i="48"/>
  <c r="O10" i="48"/>
  <c r="M10" i="48"/>
  <c r="K10" i="48"/>
  <c r="I10" i="48"/>
  <c r="G10" i="48"/>
  <c r="E10" i="48"/>
  <c r="AA20" i="48"/>
  <c r="Y20" i="48"/>
  <c r="W20" i="48"/>
  <c r="U20" i="48"/>
  <c r="S20" i="48"/>
  <c r="Q20" i="48"/>
  <c r="O20" i="48"/>
  <c r="M20" i="48"/>
  <c r="K20" i="48"/>
  <c r="I20" i="48"/>
  <c r="G20" i="48"/>
  <c r="E20" i="48"/>
  <c r="AA15" i="48"/>
  <c r="Y15" i="48"/>
  <c r="W15" i="48"/>
  <c r="U15" i="48"/>
  <c r="S15" i="48"/>
  <c r="Q15" i="48"/>
  <c r="O15" i="48"/>
  <c r="M15" i="48"/>
  <c r="K15" i="48"/>
  <c r="I15" i="48"/>
  <c r="G15" i="48"/>
  <c r="E15" i="48"/>
  <c r="AA14" i="48"/>
  <c r="Y14" i="48"/>
  <c r="W14" i="48"/>
  <c r="U14" i="48"/>
  <c r="S14" i="48"/>
  <c r="Q14" i="48"/>
  <c r="O14" i="48"/>
  <c r="M14" i="48"/>
  <c r="K14" i="48"/>
  <c r="I14" i="48"/>
  <c r="G14" i="48"/>
  <c r="E14" i="48"/>
  <c r="AA7" i="48"/>
  <c r="Y7" i="48"/>
  <c r="W7" i="48"/>
  <c r="U7" i="48"/>
  <c r="S7" i="48"/>
  <c r="Q7" i="48"/>
  <c r="O7" i="48"/>
  <c r="M7" i="48"/>
  <c r="K7" i="48"/>
  <c r="I7" i="48"/>
  <c r="G7" i="48"/>
  <c r="E7" i="48"/>
  <c r="AA13" i="48"/>
  <c r="Y13" i="48"/>
  <c r="W13" i="48"/>
  <c r="U13" i="48"/>
  <c r="S13" i="48"/>
  <c r="Q13" i="48"/>
  <c r="O13" i="48"/>
  <c r="M13" i="48"/>
  <c r="K13" i="48"/>
  <c r="I13" i="48"/>
  <c r="G13" i="48"/>
  <c r="E13" i="48"/>
  <c r="AA17" i="48"/>
  <c r="Y17" i="48"/>
  <c r="W17" i="48"/>
  <c r="U17" i="48"/>
  <c r="S17" i="48"/>
  <c r="Q17" i="48"/>
  <c r="O17" i="48"/>
  <c r="M17" i="48"/>
  <c r="K17" i="48"/>
  <c r="I17" i="48"/>
  <c r="G17" i="48"/>
  <c r="E17" i="48"/>
  <c r="AA19" i="48"/>
  <c r="Y19" i="48"/>
  <c r="W19" i="48"/>
  <c r="U19" i="48"/>
  <c r="S19" i="48"/>
  <c r="Q19" i="48"/>
  <c r="O19" i="48"/>
  <c r="M19" i="48"/>
  <c r="K19" i="48"/>
  <c r="I19" i="48"/>
  <c r="G19" i="48"/>
  <c r="E19" i="48"/>
  <c r="AA6" i="48"/>
  <c r="Y6" i="48"/>
  <c r="W6" i="48"/>
  <c r="U6" i="48"/>
  <c r="S6" i="48"/>
  <c r="Q6" i="48"/>
  <c r="O6" i="48"/>
  <c r="M6" i="48"/>
  <c r="K6" i="48"/>
  <c r="I6" i="48"/>
  <c r="G6" i="48"/>
  <c r="E6" i="48"/>
  <c r="AA9" i="48"/>
  <c r="Y9" i="48"/>
  <c r="W9" i="48"/>
  <c r="U9" i="48"/>
  <c r="S9" i="48"/>
  <c r="Q9" i="48"/>
  <c r="O9" i="48"/>
  <c r="M9" i="48"/>
  <c r="K9" i="48"/>
  <c r="I9" i="48"/>
  <c r="G9" i="48"/>
  <c r="E9" i="48"/>
  <c r="AA16" i="48"/>
  <c r="Y16" i="48"/>
  <c r="W16" i="48"/>
  <c r="U16" i="48"/>
  <c r="S16" i="48"/>
  <c r="Q16" i="48"/>
  <c r="O16" i="48"/>
  <c r="M16" i="48"/>
  <c r="K16" i="48"/>
  <c r="I16" i="48"/>
  <c r="G16" i="48"/>
  <c r="E16" i="48"/>
  <c r="AB16" i="48" l="1"/>
  <c r="AB9" i="48"/>
  <c r="AB6" i="48"/>
  <c r="AB19" i="48"/>
  <c r="AB17" i="48"/>
  <c r="AB13" i="48"/>
  <c r="AB7" i="48"/>
  <c r="AB14" i="48"/>
  <c r="AB15" i="48"/>
  <c r="AB20" i="48"/>
  <c r="AB10" i="48"/>
  <c r="AB12" i="48"/>
  <c r="AB8" i="48"/>
  <c r="AB18" i="48"/>
  <c r="AB11" i="48"/>
  <c r="AB5" i="48"/>
  <c r="AB21" i="48"/>
  <c r="A21" i="48" s="1"/>
  <c r="AB22" i="48"/>
  <c r="A22" i="48" s="1"/>
  <c r="AB23" i="48"/>
  <c r="A23" i="48" s="1"/>
  <c r="AB24" i="48"/>
  <c r="A24" i="48" s="1"/>
  <c r="AB25" i="48"/>
  <c r="AB26" i="48"/>
  <c r="AB27" i="48"/>
  <c r="AB29" i="48"/>
  <c r="A29" i="48" s="1"/>
  <c r="A28" i="49"/>
  <c r="A19" i="49"/>
  <c r="A15" i="49"/>
  <c r="A6" i="49"/>
  <c r="A5" i="49"/>
  <c r="A23" i="49"/>
  <c r="A17" i="49"/>
  <c r="A11" i="49"/>
  <c r="A24" i="49"/>
  <c r="A22" i="49"/>
  <c r="A21" i="49"/>
  <c r="A18" i="49"/>
  <c r="A16" i="49"/>
  <c r="A12" i="49"/>
  <c r="A9" i="49"/>
  <c r="A7" i="49"/>
  <c r="A10" i="49"/>
  <c r="A20" i="49"/>
  <c r="A14" i="49"/>
  <c r="A8" i="49"/>
  <c r="A13" i="49"/>
  <c r="AB30" i="49"/>
  <c r="E30" i="48"/>
  <c r="G30" i="48"/>
  <c r="I30" i="48"/>
  <c r="K30" i="48"/>
  <c r="M30" i="48"/>
  <c r="O30" i="48"/>
  <c r="Q30" i="48"/>
  <c r="S30" i="48"/>
  <c r="U30" i="48"/>
  <c r="W30" i="48"/>
  <c r="Y30" i="48"/>
  <c r="AA30" i="48"/>
  <c r="Z30" i="47"/>
  <c r="O31" i="47" s="1"/>
  <c r="X30" i="47"/>
  <c r="N31" i="47" s="1"/>
  <c r="V30" i="47"/>
  <c r="M31" i="47" s="1"/>
  <c r="T30" i="47"/>
  <c r="L31" i="47" s="1"/>
  <c r="R30" i="47"/>
  <c r="K31" i="47" s="1"/>
  <c r="P30" i="47"/>
  <c r="J31" i="47" s="1"/>
  <c r="N30" i="47"/>
  <c r="I31" i="47" s="1"/>
  <c r="L30" i="47"/>
  <c r="H31" i="47" s="1"/>
  <c r="J30" i="47"/>
  <c r="G31" i="47" s="1"/>
  <c r="H30" i="47"/>
  <c r="F31" i="47" s="1"/>
  <c r="F30" i="47"/>
  <c r="E31" i="47" s="1"/>
  <c r="D30" i="47"/>
  <c r="D31" i="47" s="1"/>
  <c r="AA29" i="47"/>
  <c r="Y29" i="47"/>
  <c r="W29" i="47"/>
  <c r="U29" i="47"/>
  <c r="S29" i="47"/>
  <c r="Q29" i="47"/>
  <c r="O29" i="47"/>
  <c r="M29" i="47"/>
  <c r="K29" i="47"/>
  <c r="I29" i="47"/>
  <c r="G29" i="47"/>
  <c r="E29" i="47"/>
  <c r="AA28" i="47"/>
  <c r="Y28" i="47"/>
  <c r="W28" i="47"/>
  <c r="U28" i="47"/>
  <c r="S28" i="47"/>
  <c r="Q28" i="47"/>
  <c r="O28" i="47"/>
  <c r="M28" i="47"/>
  <c r="K28" i="47"/>
  <c r="I28" i="47"/>
  <c r="G28" i="47"/>
  <c r="E28" i="47"/>
  <c r="AA27" i="47"/>
  <c r="Y27" i="47"/>
  <c r="W27" i="47"/>
  <c r="U27" i="47"/>
  <c r="S27" i="47"/>
  <c r="Q27" i="47"/>
  <c r="O27" i="47"/>
  <c r="M27" i="47"/>
  <c r="K27" i="47"/>
  <c r="I27" i="47"/>
  <c r="G27" i="47"/>
  <c r="E27" i="47"/>
  <c r="AA26" i="47"/>
  <c r="Y26" i="47"/>
  <c r="W26" i="47"/>
  <c r="U26" i="47"/>
  <c r="S26" i="47"/>
  <c r="Q26" i="47"/>
  <c r="O26" i="47"/>
  <c r="M26" i="47"/>
  <c r="K26" i="47"/>
  <c r="I26" i="47"/>
  <c r="G26" i="47"/>
  <c r="E26" i="47"/>
  <c r="AA25" i="47"/>
  <c r="Y25" i="47"/>
  <c r="W25" i="47"/>
  <c r="U25" i="47"/>
  <c r="S25" i="47"/>
  <c r="Q25" i="47"/>
  <c r="O25" i="47"/>
  <c r="M25" i="47"/>
  <c r="K25" i="47"/>
  <c r="I25" i="47"/>
  <c r="G25" i="47"/>
  <c r="E25" i="47"/>
  <c r="AA24" i="47"/>
  <c r="Y24" i="47"/>
  <c r="W24" i="47"/>
  <c r="U24" i="47"/>
  <c r="S24" i="47"/>
  <c r="Q24" i="47"/>
  <c r="O24" i="47"/>
  <c r="M24" i="47"/>
  <c r="K24" i="47"/>
  <c r="I24" i="47"/>
  <c r="G24" i="47"/>
  <c r="E24" i="47"/>
  <c r="AA23" i="47"/>
  <c r="Y23" i="47"/>
  <c r="W23" i="47"/>
  <c r="U23" i="47"/>
  <c r="S23" i="47"/>
  <c r="Q23" i="47"/>
  <c r="O23" i="47"/>
  <c r="M23" i="47"/>
  <c r="K23" i="47"/>
  <c r="I23" i="47"/>
  <c r="G23" i="47"/>
  <c r="E23" i="47"/>
  <c r="AA22" i="47"/>
  <c r="Y22" i="47"/>
  <c r="W22" i="47"/>
  <c r="U22" i="47"/>
  <c r="S22" i="47"/>
  <c r="Q22" i="47"/>
  <c r="O22" i="47"/>
  <c r="M22" i="47"/>
  <c r="K22" i="47"/>
  <c r="I22" i="47"/>
  <c r="G22" i="47"/>
  <c r="E22" i="47"/>
  <c r="AA21" i="47"/>
  <c r="Y21" i="47"/>
  <c r="W21" i="47"/>
  <c r="U21" i="47"/>
  <c r="S21" i="47"/>
  <c r="Q21" i="47"/>
  <c r="O21" i="47"/>
  <c r="M21" i="47"/>
  <c r="K21" i="47"/>
  <c r="I21" i="47"/>
  <c r="G21" i="47"/>
  <c r="E21" i="47"/>
  <c r="AA20" i="47"/>
  <c r="Y20" i="47"/>
  <c r="W20" i="47"/>
  <c r="U20" i="47"/>
  <c r="S20" i="47"/>
  <c r="Q20" i="47"/>
  <c r="O20" i="47"/>
  <c r="M20" i="47"/>
  <c r="K20" i="47"/>
  <c r="I20" i="47"/>
  <c r="G20" i="47"/>
  <c r="E20" i="47"/>
  <c r="AA19" i="47"/>
  <c r="Y19" i="47"/>
  <c r="W19" i="47"/>
  <c r="U19" i="47"/>
  <c r="S19" i="47"/>
  <c r="Q19" i="47"/>
  <c r="O19" i="47"/>
  <c r="M19" i="47"/>
  <c r="K19" i="47"/>
  <c r="I19" i="47"/>
  <c r="G19" i="47"/>
  <c r="E19" i="47"/>
  <c r="AA18" i="47"/>
  <c r="Y18" i="47"/>
  <c r="W18" i="47"/>
  <c r="U18" i="47"/>
  <c r="S18" i="47"/>
  <c r="Q18" i="47"/>
  <c r="O18" i="47"/>
  <c r="M18" i="47"/>
  <c r="K18" i="47"/>
  <c r="I18" i="47"/>
  <c r="G18" i="47"/>
  <c r="E18" i="47"/>
  <c r="AA17" i="47"/>
  <c r="Y17" i="47"/>
  <c r="W17" i="47"/>
  <c r="U17" i="47"/>
  <c r="S17" i="47"/>
  <c r="Q17" i="47"/>
  <c r="O17" i="47"/>
  <c r="M17" i="47"/>
  <c r="K17" i="47"/>
  <c r="I17" i="47"/>
  <c r="G17" i="47"/>
  <c r="E17" i="47"/>
  <c r="AA16" i="47"/>
  <c r="Y16" i="47"/>
  <c r="W16" i="47"/>
  <c r="U16" i="47"/>
  <c r="S16" i="47"/>
  <c r="Q16" i="47"/>
  <c r="O16" i="47"/>
  <c r="M16" i="47"/>
  <c r="K16" i="47"/>
  <c r="I16" i="47"/>
  <c r="G16" i="47"/>
  <c r="E16" i="47"/>
  <c r="AA11" i="47"/>
  <c r="Y11" i="47"/>
  <c r="W11" i="47"/>
  <c r="U11" i="47"/>
  <c r="S11" i="47"/>
  <c r="Q11" i="47"/>
  <c r="O11" i="47"/>
  <c r="M11" i="47"/>
  <c r="K11" i="47"/>
  <c r="I11" i="47"/>
  <c r="G11" i="47"/>
  <c r="E11" i="47"/>
  <c r="AA9" i="47"/>
  <c r="Y9" i="47"/>
  <c r="W9" i="47"/>
  <c r="U9" i="47"/>
  <c r="S9" i="47"/>
  <c r="Q9" i="47"/>
  <c r="O9" i="47"/>
  <c r="M9" i="47"/>
  <c r="K9" i="47"/>
  <c r="I9" i="47"/>
  <c r="G9" i="47"/>
  <c r="E9" i="47"/>
  <c r="AA14" i="47"/>
  <c r="Y14" i="47"/>
  <c r="W14" i="47"/>
  <c r="U14" i="47"/>
  <c r="S14" i="47"/>
  <c r="Q14" i="47"/>
  <c r="O14" i="47"/>
  <c r="M14" i="47"/>
  <c r="K14" i="47"/>
  <c r="I14" i="47"/>
  <c r="G14" i="47"/>
  <c r="E14" i="47"/>
  <c r="AA7" i="47"/>
  <c r="Y7" i="47"/>
  <c r="W7" i="47"/>
  <c r="U7" i="47"/>
  <c r="S7" i="47"/>
  <c r="Q7" i="47"/>
  <c r="O7" i="47"/>
  <c r="M7" i="47"/>
  <c r="K7" i="47"/>
  <c r="I7" i="47"/>
  <c r="G7" i="47"/>
  <c r="E7" i="47"/>
  <c r="AA8" i="47"/>
  <c r="Y8" i="47"/>
  <c r="W8" i="47"/>
  <c r="U8" i="47"/>
  <c r="S8" i="47"/>
  <c r="Q8" i="47"/>
  <c r="O8" i="47"/>
  <c r="M8" i="47"/>
  <c r="K8" i="47"/>
  <c r="I8" i="47"/>
  <c r="G8" i="47"/>
  <c r="E8" i="47"/>
  <c r="AA15" i="47"/>
  <c r="Y15" i="47"/>
  <c r="W15" i="47"/>
  <c r="U15" i="47"/>
  <c r="S15" i="47"/>
  <c r="Q15" i="47"/>
  <c r="O15" i="47"/>
  <c r="M15" i="47"/>
  <c r="K15" i="47"/>
  <c r="I15" i="47"/>
  <c r="G15" i="47"/>
  <c r="E15" i="47"/>
  <c r="AA6" i="47"/>
  <c r="Y6" i="47"/>
  <c r="W6" i="47"/>
  <c r="U6" i="47"/>
  <c r="S6" i="47"/>
  <c r="Q6" i="47"/>
  <c r="O6" i="47"/>
  <c r="M6" i="47"/>
  <c r="K6" i="47"/>
  <c r="I6" i="47"/>
  <c r="G6" i="47"/>
  <c r="E6" i="47"/>
  <c r="AA10" i="47"/>
  <c r="Y10" i="47"/>
  <c r="W10" i="47"/>
  <c r="U10" i="47"/>
  <c r="S10" i="47"/>
  <c r="Q10" i="47"/>
  <c r="O10" i="47"/>
  <c r="M10" i="47"/>
  <c r="K10" i="47"/>
  <c r="I10" i="47"/>
  <c r="G10" i="47"/>
  <c r="E10" i="47"/>
  <c r="AA12" i="47"/>
  <c r="Y12" i="47"/>
  <c r="W12" i="47"/>
  <c r="U12" i="47"/>
  <c r="S12" i="47"/>
  <c r="Q12" i="47"/>
  <c r="O12" i="47"/>
  <c r="M12" i="47"/>
  <c r="K12" i="47"/>
  <c r="I12" i="47"/>
  <c r="G12" i="47"/>
  <c r="E12" i="47"/>
  <c r="AA13" i="47"/>
  <c r="Y13" i="47"/>
  <c r="W13" i="47"/>
  <c r="U13" i="47"/>
  <c r="S13" i="47"/>
  <c r="Q13" i="47"/>
  <c r="O13" i="47"/>
  <c r="M13" i="47"/>
  <c r="K13" i="47"/>
  <c r="I13" i="47"/>
  <c r="G13" i="47"/>
  <c r="E13" i="47"/>
  <c r="AA5" i="47"/>
  <c r="Y5" i="47"/>
  <c r="W5" i="47"/>
  <c r="U5" i="47"/>
  <c r="S5" i="47"/>
  <c r="Q5" i="47"/>
  <c r="O5" i="47"/>
  <c r="M5" i="47"/>
  <c r="K5" i="47"/>
  <c r="I5" i="47"/>
  <c r="G5" i="47"/>
  <c r="E5" i="47"/>
  <c r="A16" i="48" l="1"/>
  <c r="AB30" i="48"/>
  <c r="A11" i="48"/>
  <c r="A28" i="48"/>
  <c r="A19" i="48"/>
  <c r="A8" i="48"/>
  <c r="A10" i="48"/>
  <c r="A15" i="48"/>
  <c r="A7" i="48"/>
  <c r="A17" i="48"/>
  <c r="A6" i="48"/>
  <c r="A14" i="48"/>
  <c r="A5" i="48"/>
  <c r="A18" i="48"/>
  <c r="A12" i="48"/>
  <c r="A20" i="48"/>
  <c r="A13" i="48"/>
  <c r="A9" i="48"/>
  <c r="AB5" i="47"/>
  <c r="AB12" i="47"/>
  <c r="AB10" i="47"/>
  <c r="AB6" i="47"/>
  <c r="AB15" i="47"/>
  <c r="AB8" i="47"/>
  <c r="AB7" i="47"/>
  <c r="AB14" i="47"/>
  <c r="AB9" i="47"/>
  <c r="AB11" i="47"/>
  <c r="AB16" i="47"/>
  <c r="AB17" i="47"/>
  <c r="A17" i="47" s="1"/>
  <c r="AB18" i="47"/>
  <c r="A18" i="47" s="1"/>
  <c r="AB19" i="47"/>
  <c r="A19" i="47" s="1"/>
  <c r="AB20" i="47"/>
  <c r="A20" i="47" s="1"/>
  <c r="AB21" i="47"/>
  <c r="A21" i="47" s="1"/>
  <c r="AB22" i="47"/>
  <c r="A22" i="47" s="1"/>
  <c r="AB13" i="47"/>
  <c r="AB23" i="47"/>
  <c r="A23" i="47" s="1"/>
  <c r="AB24" i="47"/>
  <c r="A24" i="47" s="1"/>
  <c r="AB25" i="47"/>
  <c r="AB26" i="47"/>
  <c r="AB27" i="47"/>
  <c r="AB29" i="47"/>
  <c r="A29" i="47" s="1"/>
  <c r="E30" i="47"/>
  <c r="G30" i="47"/>
  <c r="I30" i="47"/>
  <c r="K30" i="47"/>
  <c r="M30" i="47"/>
  <c r="O30" i="47"/>
  <c r="Q30" i="47"/>
  <c r="S30" i="47"/>
  <c r="U30" i="47"/>
  <c r="W30" i="47"/>
  <c r="Y30" i="47"/>
  <c r="AA30" i="47"/>
  <c r="Z30" i="46"/>
  <c r="O31" i="46" s="1"/>
  <c r="X30" i="46"/>
  <c r="N31" i="46" s="1"/>
  <c r="V30" i="46"/>
  <c r="M31" i="46" s="1"/>
  <c r="T30" i="46"/>
  <c r="L31" i="46" s="1"/>
  <c r="R30" i="46"/>
  <c r="K31" i="46" s="1"/>
  <c r="P30" i="46"/>
  <c r="J31" i="46" s="1"/>
  <c r="N30" i="46"/>
  <c r="I31" i="46" s="1"/>
  <c r="L30" i="46"/>
  <c r="H31" i="46" s="1"/>
  <c r="J30" i="46"/>
  <c r="G31" i="46" s="1"/>
  <c r="H30" i="46"/>
  <c r="F31" i="46" s="1"/>
  <c r="F30" i="46"/>
  <c r="E31" i="46" s="1"/>
  <c r="D30" i="46"/>
  <c r="D31" i="46" s="1"/>
  <c r="AA29" i="46"/>
  <c r="Y29" i="46"/>
  <c r="W29" i="46"/>
  <c r="U29" i="46"/>
  <c r="S29" i="46"/>
  <c r="Q29" i="46"/>
  <c r="O29" i="46"/>
  <c r="M29" i="46"/>
  <c r="K29" i="46"/>
  <c r="I29" i="46"/>
  <c r="G29" i="46"/>
  <c r="E29" i="46"/>
  <c r="AA28" i="46"/>
  <c r="Y28" i="46"/>
  <c r="W28" i="46"/>
  <c r="U28" i="46"/>
  <c r="S28" i="46"/>
  <c r="Q28" i="46"/>
  <c r="O28" i="46"/>
  <c r="M28" i="46"/>
  <c r="K28" i="46"/>
  <c r="I28" i="46"/>
  <c r="G28" i="46"/>
  <c r="E28" i="46"/>
  <c r="AA27" i="46"/>
  <c r="Y27" i="46"/>
  <c r="W27" i="46"/>
  <c r="U27" i="46"/>
  <c r="S27" i="46"/>
  <c r="Q27" i="46"/>
  <c r="O27" i="46"/>
  <c r="M27" i="46"/>
  <c r="K27" i="46"/>
  <c r="I27" i="46"/>
  <c r="G27" i="46"/>
  <c r="E27" i="46"/>
  <c r="AA26" i="46"/>
  <c r="Y26" i="46"/>
  <c r="W26" i="46"/>
  <c r="U26" i="46"/>
  <c r="S26" i="46"/>
  <c r="Q26" i="46"/>
  <c r="O26" i="46"/>
  <c r="M26" i="46"/>
  <c r="K26" i="46"/>
  <c r="I26" i="46"/>
  <c r="G26" i="46"/>
  <c r="E26" i="46"/>
  <c r="AA25" i="46"/>
  <c r="Y25" i="46"/>
  <c r="W25" i="46"/>
  <c r="U25" i="46"/>
  <c r="S25" i="46"/>
  <c r="Q25" i="46"/>
  <c r="O25" i="46"/>
  <c r="M25" i="46"/>
  <c r="K25" i="46"/>
  <c r="I25" i="46"/>
  <c r="G25" i="46"/>
  <c r="E25" i="46"/>
  <c r="AA24" i="46"/>
  <c r="Y24" i="46"/>
  <c r="W24" i="46"/>
  <c r="U24" i="46"/>
  <c r="S24" i="46"/>
  <c r="Q24" i="46"/>
  <c r="O24" i="46"/>
  <c r="M24" i="46"/>
  <c r="K24" i="46"/>
  <c r="I24" i="46"/>
  <c r="G24" i="46"/>
  <c r="E24" i="46"/>
  <c r="AA23" i="46"/>
  <c r="Y23" i="46"/>
  <c r="W23" i="46"/>
  <c r="U23" i="46"/>
  <c r="S23" i="46"/>
  <c r="Q23" i="46"/>
  <c r="O23" i="46"/>
  <c r="M23" i="46"/>
  <c r="K23" i="46"/>
  <c r="I23" i="46"/>
  <c r="G23" i="46"/>
  <c r="E23" i="46"/>
  <c r="AA22" i="46"/>
  <c r="Y22" i="46"/>
  <c r="W22" i="46"/>
  <c r="U22" i="46"/>
  <c r="S22" i="46"/>
  <c r="Q22" i="46"/>
  <c r="O22" i="46"/>
  <c r="M22" i="46"/>
  <c r="K22" i="46"/>
  <c r="I22" i="46"/>
  <c r="G22" i="46"/>
  <c r="E22" i="46"/>
  <c r="AA21" i="46"/>
  <c r="Y21" i="46"/>
  <c r="W21" i="46"/>
  <c r="U21" i="46"/>
  <c r="S21" i="46"/>
  <c r="Q21" i="46"/>
  <c r="O21" i="46"/>
  <c r="M21" i="46"/>
  <c r="K21" i="46"/>
  <c r="I21" i="46"/>
  <c r="G21" i="46"/>
  <c r="E21" i="46"/>
  <c r="AA20" i="46"/>
  <c r="Y20" i="46"/>
  <c r="W20" i="46"/>
  <c r="U20" i="46"/>
  <c r="S20" i="46"/>
  <c r="Q20" i="46"/>
  <c r="O20" i="46"/>
  <c r="M20" i="46"/>
  <c r="K20" i="46"/>
  <c r="I20" i="46"/>
  <c r="G20" i="46"/>
  <c r="E20" i="46"/>
  <c r="AA16" i="46"/>
  <c r="Y16" i="46"/>
  <c r="W16" i="46"/>
  <c r="U16" i="46"/>
  <c r="S16" i="46"/>
  <c r="Q16" i="46"/>
  <c r="O16" i="46"/>
  <c r="M16" i="46"/>
  <c r="K16" i="46"/>
  <c r="I16" i="46"/>
  <c r="G16" i="46"/>
  <c r="E16" i="46"/>
  <c r="AA19" i="46"/>
  <c r="Y19" i="46"/>
  <c r="W19" i="46"/>
  <c r="U19" i="46"/>
  <c r="S19" i="46"/>
  <c r="Q19" i="46"/>
  <c r="O19" i="46"/>
  <c r="M19" i="46"/>
  <c r="K19" i="46"/>
  <c r="I19" i="46"/>
  <c r="G19" i="46"/>
  <c r="E19" i="46"/>
  <c r="AA12" i="46"/>
  <c r="Y12" i="46"/>
  <c r="W12" i="46"/>
  <c r="U12" i="46"/>
  <c r="S12" i="46"/>
  <c r="Q12" i="46"/>
  <c r="O12" i="46"/>
  <c r="M12" i="46"/>
  <c r="K12" i="46"/>
  <c r="I12" i="46"/>
  <c r="G12" i="46"/>
  <c r="E12" i="46"/>
  <c r="AA13" i="46"/>
  <c r="Y13" i="46"/>
  <c r="W13" i="46"/>
  <c r="U13" i="46"/>
  <c r="S13" i="46"/>
  <c r="Q13" i="46"/>
  <c r="O13" i="46"/>
  <c r="M13" i="46"/>
  <c r="K13" i="46"/>
  <c r="I13" i="46"/>
  <c r="G13" i="46"/>
  <c r="E13" i="46"/>
  <c r="AA8" i="46"/>
  <c r="Y8" i="46"/>
  <c r="W8" i="46"/>
  <c r="U8" i="46"/>
  <c r="S8" i="46"/>
  <c r="Q8" i="46"/>
  <c r="O8" i="46"/>
  <c r="M8" i="46"/>
  <c r="K8" i="46"/>
  <c r="I8" i="46"/>
  <c r="G8" i="46"/>
  <c r="E8" i="46"/>
  <c r="AA7" i="46"/>
  <c r="Y7" i="46"/>
  <c r="W7" i="46"/>
  <c r="U7" i="46"/>
  <c r="S7" i="46"/>
  <c r="Q7" i="46"/>
  <c r="O7" i="46"/>
  <c r="M7" i="46"/>
  <c r="K7" i="46"/>
  <c r="I7" i="46"/>
  <c r="G7" i="46"/>
  <c r="E7" i="46"/>
  <c r="AA11" i="46"/>
  <c r="Y11" i="46"/>
  <c r="W11" i="46"/>
  <c r="U11" i="46"/>
  <c r="S11" i="46"/>
  <c r="Q11" i="46"/>
  <c r="O11" i="46"/>
  <c r="M11" i="46"/>
  <c r="K11" i="46"/>
  <c r="I11" i="46"/>
  <c r="G11" i="46"/>
  <c r="E11" i="46"/>
  <c r="AA5" i="46"/>
  <c r="Y5" i="46"/>
  <c r="W5" i="46"/>
  <c r="U5" i="46"/>
  <c r="S5" i="46"/>
  <c r="Q5" i="46"/>
  <c r="O5" i="46"/>
  <c r="M5" i="46"/>
  <c r="K5" i="46"/>
  <c r="I5" i="46"/>
  <c r="G5" i="46"/>
  <c r="E5" i="46"/>
  <c r="AA9" i="46"/>
  <c r="Y9" i="46"/>
  <c r="W9" i="46"/>
  <c r="U9" i="46"/>
  <c r="S9" i="46"/>
  <c r="Q9" i="46"/>
  <c r="O9" i="46"/>
  <c r="M9" i="46"/>
  <c r="K9" i="46"/>
  <c r="I9" i="46"/>
  <c r="G9" i="46"/>
  <c r="E9" i="46"/>
  <c r="AA6" i="46"/>
  <c r="Y6" i="46"/>
  <c r="W6" i="46"/>
  <c r="U6" i="46"/>
  <c r="S6" i="46"/>
  <c r="Q6" i="46"/>
  <c r="O6" i="46"/>
  <c r="M6" i="46"/>
  <c r="K6" i="46"/>
  <c r="I6" i="46"/>
  <c r="G6" i="46"/>
  <c r="E6" i="46"/>
  <c r="AA17" i="46"/>
  <c r="Y17" i="46"/>
  <c r="W17" i="46"/>
  <c r="U17" i="46"/>
  <c r="S17" i="46"/>
  <c r="Q17" i="46"/>
  <c r="O17" i="46"/>
  <c r="M17" i="46"/>
  <c r="K17" i="46"/>
  <c r="I17" i="46"/>
  <c r="G17" i="46"/>
  <c r="E17" i="46"/>
  <c r="AA18" i="46"/>
  <c r="Y18" i="46"/>
  <c r="W18" i="46"/>
  <c r="U18" i="46"/>
  <c r="S18" i="46"/>
  <c r="Q18" i="46"/>
  <c r="O18" i="46"/>
  <c r="M18" i="46"/>
  <c r="K18" i="46"/>
  <c r="I18" i="46"/>
  <c r="G18" i="46"/>
  <c r="E18" i="46"/>
  <c r="AA14" i="46"/>
  <c r="Y14" i="46"/>
  <c r="W14" i="46"/>
  <c r="U14" i="46"/>
  <c r="S14" i="46"/>
  <c r="Q14" i="46"/>
  <c r="O14" i="46"/>
  <c r="M14" i="46"/>
  <c r="K14" i="46"/>
  <c r="I14" i="46"/>
  <c r="G14" i="46"/>
  <c r="E14" i="46"/>
  <c r="AA10" i="46"/>
  <c r="Y10" i="46"/>
  <c r="W10" i="46"/>
  <c r="U10" i="46"/>
  <c r="S10" i="46"/>
  <c r="Q10" i="46"/>
  <c r="O10" i="46"/>
  <c r="M10" i="46"/>
  <c r="K10" i="46"/>
  <c r="I10" i="46"/>
  <c r="G10" i="46"/>
  <c r="E10" i="46"/>
  <c r="AA15" i="46"/>
  <c r="Y15" i="46"/>
  <c r="W15" i="46"/>
  <c r="U15" i="46"/>
  <c r="S15" i="46"/>
  <c r="Q15" i="46"/>
  <c r="O15" i="46"/>
  <c r="M15" i="46"/>
  <c r="K15" i="46"/>
  <c r="I15" i="46"/>
  <c r="G15" i="46"/>
  <c r="E15" i="46"/>
  <c r="A16" i="47" l="1"/>
  <c r="A15" i="47"/>
  <c r="A13" i="47"/>
  <c r="A28" i="47"/>
  <c r="A7" i="47"/>
  <c r="A5" i="47"/>
  <c r="A10" i="47"/>
  <c r="A11" i="47"/>
  <c r="A9" i="47"/>
  <c r="A12" i="47"/>
  <c r="A6" i="47"/>
  <c r="A8" i="47"/>
  <c r="A14" i="47"/>
  <c r="AB30" i="47"/>
  <c r="AB15" i="46"/>
  <c r="AB10" i="46"/>
  <c r="AB14" i="46"/>
  <c r="AB17" i="46"/>
  <c r="AB6" i="46"/>
  <c r="AB9" i="46"/>
  <c r="AB18" i="46"/>
  <c r="AB5" i="46"/>
  <c r="AB11" i="46"/>
  <c r="AB7" i="46"/>
  <c r="AB8" i="46"/>
  <c r="AB13" i="46"/>
  <c r="AB12" i="46"/>
  <c r="AB19" i="46"/>
  <c r="AB16" i="46"/>
  <c r="AB20" i="46"/>
  <c r="A20" i="46" s="1"/>
  <c r="AB21" i="46"/>
  <c r="A21" i="46" s="1"/>
  <c r="AB22" i="46"/>
  <c r="A22" i="46" s="1"/>
  <c r="AB23" i="46"/>
  <c r="A23" i="46" s="1"/>
  <c r="AB24" i="46"/>
  <c r="A24" i="46" s="1"/>
  <c r="AB25" i="46"/>
  <c r="AB26" i="46"/>
  <c r="AB27" i="46"/>
  <c r="AB29" i="46"/>
  <c r="A29" i="46" s="1"/>
  <c r="E30" i="46"/>
  <c r="G30" i="46"/>
  <c r="I30" i="46"/>
  <c r="K30" i="46"/>
  <c r="M30" i="46"/>
  <c r="O30" i="46"/>
  <c r="Q30" i="46"/>
  <c r="S30" i="46"/>
  <c r="U30" i="46"/>
  <c r="W30" i="46"/>
  <c r="Y30" i="46"/>
  <c r="AA30" i="46"/>
  <c r="Z30" i="45"/>
  <c r="O31" i="45" s="1"/>
  <c r="X30" i="45"/>
  <c r="N31" i="45" s="1"/>
  <c r="V30" i="45"/>
  <c r="M31" i="45" s="1"/>
  <c r="T30" i="45"/>
  <c r="L31" i="45" s="1"/>
  <c r="R30" i="45"/>
  <c r="K31" i="45" s="1"/>
  <c r="P30" i="45"/>
  <c r="J31" i="45" s="1"/>
  <c r="N30" i="45"/>
  <c r="I31" i="45" s="1"/>
  <c r="L30" i="45"/>
  <c r="H31" i="45" s="1"/>
  <c r="J30" i="45"/>
  <c r="G31" i="45" s="1"/>
  <c r="H30" i="45"/>
  <c r="F31" i="45" s="1"/>
  <c r="F30" i="45"/>
  <c r="E31" i="45" s="1"/>
  <c r="D30" i="45"/>
  <c r="D31" i="45" s="1"/>
  <c r="AA29" i="45"/>
  <c r="Y29" i="45"/>
  <c r="W29" i="45"/>
  <c r="U29" i="45"/>
  <c r="S29" i="45"/>
  <c r="Q29" i="45"/>
  <c r="O29" i="45"/>
  <c r="M29" i="45"/>
  <c r="K29" i="45"/>
  <c r="I29" i="45"/>
  <c r="G29" i="45"/>
  <c r="E29" i="45"/>
  <c r="AA28" i="45"/>
  <c r="Y28" i="45"/>
  <c r="W28" i="45"/>
  <c r="U28" i="45"/>
  <c r="S28" i="45"/>
  <c r="Q28" i="45"/>
  <c r="O28" i="45"/>
  <c r="M28" i="45"/>
  <c r="K28" i="45"/>
  <c r="I28" i="45"/>
  <c r="G28" i="45"/>
  <c r="E28" i="45"/>
  <c r="AA27" i="45"/>
  <c r="Y27" i="45"/>
  <c r="W27" i="45"/>
  <c r="U27" i="45"/>
  <c r="S27" i="45"/>
  <c r="Q27" i="45"/>
  <c r="O27" i="45"/>
  <c r="M27" i="45"/>
  <c r="K27" i="45"/>
  <c r="I27" i="45"/>
  <c r="G27" i="45"/>
  <c r="E27" i="45"/>
  <c r="AA26" i="45"/>
  <c r="Y26" i="45"/>
  <c r="W26" i="45"/>
  <c r="U26" i="45"/>
  <c r="S26" i="45"/>
  <c r="Q26" i="45"/>
  <c r="O26" i="45"/>
  <c r="M26" i="45"/>
  <c r="K26" i="45"/>
  <c r="I26" i="45"/>
  <c r="G26" i="45"/>
  <c r="E26" i="45"/>
  <c r="AA25" i="45"/>
  <c r="Y25" i="45"/>
  <c r="W25" i="45"/>
  <c r="U25" i="45"/>
  <c r="S25" i="45"/>
  <c r="Q25" i="45"/>
  <c r="O25" i="45"/>
  <c r="M25" i="45"/>
  <c r="K25" i="45"/>
  <c r="I25" i="45"/>
  <c r="G25" i="45"/>
  <c r="E25" i="45"/>
  <c r="AA24" i="45"/>
  <c r="Y24" i="45"/>
  <c r="W24" i="45"/>
  <c r="U24" i="45"/>
  <c r="S24" i="45"/>
  <c r="Q24" i="45"/>
  <c r="O24" i="45"/>
  <c r="M24" i="45"/>
  <c r="K24" i="45"/>
  <c r="I24" i="45"/>
  <c r="G24" i="45"/>
  <c r="E24" i="45"/>
  <c r="AA23" i="45"/>
  <c r="Y23" i="45"/>
  <c r="W23" i="45"/>
  <c r="U23" i="45"/>
  <c r="S23" i="45"/>
  <c r="Q23" i="45"/>
  <c r="O23" i="45"/>
  <c r="M23" i="45"/>
  <c r="K23" i="45"/>
  <c r="I23" i="45"/>
  <c r="G23" i="45"/>
  <c r="E23" i="45"/>
  <c r="AA22" i="45"/>
  <c r="Y22" i="45"/>
  <c r="W22" i="45"/>
  <c r="U22" i="45"/>
  <c r="S22" i="45"/>
  <c r="Q22" i="45"/>
  <c r="O22" i="45"/>
  <c r="M22" i="45"/>
  <c r="K22" i="45"/>
  <c r="I22" i="45"/>
  <c r="G22" i="45"/>
  <c r="E22" i="45"/>
  <c r="AA21" i="45"/>
  <c r="Y21" i="45"/>
  <c r="W21" i="45"/>
  <c r="U21" i="45"/>
  <c r="S21" i="45"/>
  <c r="Q21" i="45"/>
  <c r="O21" i="45"/>
  <c r="M21" i="45"/>
  <c r="K21" i="45"/>
  <c r="I21" i="45"/>
  <c r="G21" i="45"/>
  <c r="E21" i="45"/>
  <c r="AA20" i="45"/>
  <c r="Y20" i="45"/>
  <c r="W20" i="45"/>
  <c r="U20" i="45"/>
  <c r="S20" i="45"/>
  <c r="Q20" i="45"/>
  <c r="O20" i="45"/>
  <c r="M20" i="45"/>
  <c r="K20" i="45"/>
  <c r="I20" i="45"/>
  <c r="G20" i="45"/>
  <c r="E20" i="45"/>
  <c r="AA10" i="45"/>
  <c r="Y10" i="45"/>
  <c r="W10" i="45"/>
  <c r="U10" i="45"/>
  <c r="S10" i="45"/>
  <c r="Q10" i="45"/>
  <c r="O10" i="45"/>
  <c r="M10" i="45"/>
  <c r="K10" i="45"/>
  <c r="I10" i="45"/>
  <c r="G10" i="45"/>
  <c r="E10" i="45"/>
  <c r="AA14" i="45"/>
  <c r="Y14" i="45"/>
  <c r="W14" i="45"/>
  <c r="U14" i="45"/>
  <c r="S14" i="45"/>
  <c r="Q14" i="45"/>
  <c r="O14" i="45"/>
  <c r="M14" i="45"/>
  <c r="K14" i="45"/>
  <c r="I14" i="45"/>
  <c r="G14" i="45"/>
  <c r="E14" i="45"/>
  <c r="AA5" i="45"/>
  <c r="Y5" i="45"/>
  <c r="W5" i="45"/>
  <c r="U5" i="45"/>
  <c r="S5" i="45"/>
  <c r="Q5" i="45"/>
  <c r="O5" i="45"/>
  <c r="M5" i="45"/>
  <c r="K5" i="45"/>
  <c r="I5" i="45"/>
  <c r="G5" i="45"/>
  <c r="E5" i="45"/>
  <c r="AA9" i="45"/>
  <c r="Y9" i="45"/>
  <c r="W9" i="45"/>
  <c r="U9" i="45"/>
  <c r="S9" i="45"/>
  <c r="Q9" i="45"/>
  <c r="O9" i="45"/>
  <c r="M9" i="45"/>
  <c r="K9" i="45"/>
  <c r="I9" i="45"/>
  <c r="G9" i="45"/>
  <c r="E9" i="45"/>
  <c r="AA8" i="45"/>
  <c r="Y8" i="45"/>
  <c r="W8" i="45"/>
  <c r="U8" i="45"/>
  <c r="S8" i="45"/>
  <c r="Q8" i="45"/>
  <c r="O8" i="45"/>
  <c r="M8" i="45"/>
  <c r="K8" i="45"/>
  <c r="I8" i="45"/>
  <c r="G8" i="45"/>
  <c r="E8" i="45"/>
  <c r="AA12" i="45"/>
  <c r="Y12" i="45"/>
  <c r="W12" i="45"/>
  <c r="U12" i="45"/>
  <c r="S12" i="45"/>
  <c r="Q12" i="45"/>
  <c r="O12" i="45"/>
  <c r="M12" i="45"/>
  <c r="K12" i="45"/>
  <c r="I12" i="45"/>
  <c r="G12" i="45"/>
  <c r="E12" i="45"/>
  <c r="AA11" i="45"/>
  <c r="Y11" i="45"/>
  <c r="W11" i="45"/>
  <c r="U11" i="45"/>
  <c r="S11" i="45"/>
  <c r="Q11" i="45"/>
  <c r="O11" i="45"/>
  <c r="M11" i="45"/>
  <c r="K11" i="45"/>
  <c r="I11" i="45"/>
  <c r="G11" i="45"/>
  <c r="E11" i="45"/>
  <c r="AA15" i="45"/>
  <c r="Y15" i="45"/>
  <c r="W15" i="45"/>
  <c r="U15" i="45"/>
  <c r="S15" i="45"/>
  <c r="Q15" i="45"/>
  <c r="O15" i="45"/>
  <c r="M15" i="45"/>
  <c r="K15" i="45"/>
  <c r="I15" i="45"/>
  <c r="G15" i="45"/>
  <c r="E15" i="45"/>
  <c r="AA16" i="45"/>
  <c r="Y16" i="45"/>
  <c r="W16" i="45"/>
  <c r="U16" i="45"/>
  <c r="S16" i="45"/>
  <c r="Q16" i="45"/>
  <c r="O16" i="45"/>
  <c r="M16" i="45"/>
  <c r="K16" i="45"/>
  <c r="I16" i="45"/>
  <c r="G16" i="45"/>
  <c r="E16" i="45"/>
  <c r="AA19" i="45"/>
  <c r="Y19" i="45"/>
  <c r="W19" i="45"/>
  <c r="U19" i="45"/>
  <c r="S19" i="45"/>
  <c r="Q19" i="45"/>
  <c r="O19" i="45"/>
  <c r="M19" i="45"/>
  <c r="K19" i="45"/>
  <c r="I19" i="45"/>
  <c r="G19" i="45"/>
  <c r="E19" i="45"/>
  <c r="AA7" i="45"/>
  <c r="Y7" i="45"/>
  <c r="W7" i="45"/>
  <c r="U7" i="45"/>
  <c r="S7" i="45"/>
  <c r="Q7" i="45"/>
  <c r="O7" i="45"/>
  <c r="M7" i="45"/>
  <c r="K7" i="45"/>
  <c r="I7" i="45"/>
  <c r="G7" i="45"/>
  <c r="E7" i="45"/>
  <c r="AA18" i="45"/>
  <c r="Y18" i="45"/>
  <c r="W18" i="45"/>
  <c r="U18" i="45"/>
  <c r="S18" i="45"/>
  <c r="Q18" i="45"/>
  <c r="O18" i="45"/>
  <c r="M18" i="45"/>
  <c r="K18" i="45"/>
  <c r="I18" i="45"/>
  <c r="G18" i="45"/>
  <c r="E18" i="45"/>
  <c r="AA6" i="45"/>
  <c r="Y6" i="45"/>
  <c r="W6" i="45"/>
  <c r="U6" i="45"/>
  <c r="S6" i="45"/>
  <c r="Q6" i="45"/>
  <c r="O6" i="45"/>
  <c r="M6" i="45"/>
  <c r="K6" i="45"/>
  <c r="I6" i="45"/>
  <c r="G6" i="45"/>
  <c r="E6" i="45"/>
  <c r="AA13" i="45"/>
  <c r="Y13" i="45"/>
  <c r="W13" i="45"/>
  <c r="U13" i="45"/>
  <c r="S13" i="45"/>
  <c r="Q13" i="45"/>
  <c r="O13" i="45"/>
  <c r="M13" i="45"/>
  <c r="K13" i="45"/>
  <c r="I13" i="45"/>
  <c r="G13" i="45"/>
  <c r="E13" i="45"/>
  <c r="AA17" i="45"/>
  <c r="Y17" i="45"/>
  <c r="W17" i="45"/>
  <c r="U17" i="45"/>
  <c r="S17" i="45"/>
  <c r="Q17" i="45"/>
  <c r="O17" i="45"/>
  <c r="M17" i="45"/>
  <c r="K17" i="45"/>
  <c r="I17" i="45"/>
  <c r="G17" i="45"/>
  <c r="E17" i="45"/>
  <c r="A6" i="46" l="1"/>
  <c r="A28" i="46"/>
  <c r="A18" i="46"/>
  <c r="A16" i="46"/>
  <c r="A15" i="46"/>
  <c r="A19" i="46"/>
  <c r="A12" i="46"/>
  <c r="A8" i="46"/>
  <c r="A11" i="46"/>
  <c r="A17" i="46"/>
  <c r="A10" i="46"/>
  <c r="A13" i="46"/>
  <c r="A7" i="46"/>
  <c r="A5" i="46"/>
  <c r="A9" i="46"/>
  <c r="A14" i="46"/>
  <c r="AB30" i="46"/>
  <c r="AB17" i="45"/>
  <c r="AB13" i="45"/>
  <c r="AB6" i="45"/>
  <c r="AB18" i="45"/>
  <c r="AB7" i="45"/>
  <c r="AB19" i="45"/>
  <c r="AB16" i="45"/>
  <c r="AB15" i="45"/>
  <c r="AB11" i="45"/>
  <c r="AB12" i="45"/>
  <c r="AB8" i="45"/>
  <c r="AB9" i="45"/>
  <c r="AB5" i="45"/>
  <c r="AB14" i="45"/>
  <c r="AB10" i="45"/>
  <c r="AB20" i="45"/>
  <c r="A20" i="45" s="1"/>
  <c r="AB21" i="45"/>
  <c r="A21" i="45" s="1"/>
  <c r="AB22" i="45"/>
  <c r="A22" i="45" s="1"/>
  <c r="AB23" i="45"/>
  <c r="A23" i="45" s="1"/>
  <c r="AB24" i="45"/>
  <c r="A24" i="45" s="1"/>
  <c r="AB25" i="45"/>
  <c r="AB26" i="45"/>
  <c r="AB27" i="45"/>
  <c r="AB29" i="45"/>
  <c r="A29" i="45" s="1"/>
  <c r="E30" i="45"/>
  <c r="G30" i="45"/>
  <c r="I30" i="45"/>
  <c r="K30" i="45"/>
  <c r="M30" i="45"/>
  <c r="O30" i="45"/>
  <c r="Q30" i="45"/>
  <c r="S30" i="45"/>
  <c r="U30" i="45"/>
  <c r="W30" i="45"/>
  <c r="Y30" i="45"/>
  <c r="AA30" i="45"/>
  <c r="Z30" i="44"/>
  <c r="O31" i="44" s="1"/>
  <c r="X30" i="44"/>
  <c r="N31" i="44" s="1"/>
  <c r="V30" i="44"/>
  <c r="M31" i="44" s="1"/>
  <c r="T30" i="44"/>
  <c r="L31" i="44" s="1"/>
  <c r="R30" i="44"/>
  <c r="K31" i="44" s="1"/>
  <c r="P30" i="44"/>
  <c r="J31" i="44" s="1"/>
  <c r="N30" i="44"/>
  <c r="I31" i="44" s="1"/>
  <c r="L30" i="44"/>
  <c r="H31" i="44" s="1"/>
  <c r="J30" i="44"/>
  <c r="G31" i="44" s="1"/>
  <c r="H30" i="44"/>
  <c r="F31" i="44" s="1"/>
  <c r="F30" i="44"/>
  <c r="E31" i="44" s="1"/>
  <c r="D30" i="44"/>
  <c r="D31" i="44" s="1"/>
  <c r="AA29" i="44"/>
  <c r="Y29" i="44"/>
  <c r="W29" i="44"/>
  <c r="U29" i="44"/>
  <c r="S29" i="44"/>
  <c r="Q29" i="44"/>
  <c r="O29" i="44"/>
  <c r="M29" i="44"/>
  <c r="K29" i="44"/>
  <c r="I29" i="44"/>
  <c r="G29" i="44"/>
  <c r="E29" i="44"/>
  <c r="AA28" i="44"/>
  <c r="Y28" i="44"/>
  <c r="W28" i="44"/>
  <c r="U28" i="44"/>
  <c r="S28" i="44"/>
  <c r="Q28" i="44"/>
  <c r="O28" i="44"/>
  <c r="M28" i="44"/>
  <c r="K28" i="44"/>
  <c r="I28" i="44"/>
  <c r="G28" i="44"/>
  <c r="E28" i="44"/>
  <c r="AA27" i="44"/>
  <c r="Y27" i="44"/>
  <c r="W27" i="44"/>
  <c r="U27" i="44"/>
  <c r="S27" i="44"/>
  <c r="Q27" i="44"/>
  <c r="O27" i="44"/>
  <c r="M27" i="44"/>
  <c r="K27" i="44"/>
  <c r="I27" i="44"/>
  <c r="G27" i="44"/>
  <c r="E27" i="44"/>
  <c r="AA26" i="44"/>
  <c r="Y26" i="44"/>
  <c r="W26" i="44"/>
  <c r="U26" i="44"/>
  <c r="S26" i="44"/>
  <c r="Q26" i="44"/>
  <c r="O26" i="44"/>
  <c r="M26" i="44"/>
  <c r="K26" i="44"/>
  <c r="I26" i="44"/>
  <c r="G26" i="44"/>
  <c r="E26" i="44"/>
  <c r="AA25" i="44"/>
  <c r="Y25" i="44"/>
  <c r="W25" i="44"/>
  <c r="U25" i="44"/>
  <c r="S25" i="44"/>
  <c r="Q25" i="44"/>
  <c r="O25" i="44"/>
  <c r="M25" i="44"/>
  <c r="K25" i="44"/>
  <c r="I25" i="44"/>
  <c r="G25" i="44"/>
  <c r="E25" i="44"/>
  <c r="AA10" i="44"/>
  <c r="Y10" i="44"/>
  <c r="W10" i="44"/>
  <c r="U10" i="44"/>
  <c r="S10" i="44"/>
  <c r="Q10" i="44"/>
  <c r="O10" i="44"/>
  <c r="M10" i="44"/>
  <c r="K10" i="44"/>
  <c r="I10" i="44"/>
  <c r="G10" i="44"/>
  <c r="E10" i="44"/>
  <c r="AA13" i="44"/>
  <c r="Y13" i="44"/>
  <c r="W13" i="44"/>
  <c r="U13" i="44"/>
  <c r="S13" i="44"/>
  <c r="Q13" i="44"/>
  <c r="O13" i="44"/>
  <c r="M13" i="44"/>
  <c r="K13" i="44"/>
  <c r="I13" i="44"/>
  <c r="G13" i="44"/>
  <c r="E13" i="44"/>
  <c r="AA6" i="44"/>
  <c r="Y6" i="44"/>
  <c r="W6" i="44"/>
  <c r="U6" i="44"/>
  <c r="S6" i="44"/>
  <c r="Q6" i="44"/>
  <c r="O6" i="44"/>
  <c r="M6" i="44"/>
  <c r="K6" i="44"/>
  <c r="I6" i="44"/>
  <c r="G6" i="44"/>
  <c r="E6" i="44"/>
  <c r="AA20" i="44"/>
  <c r="Y20" i="44"/>
  <c r="W20" i="44"/>
  <c r="U20" i="44"/>
  <c r="S20" i="44"/>
  <c r="Q20" i="44"/>
  <c r="O20" i="44"/>
  <c r="M20" i="44"/>
  <c r="K20" i="44"/>
  <c r="I20" i="44"/>
  <c r="G20" i="44"/>
  <c r="E20" i="44"/>
  <c r="AA8" i="44"/>
  <c r="Y8" i="44"/>
  <c r="W8" i="44"/>
  <c r="U8" i="44"/>
  <c r="S8" i="44"/>
  <c r="Q8" i="44"/>
  <c r="O8" i="44"/>
  <c r="M8" i="44"/>
  <c r="K8" i="44"/>
  <c r="I8" i="44"/>
  <c r="G8" i="44"/>
  <c r="E8" i="44"/>
  <c r="AA24" i="44"/>
  <c r="Y24" i="44"/>
  <c r="W24" i="44"/>
  <c r="U24" i="44"/>
  <c r="S24" i="44"/>
  <c r="Q24" i="44"/>
  <c r="O24" i="44"/>
  <c r="M24" i="44"/>
  <c r="K24" i="44"/>
  <c r="I24" i="44"/>
  <c r="G24" i="44"/>
  <c r="E24" i="44"/>
  <c r="AA9" i="44"/>
  <c r="Y9" i="44"/>
  <c r="W9" i="44"/>
  <c r="U9" i="44"/>
  <c r="S9" i="44"/>
  <c r="Q9" i="44"/>
  <c r="O9" i="44"/>
  <c r="M9" i="44"/>
  <c r="K9" i="44"/>
  <c r="I9" i="44"/>
  <c r="G9" i="44"/>
  <c r="E9" i="44"/>
  <c r="AA12" i="44"/>
  <c r="Y12" i="44"/>
  <c r="W12" i="44"/>
  <c r="U12" i="44"/>
  <c r="S12" i="44"/>
  <c r="Q12" i="44"/>
  <c r="O12" i="44"/>
  <c r="M12" i="44"/>
  <c r="K12" i="44"/>
  <c r="I12" i="44"/>
  <c r="G12" i="44"/>
  <c r="E12" i="44"/>
  <c r="AA7" i="44"/>
  <c r="Y7" i="44"/>
  <c r="W7" i="44"/>
  <c r="U7" i="44"/>
  <c r="S7" i="44"/>
  <c r="Q7" i="44"/>
  <c r="O7" i="44"/>
  <c r="M7" i="44"/>
  <c r="K7" i="44"/>
  <c r="I7" i="44"/>
  <c r="G7" i="44"/>
  <c r="E7" i="44"/>
  <c r="AA16" i="44"/>
  <c r="Y16" i="44"/>
  <c r="W16" i="44"/>
  <c r="U16" i="44"/>
  <c r="S16" i="44"/>
  <c r="Q16" i="44"/>
  <c r="O16" i="44"/>
  <c r="M16" i="44"/>
  <c r="K16" i="44"/>
  <c r="I16" i="44"/>
  <c r="G16" i="44"/>
  <c r="E16" i="44"/>
  <c r="AA19" i="44"/>
  <c r="Y19" i="44"/>
  <c r="W19" i="44"/>
  <c r="U19" i="44"/>
  <c r="S19" i="44"/>
  <c r="Q19" i="44"/>
  <c r="O19" i="44"/>
  <c r="M19" i="44"/>
  <c r="K19" i="44"/>
  <c r="I19" i="44"/>
  <c r="G19" i="44"/>
  <c r="E19" i="44"/>
  <c r="AA5" i="44"/>
  <c r="Y5" i="44"/>
  <c r="W5" i="44"/>
  <c r="U5" i="44"/>
  <c r="S5" i="44"/>
  <c r="Q5" i="44"/>
  <c r="O5" i="44"/>
  <c r="M5" i="44"/>
  <c r="K5" i="44"/>
  <c r="I5" i="44"/>
  <c r="G5" i="44"/>
  <c r="E5" i="44"/>
  <c r="AA23" i="44"/>
  <c r="Y23" i="44"/>
  <c r="W23" i="44"/>
  <c r="U23" i="44"/>
  <c r="S23" i="44"/>
  <c r="Q23" i="44"/>
  <c r="O23" i="44"/>
  <c r="M23" i="44"/>
  <c r="K23" i="44"/>
  <c r="I23" i="44"/>
  <c r="G23" i="44"/>
  <c r="E23" i="44"/>
  <c r="AA21" i="44"/>
  <c r="Y21" i="44"/>
  <c r="W21" i="44"/>
  <c r="U21" i="44"/>
  <c r="S21" i="44"/>
  <c r="Q21" i="44"/>
  <c r="O21" i="44"/>
  <c r="M21" i="44"/>
  <c r="K21" i="44"/>
  <c r="I21" i="44"/>
  <c r="G21" i="44"/>
  <c r="E21" i="44"/>
  <c r="AA18" i="44"/>
  <c r="Y18" i="44"/>
  <c r="W18" i="44"/>
  <c r="U18" i="44"/>
  <c r="S18" i="44"/>
  <c r="Q18" i="44"/>
  <c r="O18" i="44"/>
  <c r="M18" i="44"/>
  <c r="K18" i="44"/>
  <c r="I18" i="44"/>
  <c r="G18" i="44"/>
  <c r="E18" i="44"/>
  <c r="AA14" i="44"/>
  <c r="Y14" i="44"/>
  <c r="W14" i="44"/>
  <c r="U14" i="44"/>
  <c r="S14" i="44"/>
  <c r="Q14" i="44"/>
  <c r="O14" i="44"/>
  <c r="M14" i="44"/>
  <c r="K14" i="44"/>
  <c r="I14" i="44"/>
  <c r="G14" i="44"/>
  <c r="E14" i="44"/>
  <c r="AA22" i="44"/>
  <c r="Y22" i="44"/>
  <c r="W22" i="44"/>
  <c r="U22" i="44"/>
  <c r="S22" i="44"/>
  <c r="Q22" i="44"/>
  <c r="O22" i="44"/>
  <c r="M22" i="44"/>
  <c r="K22" i="44"/>
  <c r="I22" i="44"/>
  <c r="G22" i="44"/>
  <c r="E22" i="44"/>
  <c r="AA11" i="44"/>
  <c r="Y11" i="44"/>
  <c r="W11" i="44"/>
  <c r="U11" i="44"/>
  <c r="S11" i="44"/>
  <c r="Q11" i="44"/>
  <c r="O11" i="44"/>
  <c r="M11" i="44"/>
  <c r="K11" i="44"/>
  <c r="I11" i="44"/>
  <c r="G11" i="44"/>
  <c r="E11" i="44"/>
  <c r="AA15" i="44"/>
  <c r="Y15" i="44"/>
  <c r="W15" i="44"/>
  <c r="U15" i="44"/>
  <c r="S15" i="44"/>
  <c r="Q15" i="44"/>
  <c r="O15" i="44"/>
  <c r="M15" i="44"/>
  <c r="K15" i="44"/>
  <c r="I15" i="44"/>
  <c r="G15" i="44"/>
  <c r="E15" i="44"/>
  <c r="AA17" i="44"/>
  <c r="Y17" i="44"/>
  <c r="W17" i="44"/>
  <c r="U17" i="44"/>
  <c r="S17" i="44"/>
  <c r="Q17" i="44"/>
  <c r="O17" i="44"/>
  <c r="M17" i="44"/>
  <c r="K17" i="44"/>
  <c r="I17" i="44"/>
  <c r="G17" i="44"/>
  <c r="E17" i="44"/>
  <c r="A10" i="45" l="1"/>
  <c r="A12" i="45"/>
  <c r="A5" i="45"/>
  <c r="A14" i="45"/>
  <c r="A18" i="45"/>
  <c r="A6" i="45"/>
  <c r="A13" i="45"/>
  <c r="A9" i="45"/>
  <c r="A28" i="45"/>
  <c r="A8" i="45"/>
  <c r="A11" i="45"/>
  <c r="A16" i="45"/>
  <c r="A15" i="45"/>
  <c r="A19" i="45"/>
  <c r="AB30" i="45"/>
  <c r="A17" i="45"/>
  <c r="A7" i="45"/>
  <c r="AB17" i="44"/>
  <c r="AB15" i="44"/>
  <c r="AB11" i="44"/>
  <c r="AB22" i="44"/>
  <c r="AB14" i="44"/>
  <c r="AB18" i="44"/>
  <c r="AB21" i="44"/>
  <c r="AB23" i="44"/>
  <c r="AB5" i="44"/>
  <c r="AB19" i="44"/>
  <c r="AB16" i="44"/>
  <c r="AB7" i="44"/>
  <c r="AB12" i="44"/>
  <c r="AB9" i="44"/>
  <c r="AB24" i="44"/>
  <c r="AB8" i="44"/>
  <c r="AB20" i="44"/>
  <c r="AB6" i="44"/>
  <c r="AB13" i="44"/>
  <c r="AB10" i="44"/>
  <c r="AB25" i="44"/>
  <c r="AB26" i="44"/>
  <c r="AB27" i="44"/>
  <c r="AB28" i="44"/>
  <c r="A28" i="44" s="1"/>
  <c r="AB29" i="44"/>
  <c r="A29" i="44" s="1"/>
  <c r="E30" i="44"/>
  <c r="G30" i="44"/>
  <c r="I30" i="44"/>
  <c r="K30" i="44"/>
  <c r="M30" i="44"/>
  <c r="O30" i="44"/>
  <c r="Q30" i="44"/>
  <c r="S30" i="44"/>
  <c r="U30" i="44"/>
  <c r="W30" i="44"/>
  <c r="Y30" i="44"/>
  <c r="AA30" i="44"/>
  <c r="Z30" i="43"/>
  <c r="O31" i="43" s="1"/>
  <c r="X30" i="43"/>
  <c r="N31" i="43" s="1"/>
  <c r="V30" i="43"/>
  <c r="M31" i="43" s="1"/>
  <c r="T30" i="43"/>
  <c r="L31" i="43" s="1"/>
  <c r="R30" i="43"/>
  <c r="K31" i="43" s="1"/>
  <c r="P30" i="43"/>
  <c r="J31" i="43" s="1"/>
  <c r="N30" i="43"/>
  <c r="I31" i="43" s="1"/>
  <c r="L30" i="43"/>
  <c r="H31" i="43" s="1"/>
  <c r="J30" i="43"/>
  <c r="G31" i="43" s="1"/>
  <c r="H30" i="43"/>
  <c r="F31" i="43" s="1"/>
  <c r="F30" i="43"/>
  <c r="E31" i="43" s="1"/>
  <c r="D30" i="43"/>
  <c r="D31" i="43" s="1"/>
  <c r="AA29" i="43"/>
  <c r="Y29" i="43"/>
  <c r="W29" i="43"/>
  <c r="U29" i="43"/>
  <c r="S29" i="43"/>
  <c r="Q29" i="43"/>
  <c r="O29" i="43"/>
  <c r="M29" i="43"/>
  <c r="K29" i="43"/>
  <c r="I29" i="43"/>
  <c r="G29" i="43"/>
  <c r="E29" i="43"/>
  <c r="AA28" i="43"/>
  <c r="Y28" i="43"/>
  <c r="W28" i="43"/>
  <c r="U28" i="43"/>
  <c r="S28" i="43"/>
  <c r="Q28" i="43"/>
  <c r="O28" i="43"/>
  <c r="M28" i="43"/>
  <c r="K28" i="43"/>
  <c r="I28" i="43"/>
  <c r="G28" i="43"/>
  <c r="E28" i="43"/>
  <c r="AA27" i="43"/>
  <c r="Y27" i="43"/>
  <c r="W27" i="43"/>
  <c r="U27" i="43"/>
  <c r="S27" i="43"/>
  <c r="Q27" i="43"/>
  <c r="O27" i="43"/>
  <c r="M27" i="43"/>
  <c r="K27" i="43"/>
  <c r="I27" i="43"/>
  <c r="G27" i="43"/>
  <c r="E27" i="43"/>
  <c r="AA26" i="43"/>
  <c r="Y26" i="43"/>
  <c r="W26" i="43"/>
  <c r="U26" i="43"/>
  <c r="S26" i="43"/>
  <c r="Q26" i="43"/>
  <c r="O26" i="43"/>
  <c r="M26" i="43"/>
  <c r="K26" i="43"/>
  <c r="I26" i="43"/>
  <c r="G26" i="43"/>
  <c r="E26" i="43"/>
  <c r="AA25" i="43"/>
  <c r="Y25" i="43"/>
  <c r="W25" i="43"/>
  <c r="U25" i="43"/>
  <c r="S25" i="43"/>
  <c r="Q25" i="43"/>
  <c r="O25" i="43"/>
  <c r="M25" i="43"/>
  <c r="K25" i="43"/>
  <c r="I25" i="43"/>
  <c r="G25" i="43"/>
  <c r="E25" i="43"/>
  <c r="AA24" i="43"/>
  <c r="Y24" i="43"/>
  <c r="W24" i="43"/>
  <c r="U24" i="43"/>
  <c r="S24" i="43"/>
  <c r="Q24" i="43"/>
  <c r="O24" i="43"/>
  <c r="M24" i="43"/>
  <c r="K24" i="43"/>
  <c r="I24" i="43"/>
  <c r="G24" i="43"/>
  <c r="E24" i="43"/>
  <c r="AA23" i="43"/>
  <c r="Y23" i="43"/>
  <c r="W23" i="43"/>
  <c r="U23" i="43"/>
  <c r="S23" i="43"/>
  <c r="Q23" i="43"/>
  <c r="O23" i="43"/>
  <c r="M23" i="43"/>
  <c r="K23" i="43"/>
  <c r="I23" i="43"/>
  <c r="G23" i="43"/>
  <c r="E23" i="43"/>
  <c r="AA22" i="43"/>
  <c r="Y22" i="43"/>
  <c r="W22" i="43"/>
  <c r="U22" i="43"/>
  <c r="S22" i="43"/>
  <c r="Q22" i="43"/>
  <c r="O22" i="43"/>
  <c r="M22" i="43"/>
  <c r="K22" i="43"/>
  <c r="I22" i="43"/>
  <c r="G22" i="43"/>
  <c r="E22" i="43"/>
  <c r="AA21" i="43"/>
  <c r="Y21" i="43"/>
  <c r="W21" i="43"/>
  <c r="U21" i="43"/>
  <c r="S21" i="43"/>
  <c r="Q21" i="43"/>
  <c r="O21" i="43"/>
  <c r="M21" i="43"/>
  <c r="K21" i="43"/>
  <c r="I21" i="43"/>
  <c r="G21" i="43"/>
  <c r="E21" i="43"/>
  <c r="AA20" i="43"/>
  <c r="Y20" i="43"/>
  <c r="W20" i="43"/>
  <c r="U20" i="43"/>
  <c r="S20" i="43"/>
  <c r="Q20" i="43"/>
  <c r="O20" i="43"/>
  <c r="M20" i="43"/>
  <c r="K20" i="43"/>
  <c r="I20" i="43"/>
  <c r="G20" i="43"/>
  <c r="E20" i="43"/>
  <c r="AA19" i="43"/>
  <c r="Y19" i="43"/>
  <c r="W19" i="43"/>
  <c r="U19" i="43"/>
  <c r="S19" i="43"/>
  <c r="Q19" i="43"/>
  <c r="O19" i="43"/>
  <c r="M19" i="43"/>
  <c r="K19" i="43"/>
  <c r="I19" i="43"/>
  <c r="G19" i="43"/>
  <c r="E19" i="43"/>
  <c r="AA18" i="43"/>
  <c r="Y18" i="43"/>
  <c r="W18" i="43"/>
  <c r="U18" i="43"/>
  <c r="S18" i="43"/>
  <c r="Q18" i="43"/>
  <c r="O18" i="43"/>
  <c r="M18" i="43"/>
  <c r="K18" i="43"/>
  <c r="I18" i="43"/>
  <c r="G18" i="43"/>
  <c r="E18" i="43"/>
  <c r="AA17" i="43"/>
  <c r="Y17" i="43"/>
  <c r="W17" i="43"/>
  <c r="U17" i="43"/>
  <c r="S17" i="43"/>
  <c r="Q17" i="43"/>
  <c r="O17" i="43"/>
  <c r="M17" i="43"/>
  <c r="K17" i="43"/>
  <c r="I17" i="43"/>
  <c r="G17" i="43"/>
  <c r="E17" i="43"/>
  <c r="AA16" i="43"/>
  <c r="Y16" i="43"/>
  <c r="W16" i="43"/>
  <c r="U16" i="43"/>
  <c r="S16" i="43"/>
  <c r="Q16" i="43"/>
  <c r="O16" i="43"/>
  <c r="M16" i="43"/>
  <c r="K16" i="43"/>
  <c r="I16" i="43"/>
  <c r="G16" i="43"/>
  <c r="E16" i="43"/>
  <c r="AA15" i="43"/>
  <c r="Y15" i="43"/>
  <c r="W15" i="43"/>
  <c r="U15" i="43"/>
  <c r="S15" i="43"/>
  <c r="Q15" i="43"/>
  <c r="O15" i="43"/>
  <c r="M15" i="43"/>
  <c r="K15" i="43"/>
  <c r="I15" i="43"/>
  <c r="G15" i="43"/>
  <c r="E15" i="43"/>
  <c r="AA14" i="43"/>
  <c r="Y14" i="43"/>
  <c r="W14" i="43"/>
  <c r="U14" i="43"/>
  <c r="S14" i="43"/>
  <c r="Q14" i="43"/>
  <c r="O14" i="43"/>
  <c r="M14" i="43"/>
  <c r="K14" i="43"/>
  <c r="I14" i="43"/>
  <c r="G14" i="43"/>
  <c r="E14" i="43"/>
  <c r="AA13" i="43"/>
  <c r="Y13" i="43"/>
  <c r="W13" i="43"/>
  <c r="U13" i="43"/>
  <c r="S13" i="43"/>
  <c r="O13" i="43"/>
  <c r="M13" i="43"/>
  <c r="K13" i="43"/>
  <c r="I13" i="43"/>
  <c r="G13" i="43"/>
  <c r="E13" i="43"/>
  <c r="AA11" i="43"/>
  <c r="Y11" i="43"/>
  <c r="W11" i="43"/>
  <c r="U11" i="43"/>
  <c r="S11" i="43"/>
  <c r="Q11" i="43"/>
  <c r="O11" i="43"/>
  <c r="M11" i="43"/>
  <c r="K11" i="43"/>
  <c r="I11" i="43"/>
  <c r="G11" i="43"/>
  <c r="E11" i="43"/>
  <c r="AA8" i="43"/>
  <c r="Y8" i="43"/>
  <c r="W8" i="43"/>
  <c r="U8" i="43"/>
  <c r="S8" i="43"/>
  <c r="Q8" i="43"/>
  <c r="O8" i="43"/>
  <c r="M8" i="43"/>
  <c r="K8" i="43"/>
  <c r="I8" i="43"/>
  <c r="G8" i="43"/>
  <c r="E8" i="43"/>
  <c r="AA12" i="43"/>
  <c r="Y12" i="43"/>
  <c r="W12" i="43"/>
  <c r="U12" i="43"/>
  <c r="S12" i="43"/>
  <c r="Q12" i="43"/>
  <c r="O12" i="43"/>
  <c r="M12" i="43"/>
  <c r="K12" i="43"/>
  <c r="I12" i="43"/>
  <c r="G12" i="43"/>
  <c r="E12" i="43"/>
  <c r="AA7" i="43"/>
  <c r="Y7" i="43"/>
  <c r="W7" i="43"/>
  <c r="U7" i="43"/>
  <c r="S7" i="43"/>
  <c r="Q7" i="43"/>
  <c r="O7" i="43"/>
  <c r="M7" i="43"/>
  <c r="K7" i="43"/>
  <c r="I7" i="43"/>
  <c r="G7" i="43"/>
  <c r="E7" i="43"/>
  <c r="AA6" i="43"/>
  <c r="Y6" i="43"/>
  <c r="W6" i="43"/>
  <c r="U6" i="43"/>
  <c r="S6" i="43"/>
  <c r="Q6" i="43"/>
  <c r="O6" i="43"/>
  <c r="M6" i="43"/>
  <c r="K6" i="43"/>
  <c r="I6" i="43"/>
  <c r="G6" i="43"/>
  <c r="E6" i="43"/>
  <c r="AA9" i="43"/>
  <c r="Y9" i="43"/>
  <c r="W9" i="43"/>
  <c r="U9" i="43"/>
  <c r="S9" i="43"/>
  <c r="Q9" i="43"/>
  <c r="O9" i="43"/>
  <c r="M9" i="43"/>
  <c r="K9" i="43"/>
  <c r="I9" i="43"/>
  <c r="G9" i="43"/>
  <c r="E9" i="43"/>
  <c r="AA10" i="43"/>
  <c r="Y10" i="43"/>
  <c r="W10" i="43"/>
  <c r="U10" i="43"/>
  <c r="S10" i="43"/>
  <c r="Q10" i="43"/>
  <c r="O10" i="43"/>
  <c r="M10" i="43"/>
  <c r="K10" i="43"/>
  <c r="I10" i="43"/>
  <c r="G10" i="43"/>
  <c r="E10" i="43"/>
  <c r="AA5" i="43"/>
  <c r="Y5" i="43"/>
  <c r="W5" i="43"/>
  <c r="U5" i="43"/>
  <c r="S5" i="43"/>
  <c r="Q5" i="43"/>
  <c r="O5" i="43"/>
  <c r="M5" i="43"/>
  <c r="K5" i="43"/>
  <c r="I5" i="43"/>
  <c r="G5" i="43"/>
  <c r="E5" i="43"/>
  <c r="A23" i="44" l="1"/>
  <c r="A21" i="44"/>
  <c r="A18" i="44"/>
  <c r="A19" i="44"/>
  <c r="A17" i="44"/>
  <c r="A5" i="44"/>
  <c r="A16" i="44"/>
  <c r="A15" i="44"/>
  <c r="A14" i="44"/>
  <c r="A24" i="44"/>
  <c r="A22" i="44"/>
  <c r="A20" i="44"/>
  <c r="A11" i="44"/>
  <c r="A8" i="44"/>
  <c r="A6" i="44"/>
  <c r="A12" i="44"/>
  <c r="A13" i="44"/>
  <c r="A9" i="44"/>
  <c r="A10" i="44"/>
  <c r="AB30" i="44"/>
  <c r="A7" i="44"/>
  <c r="AB14" i="43"/>
  <c r="A14" i="43" s="1"/>
  <c r="AB15" i="43"/>
  <c r="A15" i="43" s="1"/>
  <c r="AB16" i="43"/>
  <c r="A16" i="43" s="1"/>
  <c r="AB17" i="43"/>
  <c r="A17" i="43" s="1"/>
  <c r="AB18" i="43"/>
  <c r="A18" i="43" s="1"/>
  <c r="AB19" i="43"/>
  <c r="A19" i="43" s="1"/>
  <c r="AB20" i="43"/>
  <c r="A20" i="43" s="1"/>
  <c r="AB21" i="43"/>
  <c r="A21" i="43" s="1"/>
  <c r="AB22" i="43"/>
  <c r="A22" i="43" s="1"/>
  <c r="AB23" i="43"/>
  <c r="A23" i="43" s="1"/>
  <c r="AB24" i="43"/>
  <c r="A24" i="43" s="1"/>
  <c r="AB25" i="43"/>
  <c r="AB26" i="43"/>
  <c r="AB27" i="43"/>
  <c r="AB29" i="43"/>
  <c r="A29" i="43" s="1"/>
  <c r="AB5" i="43"/>
  <c r="AB10" i="43"/>
  <c r="AB9" i="43"/>
  <c r="AB6" i="43"/>
  <c r="AB7" i="43"/>
  <c r="AB12" i="43"/>
  <c r="AB8" i="43"/>
  <c r="AB11" i="43"/>
  <c r="AB13" i="43"/>
  <c r="A13" i="43" s="1"/>
  <c r="E30" i="43"/>
  <c r="G30" i="43"/>
  <c r="I30" i="43"/>
  <c r="K30" i="43"/>
  <c r="M30" i="43"/>
  <c r="O30" i="43"/>
  <c r="Q30" i="43"/>
  <c r="S30" i="43"/>
  <c r="U30" i="43"/>
  <c r="W30" i="43"/>
  <c r="Y30" i="43"/>
  <c r="AA30" i="43"/>
  <c r="Q6" i="41"/>
  <c r="Z30" i="42"/>
  <c r="O31" i="42" s="1"/>
  <c r="X30" i="42"/>
  <c r="N31" i="42" s="1"/>
  <c r="V30" i="42"/>
  <c r="M31" i="42" s="1"/>
  <c r="T30" i="42"/>
  <c r="L31" i="42" s="1"/>
  <c r="R30" i="42"/>
  <c r="K31" i="42" s="1"/>
  <c r="P30" i="42"/>
  <c r="J31" i="42" s="1"/>
  <c r="N30" i="42"/>
  <c r="I31" i="42" s="1"/>
  <c r="L30" i="42"/>
  <c r="H31" i="42" s="1"/>
  <c r="J30" i="42"/>
  <c r="G31" i="42" s="1"/>
  <c r="H30" i="42"/>
  <c r="F31" i="42" s="1"/>
  <c r="F30" i="42"/>
  <c r="E31" i="42" s="1"/>
  <c r="D30" i="42"/>
  <c r="D31" i="42" s="1"/>
  <c r="AA29" i="42"/>
  <c r="Y29" i="42"/>
  <c r="W29" i="42"/>
  <c r="U29" i="42"/>
  <c r="S29" i="42"/>
  <c r="Q29" i="42"/>
  <c r="O29" i="42"/>
  <c r="M29" i="42"/>
  <c r="K29" i="42"/>
  <c r="I29" i="42"/>
  <c r="G29" i="42"/>
  <c r="E29" i="42"/>
  <c r="AA28" i="42"/>
  <c r="Y28" i="42"/>
  <c r="W28" i="42"/>
  <c r="U28" i="42"/>
  <c r="S28" i="42"/>
  <c r="Q28" i="42"/>
  <c r="O28" i="42"/>
  <c r="M28" i="42"/>
  <c r="K28" i="42"/>
  <c r="I28" i="42"/>
  <c r="G28" i="42"/>
  <c r="E28" i="42"/>
  <c r="AA27" i="42"/>
  <c r="Y27" i="42"/>
  <c r="W27" i="42"/>
  <c r="U27" i="42"/>
  <c r="S27" i="42"/>
  <c r="Q27" i="42"/>
  <c r="O27" i="42"/>
  <c r="M27" i="42"/>
  <c r="K27" i="42"/>
  <c r="I27" i="42"/>
  <c r="G27" i="42"/>
  <c r="E27" i="42"/>
  <c r="AA26" i="42"/>
  <c r="Y26" i="42"/>
  <c r="W26" i="42"/>
  <c r="U26" i="42"/>
  <c r="S26" i="42"/>
  <c r="Q26" i="42"/>
  <c r="O26" i="42"/>
  <c r="M26" i="42"/>
  <c r="K26" i="42"/>
  <c r="I26" i="42"/>
  <c r="G26" i="42"/>
  <c r="E26" i="42"/>
  <c r="AA25" i="42"/>
  <c r="Y25" i="42"/>
  <c r="W25" i="42"/>
  <c r="U25" i="42"/>
  <c r="S25" i="42"/>
  <c r="Q25" i="42"/>
  <c r="O25" i="42"/>
  <c r="M25" i="42"/>
  <c r="K25" i="42"/>
  <c r="I25" i="42"/>
  <c r="G25" i="42"/>
  <c r="E25" i="42"/>
  <c r="AA24" i="42"/>
  <c r="Y24" i="42"/>
  <c r="W24" i="42"/>
  <c r="U24" i="42"/>
  <c r="S24" i="42"/>
  <c r="Q24" i="42"/>
  <c r="O24" i="42"/>
  <c r="M24" i="42"/>
  <c r="K24" i="42"/>
  <c r="I24" i="42"/>
  <c r="G24" i="42"/>
  <c r="E24" i="42"/>
  <c r="AA23" i="42"/>
  <c r="Y23" i="42"/>
  <c r="W23" i="42"/>
  <c r="U23" i="42"/>
  <c r="S23" i="42"/>
  <c r="Q23" i="42"/>
  <c r="O23" i="42"/>
  <c r="M23" i="42"/>
  <c r="K23" i="42"/>
  <c r="I23" i="42"/>
  <c r="G23" i="42"/>
  <c r="E23" i="42"/>
  <c r="AA22" i="42"/>
  <c r="Y22" i="42"/>
  <c r="W22" i="42"/>
  <c r="U22" i="42"/>
  <c r="S22" i="42"/>
  <c r="Q22" i="42"/>
  <c r="O22" i="42"/>
  <c r="M22" i="42"/>
  <c r="K22" i="42"/>
  <c r="I22" i="42"/>
  <c r="G22" i="42"/>
  <c r="E22" i="42"/>
  <c r="AA21" i="42"/>
  <c r="Y21" i="42"/>
  <c r="W21" i="42"/>
  <c r="U21" i="42"/>
  <c r="S21" i="42"/>
  <c r="Q21" i="42"/>
  <c r="O21" i="42"/>
  <c r="M21" i="42"/>
  <c r="K21" i="42"/>
  <c r="I21" i="42"/>
  <c r="G21" i="42"/>
  <c r="E21" i="42"/>
  <c r="AA20" i="42"/>
  <c r="Y20" i="42"/>
  <c r="W20" i="42"/>
  <c r="U20" i="42"/>
  <c r="S20" i="42"/>
  <c r="Q20" i="42"/>
  <c r="O20" i="42"/>
  <c r="M20" i="42"/>
  <c r="K20" i="42"/>
  <c r="I20" i="42"/>
  <c r="G20" i="42"/>
  <c r="E20" i="42"/>
  <c r="AA19" i="42"/>
  <c r="Y19" i="42"/>
  <c r="W19" i="42"/>
  <c r="U19" i="42"/>
  <c r="S19" i="42"/>
  <c r="Q19" i="42"/>
  <c r="O19" i="42"/>
  <c r="M19" i="42"/>
  <c r="K19" i="42"/>
  <c r="I19" i="42"/>
  <c r="G19" i="42"/>
  <c r="E19" i="42"/>
  <c r="AA12" i="42"/>
  <c r="Y12" i="42"/>
  <c r="W12" i="42"/>
  <c r="U12" i="42"/>
  <c r="S12" i="42"/>
  <c r="Q12" i="42"/>
  <c r="O12" i="42"/>
  <c r="M12" i="42"/>
  <c r="K12" i="42"/>
  <c r="I12" i="42"/>
  <c r="G12" i="42"/>
  <c r="E12" i="42"/>
  <c r="AA15" i="42"/>
  <c r="Y15" i="42"/>
  <c r="W15" i="42"/>
  <c r="U15" i="42"/>
  <c r="S15" i="42"/>
  <c r="Q15" i="42"/>
  <c r="O15" i="42"/>
  <c r="M15" i="42"/>
  <c r="K15" i="42"/>
  <c r="I15" i="42"/>
  <c r="G15" i="42"/>
  <c r="E15" i="42"/>
  <c r="AA13" i="42"/>
  <c r="Y13" i="42"/>
  <c r="W13" i="42"/>
  <c r="U13" i="42"/>
  <c r="S13" i="42"/>
  <c r="Q13" i="42"/>
  <c r="O13" i="42"/>
  <c r="M13" i="42"/>
  <c r="K13" i="42"/>
  <c r="I13" i="42"/>
  <c r="G13" i="42"/>
  <c r="E13" i="42"/>
  <c r="AA5" i="42"/>
  <c r="Y5" i="42"/>
  <c r="W5" i="42"/>
  <c r="U5" i="42"/>
  <c r="S5" i="42"/>
  <c r="Q5" i="42"/>
  <c r="O5" i="42"/>
  <c r="M5" i="42"/>
  <c r="K5" i="42"/>
  <c r="I5" i="42"/>
  <c r="G5" i="42"/>
  <c r="E5" i="42"/>
  <c r="AA9" i="42"/>
  <c r="Y9" i="42"/>
  <c r="W9" i="42"/>
  <c r="U9" i="42"/>
  <c r="S9" i="42"/>
  <c r="Q9" i="42"/>
  <c r="O9" i="42"/>
  <c r="M9" i="42"/>
  <c r="K9" i="42"/>
  <c r="I9" i="42"/>
  <c r="G9" i="42"/>
  <c r="E9" i="42"/>
  <c r="AA11" i="42"/>
  <c r="Y11" i="42"/>
  <c r="W11" i="42"/>
  <c r="U11" i="42"/>
  <c r="S11" i="42"/>
  <c r="Q11" i="42"/>
  <c r="O11" i="42"/>
  <c r="M11" i="42"/>
  <c r="K11" i="42"/>
  <c r="I11" i="42"/>
  <c r="G11" i="42"/>
  <c r="E11" i="42"/>
  <c r="AA17" i="42"/>
  <c r="Y17" i="42"/>
  <c r="W17" i="42"/>
  <c r="U17" i="42"/>
  <c r="S17" i="42"/>
  <c r="Q17" i="42"/>
  <c r="O17" i="42"/>
  <c r="M17" i="42"/>
  <c r="K17" i="42"/>
  <c r="I17" i="42"/>
  <c r="G17" i="42"/>
  <c r="E17" i="42"/>
  <c r="AA16" i="42"/>
  <c r="Y16" i="42"/>
  <c r="W16" i="42"/>
  <c r="U16" i="42"/>
  <c r="S16" i="42"/>
  <c r="Q16" i="42"/>
  <c r="O16" i="42"/>
  <c r="M16" i="42"/>
  <c r="K16" i="42"/>
  <c r="I16" i="42"/>
  <c r="G16" i="42"/>
  <c r="E16" i="42"/>
  <c r="AA14" i="42"/>
  <c r="Y14" i="42"/>
  <c r="W14" i="42"/>
  <c r="U14" i="42"/>
  <c r="S14" i="42"/>
  <c r="Q14" i="42"/>
  <c r="O14" i="42"/>
  <c r="M14" i="42"/>
  <c r="K14" i="42"/>
  <c r="I14" i="42"/>
  <c r="G14" i="42"/>
  <c r="E14" i="42"/>
  <c r="AA7" i="42"/>
  <c r="Y7" i="42"/>
  <c r="W7" i="42"/>
  <c r="U7" i="42"/>
  <c r="S7" i="42"/>
  <c r="Q7" i="42"/>
  <c r="O7" i="42"/>
  <c r="M7" i="42"/>
  <c r="K7" i="42"/>
  <c r="I7" i="42"/>
  <c r="G7" i="42"/>
  <c r="E7" i="42"/>
  <c r="AA8" i="42"/>
  <c r="Y8" i="42"/>
  <c r="W8" i="42"/>
  <c r="U8" i="42"/>
  <c r="S8" i="42"/>
  <c r="Q8" i="42"/>
  <c r="O8" i="42"/>
  <c r="M8" i="42"/>
  <c r="K8" i="42"/>
  <c r="I8" i="42"/>
  <c r="G8" i="42"/>
  <c r="E8" i="42"/>
  <c r="AA10" i="42"/>
  <c r="Y10" i="42"/>
  <c r="W10" i="42"/>
  <c r="U10" i="42"/>
  <c r="S10" i="42"/>
  <c r="Q10" i="42"/>
  <c r="O10" i="42"/>
  <c r="M10" i="42"/>
  <c r="K10" i="42"/>
  <c r="I10" i="42"/>
  <c r="G10" i="42"/>
  <c r="E10" i="42"/>
  <c r="AA6" i="42"/>
  <c r="Y6" i="42"/>
  <c r="W6" i="42"/>
  <c r="U6" i="42"/>
  <c r="S6" i="42"/>
  <c r="Q6" i="42"/>
  <c r="O6" i="42"/>
  <c r="M6" i="42"/>
  <c r="K6" i="42"/>
  <c r="I6" i="42"/>
  <c r="G6" i="42"/>
  <c r="E6" i="42"/>
  <c r="AA18" i="42"/>
  <c r="Y18" i="42"/>
  <c r="W18" i="42"/>
  <c r="U18" i="42"/>
  <c r="S18" i="42"/>
  <c r="Q18" i="42"/>
  <c r="O18" i="42"/>
  <c r="M18" i="42"/>
  <c r="K18" i="42"/>
  <c r="I18" i="42"/>
  <c r="G18" i="42"/>
  <c r="E18" i="42"/>
  <c r="A5" i="43" l="1"/>
  <c r="A11" i="43"/>
  <c r="A8" i="43"/>
  <c r="A12" i="43"/>
  <c r="A7" i="43"/>
  <c r="A6" i="43"/>
  <c r="A9" i="43"/>
  <c r="A10" i="43"/>
  <c r="A28" i="43"/>
  <c r="AB30" i="43"/>
  <c r="AB18" i="42"/>
  <c r="AB6" i="42"/>
  <c r="AB10" i="42"/>
  <c r="AB8" i="42"/>
  <c r="AB7" i="42"/>
  <c r="AB14" i="42"/>
  <c r="AB16" i="42"/>
  <c r="AB17" i="42"/>
  <c r="AB11" i="42"/>
  <c r="AB9" i="42"/>
  <c r="AB5" i="42"/>
  <c r="AB13" i="42"/>
  <c r="AB15" i="42"/>
  <c r="AB12" i="42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B26" i="42"/>
  <c r="AB27" i="42"/>
  <c r="AB29" i="42"/>
  <c r="A29" i="42" s="1"/>
  <c r="E30" i="42"/>
  <c r="G30" i="42"/>
  <c r="I30" i="42"/>
  <c r="K30" i="42"/>
  <c r="M30" i="42"/>
  <c r="O30" i="42"/>
  <c r="Q30" i="42"/>
  <c r="S30" i="42"/>
  <c r="U30" i="42"/>
  <c r="W30" i="42"/>
  <c r="Y30" i="42"/>
  <c r="AA30" i="42"/>
  <c r="Z30" i="41"/>
  <c r="O31" i="41" s="1"/>
  <c r="X30" i="41"/>
  <c r="N31" i="41" s="1"/>
  <c r="V30" i="41"/>
  <c r="M31" i="41" s="1"/>
  <c r="T30" i="41"/>
  <c r="L31" i="41" s="1"/>
  <c r="R30" i="41"/>
  <c r="K31" i="41" s="1"/>
  <c r="P30" i="41"/>
  <c r="J31" i="41" s="1"/>
  <c r="N30" i="41"/>
  <c r="I31" i="41" s="1"/>
  <c r="L30" i="41"/>
  <c r="H31" i="41" s="1"/>
  <c r="J30" i="41"/>
  <c r="G31" i="41" s="1"/>
  <c r="H30" i="41"/>
  <c r="F31" i="41" s="1"/>
  <c r="F30" i="41"/>
  <c r="E31" i="41" s="1"/>
  <c r="D30" i="41"/>
  <c r="D31" i="41" s="1"/>
  <c r="E5" i="41"/>
  <c r="G5" i="41"/>
  <c r="I5" i="41"/>
  <c r="K5" i="41"/>
  <c r="M5" i="41"/>
  <c r="O5" i="41"/>
  <c r="Q5" i="41"/>
  <c r="S5" i="41"/>
  <c r="U5" i="41"/>
  <c r="W5" i="41"/>
  <c r="Y5" i="41"/>
  <c r="AA5" i="41"/>
  <c r="E8" i="41"/>
  <c r="G8" i="41"/>
  <c r="I8" i="41"/>
  <c r="K8" i="41"/>
  <c r="M8" i="41"/>
  <c r="O8" i="41"/>
  <c r="Q8" i="41"/>
  <c r="S8" i="41"/>
  <c r="U8" i="41"/>
  <c r="W8" i="41"/>
  <c r="Y8" i="41"/>
  <c r="AA8" i="41"/>
  <c r="E9" i="41"/>
  <c r="G9" i="41"/>
  <c r="I9" i="41"/>
  <c r="K9" i="41"/>
  <c r="M9" i="41"/>
  <c r="O9" i="41"/>
  <c r="Q9" i="41"/>
  <c r="S9" i="41"/>
  <c r="U9" i="41"/>
  <c r="W9" i="41"/>
  <c r="Y9" i="41"/>
  <c r="AA9" i="41"/>
  <c r="E11" i="41"/>
  <c r="G11" i="41"/>
  <c r="I11" i="41"/>
  <c r="K11" i="41"/>
  <c r="M11" i="41"/>
  <c r="O11" i="41"/>
  <c r="Q11" i="41"/>
  <c r="S11" i="41"/>
  <c r="U11" i="41"/>
  <c r="W11" i="41"/>
  <c r="Y11" i="41"/>
  <c r="AA11" i="41"/>
  <c r="E7" i="41"/>
  <c r="G7" i="41"/>
  <c r="I7" i="41"/>
  <c r="K7" i="41"/>
  <c r="M7" i="41"/>
  <c r="O7" i="41"/>
  <c r="Q7" i="41"/>
  <c r="S7" i="41"/>
  <c r="U7" i="41"/>
  <c r="W7" i="41"/>
  <c r="Y7" i="41"/>
  <c r="AA7" i="41"/>
  <c r="E10" i="41"/>
  <c r="G10" i="41"/>
  <c r="I10" i="41"/>
  <c r="K10" i="41"/>
  <c r="M10" i="41"/>
  <c r="O10" i="41"/>
  <c r="Q10" i="41"/>
  <c r="S10" i="41"/>
  <c r="U10" i="41"/>
  <c r="W10" i="41"/>
  <c r="Y10" i="41"/>
  <c r="AA10" i="41"/>
  <c r="E6" i="41"/>
  <c r="G6" i="41"/>
  <c r="I6" i="41"/>
  <c r="K6" i="41"/>
  <c r="M6" i="41"/>
  <c r="O6" i="41"/>
  <c r="S6" i="41"/>
  <c r="U6" i="41"/>
  <c r="W6" i="41"/>
  <c r="Y6" i="41"/>
  <c r="AA6" i="41"/>
  <c r="E12" i="41"/>
  <c r="G12" i="41"/>
  <c r="I12" i="41"/>
  <c r="K12" i="41"/>
  <c r="M12" i="41"/>
  <c r="O12" i="41"/>
  <c r="Q12" i="41"/>
  <c r="S12" i="41"/>
  <c r="U12" i="41"/>
  <c r="W12" i="41"/>
  <c r="Y12" i="41"/>
  <c r="AA12" i="41"/>
  <c r="E13" i="41"/>
  <c r="G13" i="41"/>
  <c r="I13" i="41"/>
  <c r="K13" i="41"/>
  <c r="M13" i="41"/>
  <c r="O13" i="41"/>
  <c r="Q13" i="41"/>
  <c r="S13" i="41"/>
  <c r="U13" i="41"/>
  <c r="W13" i="41"/>
  <c r="Y13" i="41"/>
  <c r="AA13" i="41"/>
  <c r="E14" i="41"/>
  <c r="G14" i="41"/>
  <c r="I14" i="41"/>
  <c r="K14" i="41"/>
  <c r="M14" i="41"/>
  <c r="O14" i="41"/>
  <c r="Q14" i="41"/>
  <c r="S14" i="41"/>
  <c r="U14" i="41"/>
  <c r="W14" i="41"/>
  <c r="Y14" i="41"/>
  <c r="AA14" i="41"/>
  <c r="E15" i="41"/>
  <c r="G15" i="41"/>
  <c r="I15" i="41"/>
  <c r="K15" i="41"/>
  <c r="M15" i="41"/>
  <c r="O15" i="41"/>
  <c r="Q15" i="41"/>
  <c r="S15" i="41"/>
  <c r="U15" i="41"/>
  <c r="W15" i="41"/>
  <c r="Y15" i="41"/>
  <c r="AA15" i="41"/>
  <c r="E16" i="41"/>
  <c r="G16" i="41"/>
  <c r="I16" i="41"/>
  <c r="K16" i="41"/>
  <c r="M16" i="41"/>
  <c r="O16" i="41"/>
  <c r="Q16" i="41"/>
  <c r="S16" i="41"/>
  <c r="U16" i="41"/>
  <c r="W16" i="41"/>
  <c r="Y16" i="41"/>
  <c r="AA16" i="41"/>
  <c r="E17" i="41"/>
  <c r="G17" i="41"/>
  <c r="I17" i="41"/>
  <c r="K17" i="41"/>
  <c r="M17" i="41"/>
  <c r="O17" i="41"/>
  <c r="Q17" i="41"/>
  <c r="S17" i="41"/>
  <c r="U17" i="41"/>
  <c r="W17" i="41"/>
  <c r="Y17" i="41"/>
  <c r="AA17" i="41"/>
  <c r="E18" i="41"/>
  <c r="G18" i="41"/>
  <c r="I18" i="41"/>
  <c r="K18" i="41"/>
  <c r="M18" i="41"/>
  <c r="O18" i="41"/>
  <c r="Q18" i="41"/>
  <c r="S18" i="41"/>
  <c r="U18" i="41"/>
  <c r="W18" i="41"/>
  <c r="Y18" i="41"/>
  <c r="AA18" i="41"/>
  <c r="E19" i="41"/>
  <c r="G19" i="41"/>
  <c r="I19" i="41"/>
  <c r="K19" i="41"/>
  <c r="M19" i="41"/>
  <c r="O19" i="41"/>
  <c r="Q19" i="41"/>
  <c r="S19" i="41"/>
  <c r="U19" i="41"/>
  <c r="W19" i="41"/>
  <c r="Y19" i="41"/>
  <c r="AA19" i="41"/>
  <c r="E20" i="41"/>
  <c r="G20" i="41"/>
  <c r="I20" i="41"/>
  <c r="K20" i="41"/>
  <c r="M20" i="41"/>
  <c r="O20" i="41"/>
  <c r="Q20" i="41"/>
  <c r="S20" i="41"/>
  <c r="U20" i="41"/>
  <c r="W20" i="41"/>
  <c r="Y20" i="41"/>
  <c r="AA20" i="41"/>
  <c r="E21" i="41"/>
  <c r="G21" i="41"/>
  <c r="I21" i="41"/>
  <c r="K21" i="41"/>
  <c r="M21" i="41"/>
  <c r="O21" i="41"/>
  <c r="Q21" i="41"/>
  <c r="S21" i="41"/>
  <c r="U21" i="41"/>
  <c r="W21" i="41"/>
  <c r="Y21" i="41"/>
  <c r="AA21" i="41"/>
  <c r="E22" i="41"/>
  <c r="G22" i="41"/>
  <c r="I22" i="41"/>
  <c r="K22" i="41"/>
  <c r="M22" i="41"/>
  <c r="O22" i="41"/>
  <c r="Q22" i="41"/>
  <c r="S22" i="41"/>
  <c r="U22" i="41"/>
  <c r="W22" i="41"/>
  <c r="Y22" i="41"/>
  <c r="AA22" i="41"/>
  <c r="E23" i="41"/>
  <c r="G23" i="41"/>
  <c r="I23" i="41"/>
  <c r="K23" i="41"/>
  <c r="M23" i="41"/>
  <c r="O23" i="41"/>
  <c r="Q23" i="41"/>
  <c r="S23" i="41"/>
  <c r="U23" i="41"/>
  <c r="W23" i="41"/>
  <c r="Y23" i="41"/>
  <c r="AA23" i="41"/>
  <c r="E24" i="41"/>
  <c r="G24" i="41"/>
  <c r="I24" i="41"/>
  <c r="K24" i="41"/>
  <c r="M24" i="41"/>
  <c r="O24" i="41"/>
  <c r="Q24" i="41"/>
  <c r="S24" i="41"/>
  <c r="U24" i="41"/>
  <c r="W24" i="41"/>
  <c r="Y24" i="41"/>
  <c r="AA24" i="41"/>
  <c r="E25" i="41"/>
  <c r="G25" i="41"/>
  <c r="I25" i="41"/>
  <c r="K25" i="41"/>
  <c r="M25" i="41"/>
  <c r="O25" i="41"/>
  <c r="Q25" i="41"/>
  <c r="S25" i="41"/>
  <c r="U25" i="41"/>
  <c r="W25" i="41"/>
  <c r="Y25" i="41"/>
  <c r="AA25" i="41"/>
  <c r="E26" i="41"/>
  <c r="G26" i="41"/>
  <c r="I26" i="41"/>
  <c r="K26" i="41"/>
  <c r="M26" i="41"/>
  <c r="O26" i="41"/>
  <c r="Q26" i="41"/>
  <c r="S26" i="41"/>
  <c r="U26" i="41"/>
  <c r="W26" i="41"/>
  <c r="Y26" i="41"/>
  <c r="AA26" i="41"/>
  <c r="E27" i="41"/>
  <c r="G27" i="41"/>
  <c r="I27" i="41"/>
  <c r="K27" i="41"/>
  <c r="M27" i="41"/>
  <c r="O27" i="41"/>
  <c r="Q27" i="41"/>
  <c r="S27" i="41"/>
  <c r="U27" i="41"/>
  <c r="W27" i="41"/>
  <c r="Y27" i="41"/>
  <c r="AA27" i="41"/>
  <c r="E29" i="41"/>
  <c r="G29" i="41"/>
  <c r="I29" i="41"/>
  <c r="K29" i="41"/>
  <c r="M29" i="41"/>
  <c r="O29" i="41"/>
  <c r="Q29" i="41"/>
  <c r="S29" i="41"/>
  <c r="U29" i="41"/>
  <c r="W29" i="41"/>
  <c r="Y29" i="41"/>
  <c r="AA29" i="41"/>
  <c r="AA28" i="41"/>
  <c r="Y28" i="41"/>
  <c r="W28" i="41"/>
  <c r="U28" i="41"/>
  <c r="S28" i="41"/>
  <c r="Q28" i="41"/>
  <c r="O28" i="41"/>
  <c r="M28" i="41"/>
  <c r="K28" i="41"/>
  <c r="I28" i="41"/>
  <c r="G28" i="41"/>
  <c r="E28" i="41"/>
  <c r="E21" i="39"/>
  <c r="Z30" i="40"/>
  <c r="O31" i="40" s="1"/>
  <c r="X30" i="40"/>
  <c r="N31" i="40" s="1"/>
  <c r="V30" i="40"/>
  <c r="M31" i="40" s="1"/>
  <c r="T30" i="40"/>
  <c r="L31" i="40" s="1"/>
  <c r="R30" i="40"/>
  <c r="K31" i="40" s="1"/>
  <c r="P30" i="40"/>
  <c r="J31" i="40" s="1"/>
  <c r="N30" i="40"/>
  <c r="I31" i="40" s="1"/>
  <c r="L30" i="40"/>
  <c r="H31" i="40" s="1"/>
  <c r="J30" i="40"/>
  <c r="G31" i="40" s="1"/>
  <c r="H30" i="40"/>
  <c r="F31" i="40" s="1"/>
  <c r="F30" i="40"/>
  <c r="E31" i="40" s="1"/>
  <c r="D30" i="40"/>
  <c r="D31" i="40" s="1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E10" i="40"/>
  <c r="AB10" i="40" s="1"/>
  <c r="G10" i="40"/>
  <c r="I10" i="40"/>
  <c r="K10" i="40"/>
  <c r="M10" i="40"/>
  <c r="O10" i="40"/>
  <c r="Q10" i="40"/>
  <c r="S10" i="40"/>
  <c r="U10" i="40"/>
  <c r="W10" i="40"/>
  <c r="Y10" i="40"/>
  <c r="AA10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A19" i="40" s="1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A20" i="40" s="1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A21" i="40" s="1"/>
  <c r="E22" i="40"/>
  <c r="AB22" i="40" s="1"/>
  <c r="A22" i="40" s="1"/>
  <c r="G22" i="40"/>
  <c r="I22" i="40"/>
  <c r="K22" i="40"/>
  <c r="M22" i="40"/>
  <c r="O22" i="40"/>
  <c r="Q22" i="40"/>
  <c r="S22" i="40"/>
  <c r="U22" i="40"/>
  <c r="W22" i="40"/>
  <c r="Y22" i="40"/>
  <c r="AA22" i="40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A24" i="40" s="1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29" i="40" s="1"/>
  <c r="AA28" i="40"/>
  <c r="Y28" i="40"/>
  <c r="W28" i="40"/>
  <c r="U28" i="40"/>
  <c r="S28" i="40"/>
  <c r="Q28" i="40"/>
  <c r="O28" i="40"/>
  <c r="M28" i="40"/>
  <c r="K28" i="40"/>
  <c r="I28" i="40"/>
  <c r="G28" i="40"/>
  <c r="E28" i="40"/>
  <c r="A23" i="40"/>
  <c r="Z30" i="39"/>
  <c r="O31" i="39" s="1"/>
  <c r="X30" i="39"/>
  <c r="N31" i="39" s="1"/>
  <c r="V30" i="39"/>
  <c r="M31" i="39" s="1"/>
  <c r="T30" i="39"/>
  <c r="L31" i="39" s="1"/>
  <c r="R30" i="39"/>
  <c r="K31" i="39" s="1"/>
  <c r="P30" i="39"/>
  <c r="J31" i="39" s="1"/>
  <c r="N30" i="39"/>
  <c r="I31" i="39" s="1"/>
  <c r="L30" i="39"/>
  <c r="H31" i="39" s="1"/>
  <c r="J30" i="39"/>
  <c r="G31" i="39" s="1"/>
  <c r="H30" i="39"/>
  <c r="F31" i="39" s="1"/>
  <c r="F30" i="39"/>
  <c r="E31" i="39" s="1"/>
  <c r="D30" i="39"/>
  <c r="D31" i="39" s="1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A13" i="39" s="1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A14" i="39" s="1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A15" i="39" s="1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A17" i="39" s="1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A18" i="39" s="1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A19" i="39" s="1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A21" i="39" s="1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A22" i="39" s="1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A24" i="39" s="1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29" i="39" s="1"/>
  <c r="AA28" i="39"/>
  <c r="Y28" i="39"/>
  <c r="W28" i="39"/>
  <c r="U28" i="39"/>
  <c r="S28" i="39"/>
  <c r="Q28" i="39"/>
  <c r="O28" i="39"/>
  <c r="M28" i="39"/>
  <c r="K28" i="39"/>
  <c r="I28" i="39"/>
  <c r="G28" i="39"/>
  <c r="E28" i="39"/>
  <c r="A23" i="39"/>
  <c r="A20" i="39"/>
  <c r="A16" i="39"/>
  <c r="A12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 s="1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 s="1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 s="1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 s="1"/>
  <c r="AA19" i="38"/>
  <c r="Z30" i="38"/>
  <c r="O31" i="38" s="1"/>
  <c r="X30" i="38"/>
  <c r="N31" i="38" s="1"/>
  <c r="V30" i="38"/>
  <c r="M31" i="38" s="1"/>
  <c r="T30" i="38"/>
  <c r="L31" i="38" s="1"/>
  <c r="R30" i="38"/>
  <c r="K31" i="38" s="1"/>
  <c r="P30" i="38"/>
  <c r="J31" i="38" s="1"/>
  <c r="N30" i="38"/>
  <c r="I31" i="38" s="1"/>
  <c r="L30" i="38"/>
  <c r="H31" i="38" s="1"/>
  <c r="J30" i="38"/>
  <c r="G31" i="38" s="1"/>
  <c r="H30" i="38"/>
  <c r="F31" i="38" s="1"/>
  <c r="F30" i="38"/>
  <c r="E31" i="38" s="1"/>
  <c r="D30" i="38"/>
  <c r="D31" i="38" s="1"/>
  <c r="E11" i="38"/>
  <c r="AB11" i="38" s="1"/>
  <c r="G11" i="38"/>
  <c r="I11" i="38"/>
  <c r="K11" i="38"/>
  <c r="M11" i="38"/>
  <c r="O11" i="38"/>
  <c r="Q11" i="38"/>
  <c r="S11" i="38"/>
  <c r="W11" i="38"/>
  <c r="Y11" i="38"/>
  <c r="AA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AB19" i="38" s="1"/>
  <c r="G19" i="38"/>
  <c r="I19" i="38"/>
  <c r="K19" i="38"/>
  <c r="M19" i="38"/>
  <c r="O19" i="38"/>
  <c r="Q19" i="38"/>
  <c r="S19" i="38"/>
  <c r="U19" i="38"/>
  <c r="W19" i="38"/>
  <c r="Y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Z30" i="37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B27" i="37" s="1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B25" i="37" s="1"/>
  <c r="AA24" i="37"/>
  <c r="Y24" i="37"/>
  <c r="W24" i="37"/>
  <c r="U24" i="37"/>
  <c r="S24" i="37"/>
  <c r="Q24" i="37"/>
  <c r="O24" i="37"/>
  <c r="M24" i="37"/>
  <c r="K24" i="37"/>
  <c r="I24" i="37"/>
  <c r="G24" i="37"/>
  <c r="E24" i="37"/>
  <c r="AB24" i="37" s="1"/>
  <c r="A24" i="37" s="1"/>
  <c r="AA23" i="37"/>
  <c r="Y23" i="37"/>
  <c r="W23" i="37"/>
  <c r="U23" i="37"/>
  <c r="S23" i="37"/>
  <c r="Q23" i="37"/>
  <c r="O23" i="37"/>
  <c r="M23" i="37"/>
  <c r="K23" i="37"/>
  <c r="I23" i="37"/>
  <c r="G23" i="37"/>
  <c r="E23" i="37"/>
  <c r="AB23" i="37" s="1"/>
  <c r="A23" i="37" s="1"/>
  <c r="AA22" i="37"/>
  <c r="Y22" i="37"/>
  <c r="W22" i="37"/>
  <c r="U22" i="37"/>
  <c r="S22" i="37"/>
  <c r="Q22" i="37"/>
  <c r="O22" i="37"/>
  <c r="M22" i="37"/>
  <c r="K22" i="37"/>
  <c r="I22" i="37"/>
  <c r="G22" i="37"/>
  <c r="E22" i="37"/>
  <c r="AB22" i="37" s="1"/>
  <c r="A22" i="37" s="1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B21" i="37" s="1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B15" i="37" s="1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B10" i="37" s="1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B11" i="37" s="1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A6" i="37"/>
  <c r="Y6" i="37"/>
  <c r="W6" i="37"/>
  <c r="U6" i="37"/>
  <c r="S6" i="37"/>
  <c r="Q6" i="37"/>
  <c r="O6" i="37"/>
  <c r="M6" i="37"/>
  <c r="K6" i="37"/>
  <c r="I6" i="37"/>
  <c r="G6" i="37"/>
  <c r="E6" i="37"/>
  <c r="AB6" i="37" s="1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A5" i="37"/>
  <c r="Y5" i="37"/>
  <c r="W5" i="37"/>
  <c r="U5" i="37"/>
  <c r="S5" i="37"/>
  <c r="Q5" i="37"/>
  <c r="O5" i="37"/>
  <c r="M5" i="37"/>
  <c r="K5" i="37"/>
  <c r="I5" i="37"/>
  <c r="G5" i="37"/>
  <c r="E5" i="37"/>
  <c r="AB5" i="37" s="1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5" i="39" l="1"/>
  <c r="A6" i="39"/>
  <c r="A10" i="40"/>
  <c r="A13" i="40"/>
  <c r="A18" i="40"/>
  <c r="A9" i="40"/>
  <c r="A11" i="40"/>
  <c r="A12" i="40"/>
  <c r="A8" i="39"/>
  <c r="A11" i="39"/>
  <c r="A15" i="40"/>
  <c r="A5" i="40"/>
  <c r="A16" i="40"/>
  <c r="A8" i="40"/>
  <c r="A17" i="40"/>
  <c r="A6" i="40"/>
  <c r="A9" i="39"/>
  <c r="A28" i="39"/>
  <c r="A10" i="39"/>
  <c r="A7" i="39"/>
  <c r="AB30" i="39"/>
  <c r="AB30" i="40"/>
  <c r="A5" i="42"/>
  <c r="AB30" i="42"/>
  <c r="A15" i="42"/>
  <c r="A18" i="42"/>
  <c r="A12" i="42"/>
  <c r="A6" i="42"/>
  <c r="A11" i="42"/>
  <c r="A16" i="42"/>
  <c r="A7" i="42"/>
  <c r="A10" i="42"/>
  <c r="A28" i="42"/>
  <c r="A13" i="42"/>
  <c r="A8" i="42"/>
  <c r="A17" i="42"/>
  <c r="A14" i="42"/>
  <c r="A9" i="42"/>
  <c r="O30" i="39"/>
  <c r="A14" i="37"/>
  <c r="A28" i="40"/>
  <c r="A7" i="40"/>
  <c r="A19" i="38"/>
  <c r="AB20" i="41"/>
  <c r="A20" i="41" s="1"/>
  <c r="AB29" i="41"/>
  <c r="A29" i="41" s="1"/>
  <c r="AB24" i="41"/>
  <c r="A24" i="41" s="1"/>
  <c r="AB16" i="41"/>
  <c r="A16" i="41" s="1"/>
  <c r="AB12" i="41"/>
  <c r="A12" i="41" s="1"/>
  <c r="AB11" i="41"/>
  <c r="AB26" i="41"/>
  <c r="AB18" i="41"/>
  <c r="A18" i="41" s="1"/>
  <c r="AB10" i="41"/>
  <c r="AB22" i="41"/>
  <c r="A22" i="41" s="1"/>
  <c r="AB14" i="41"/>
  <c r="A14" i="41" s="1"/>
  <c r="AB8" i="41"/>
  <c r="AB27" i="41"/>
  <c r="AB23" i="41"/>
  <c r="A23" i="41" s="1"/>
  <c r="AB19" i="41"/>
  <c r="A19" i="41" s="1"/>
  <c r="AB15" i="41"/>
  <c r="A15" i="41" s="1"/>
  <c r="AB6" i="41"/>
  <c r="AB9" i="41"/>
  <c r="AB25" i="41"/>
  <c r="AB21" i="41"/>
  <c r="A21" i="41" s="1"/>
  <c r="AB17" i="41"/>
  <c r="A17" i="41" s="1"/>
  <c r="AB13" i="41"/>
  <c r="A13" i="41" s="1"/>
  <c r="AB7" i="41"/>
  <c r="AB5" i="41"/>
  <c r="O30" i="41"/>
  <c r="G30" i="41"/>
  <c r="W30" i="41"/>
  <c r="K30" i="41"/>
  <c r="S30" i="41"/>
  <c r="AA30" i="41"/>
  <c r="M30" i="41"/>
  <c r="Q30" i="41"/>
  <c r="U30" i="41"/>
  <c r="Y30" i="41"/>
  <c r="AA30" i="39"/>
  <c r="W30" i="39"/>
  <c r="S30" i="39"/>
  <c r="K30" i="39"/>
  <c r="G30" i="39"/>
  <c r="Y30" i="39"/>
  <c r="U30" i="39"/>
  <c r="E30" i="39"/>
  <c r="I30" i="39"/>
  <c r="M30" i="39"/>
  <c r="Q30" i="39"/>
  <c r="E30" i="41"/>
  <c r="I30" i="41"/>
  <c r="A8" i="37"/>
  <c r="A21" i="37"/>
  <c r="A18" i="37"/>
  <c r="A7" i="37"/>
  <c r="A11" i="37"/>
  <c r="A6" i="37"/>
  <c r="AB30" i="37"/>
  <c r="A10" i="37"/>
  <c r="A9" i="37"/>
  <c r="A16" i="37"/>
  <c r="A5" i="37"/>
  <c r="A20" i="37"/>
  <c r="A15" i="37"/>
  <c r="A19" i="37"/>
  <c r="A28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B30" i="38"/>
  <c r="A18" i="38"/>
  <c r="A7" i="38"/>
  <c r="A15" i="38"/>
  <c r="A17" i="38"/>
  <c r="A12" i="38"/>
  <c r="A14" i="38"/>
  <c r="A5" i="38"/>
  <c r="A21" i="38"/>
  <c r="A9" i="38"/>
  <c r="A13" i="38"/>
  <c r="A6" i="38"/>
  <c r="A16" i="38"/>
  <c r="A8" i="38"/>
  <c r="A20" i="38"/>
  <c r="A22" i="38"/>
  <c r="A10" i="38"/>
  <c r="A24" i="38"/>
  <c r="A11" i="38"/>
  <c r="Y30" i="40"/>
  <c r="U30" i="40"/>
  <c r="Q30" i="40"/>
  <c r="M30" i="40"/>
  <c r="I30" i="40"/>
  <c r="E30" i="40"/>
  <c r="AA30" i="40"/>
  <c r="W30" i="40"/>
  <c r="S30" i="40"/>
  <c r="O30" i="40"/>
  <c r="K30" i="40"/>
  <c r="G30" i="40"/>
  <c r="Y30" i="38"/>
  <c r="U30" i="38"/>
  <c r="Q30" i="38"/>
  <c r="M30" i="38"/>
  <c r="I30" i="38"/>
  <c r="E30" i="38"/>
  <c r="AA30" i="38"/>
  <c r="W30" i="38"/>
  <c r="S30" i="38"/>
  <c r="O30" i="38"/>
  <c r="K30" i="38"/>
  <c r="G30" i="38"/>
  <c r="A14" i="40"/>
  <c r="A7" i="41" l="1"/>
  <c r="A6" i="41"/>
  <c r="A10" i="41"/>
  <c r="A11" i="41"/>
  <c r="AB30" i="41"/>
  <c r="A9" i="41"/>
  <c r="A8" i="41"/>
  <c r="A28" i="41"/>
  <c r="A5" i="41"/>
</calcChain>
</file>

<file path=xl/sharedStrings.xml><?xml version="1.0" encoding="utf-8"?>
<sst xmlns="http://schemas.openxmlformats.org/spreadsheetml/2006/main" count="984" uniqueCount="155">
  <si>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</si>
  <si>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</si>
  <si>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</si>
  <si>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</si>
  <si>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</si>
  <si>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</si>
  <si>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</si>
  <si>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</si>
  <si>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</si>
  <si>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</si>
  <si>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</si>
  <si>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</si>
  <si>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</si>
  <si>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</si>
  <si>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</si>
  <si>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</si>
  <si>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</si>
  <si>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</si>
  <si>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</si>
  <si>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</si>
  <si>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</si>
  <si>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</si>
  <si>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</si>
  <si>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</si>
  <si>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</si>
  <si>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</si>
  <si>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</si>
  <si>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</si>
  <si>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</si>
  <si>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</si>
  <si>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</si>
  <si>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</si>
  <si>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</si>
  <si>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</si>
  <si>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</si>
  <si>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</si>
  <si>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</si>
  <si>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</si>
  <si>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</si>
  <si>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</si>
  <si>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</si>
  <si>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</si>
  <si>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</si>
  <si>
    <t>ТАБЛИЦА ГОНКИ "БЫСТРЫЙ ГОНЗАЛЕС" 22.04.2019 конфиг 2</t>
  </si>
  <si>
    <t>Черников Алексей</t>
  </si>
  <si>
    <t>Фурсоа Никита</t>
  </si>
  <si>
    <t>Резников Иван</t>
  </si>
  <si>
    <t>Сомок Денис</t>
  </si>
  <si>
    <t>Шиленко Александр</t>
  </si>
  <si>
    <t xml:space="preserve">Наум </t>
  </si>
  <si>
    <t>ТАБЛИЦА ГОНКИ "БЫСТРЫЙ ГОНЗАЛЕС" 20.05.2019 конфиг 6</t>
  </si>
  <si>
    <t>Якусик Саша</t>
  </si>
  <si>
    <t>Грушовец Евгений</t>
  </si>
  <si>
    <t>ТАБЛИЦА ГОНКИ "БЫСТРЫЙ ГОНЗАЛЕС" 27.05.2019 конфиг 3R</t>
  </si>
  <si>
    <t>Фрацышко Андрей</t>
  </si>
  <si>
    <t>Фортуна Татьяна</t>
  </si>
  <si>
    <t>ТАБЛИЦА ГОНКИ "БЫСТРЫЙ ГОНЗАЛЕС" 03.06.2019 конфиг 7</t>
  </si>
  <si>
    <t>Т</t>
  </si>
  <si>
    <t>Шиленко Саша</t>
  </si>
  <si>
    <t>Францышко Андрей</t>
  </si>
  <si>
    <t>Фотруна Таня</t>
  </si>
  <si>
    <t>ТАБЛИЦА ГОНКИ "БЫСТРЫЙ ГОНЗАЛЕС" 10.06.2019 конфиг 11R</t>
  </si>
  <si>
    <t>Чорномыз Виктор</t>
  </si>
  <si>
    <t>Паламарчук Саша</t>
  </si>
  <si>
    <t>Ткаченко Антон</t>
  </si>
  <si>
    <t xml:space="preserve">Яценко Владимир </t>
  </si>
  <si>
    <t>Старовой Андрей</t>
  </si>
  <si>
    <t>ТАБЛИЦА ГОНКИ "БЫСТРЫЙ ГОНЗАЛЕС" 17.06.2019 конфиг 5</t>
  </si>
  <si>
    <t>Гобади Арта</t>
  </si>
  <si>
    <t>Гобади Авеста</t>
  </si>
  <si>
    <t>Чорный Кирилл</t>
  </si>
  <si>
    <t>Чорный Костя</t>
  </si>
  <si>
    <t>Гончаров Рома</t>
  </si>
  <si>
    <t>Лихошерст Леша</t>
  </si>
  <si>
    <t>ТАБЛИЦА ГОНКИ "БЫСТРЫЙ ГОНЗАЛЕС" 24.06.2019 конфиг 2R</t>
  </si>
  <si>
    <t>Чорний Кирилл</t>
  </si>
  <si>
    <t>Чорний Костя</t>
  </si>
  <si>
    <t>Стоцкий Анрей</t>
  </si>
  <si>
    <t>Карлюк Марина</t>
  </si>
  <si>
    <t>Загирський Антон</t>
  </si>
  <si>
    <t>ТАБЛИЦА ГОНКИ "БЫСТРЫЙ ГОНЗАЛЕС" 01.07.2019 конфиг 10</t>
  </si>
  <si>
    <t>Криворучко Коля</t>
  </si>
  <si>
    <t>Старой Андрей</t>
  </si>
  <si>
    <t>ТАБЛИЦА ГОНКИ "БЫСТРЫЙ ГОНЗАЛЕС" 08.07.2019 конфиг 6R</t>
  </si>
  <si>
    <t>Загорський Антон</t>
  </si>
  <si>
    <t>Рыбкин Ваня</t>
  </si>
  <si>
    <t>Лихошерст Алексей</t>
  </si>
  <si>
    <t>*</t>
  </si>
  <si>
    <t>Черный Костя</t>
  </si>
  <si>
    <t>Веселов Антон</t>
  </si>
  <si>
    <t>Горошко Игорь</t>
  </si>
  <si>
    <t>Больботенко Дима</t>
  </si>
  <si>
    <t>ТАБЛИЦА ГОНКИ "БЫСТРЫЙ ГОНЗАЛЕС" 15.07.2019 конфиг 3</t>
  </si>
  <si>
    <t>Звягин Гриша</t>
  </si>
  <si>
    <t>Рыбкин Иван</t>
  </si>
  <si>
    <t>Корчагин Андрей</t>
  </si>
  <si>
    <t>Охрименко Павел</t>
  </si>
  <si>
    <t>Пикулин Паша</t>
  </si>
  <si>
    <t>Родин Артем</t>
  </si>
  <si>
    <t>ТАБЛИЦА ГОНКИ "БЫСТРЫЙ ГОНЗАЛЕС" 22.07.2019 конфиг 4R</t>
  </si>
  <si>
    <t>Голубченко Александр</t>
  </si>
  <si>
    <t>Рыбчич Виталий</t>
  </si>
  <si>
    <t>ТАБЛИЦА ГОНКИ "БЫСТРЫЙ ГОНЗАЛЕС" 29.07.2019 конфиг 11</t>
  </si>
  <si>
    <t>ТАБЛИЦА ГОНКИ "БЫСТРЫЙ ГОНЗАЛЕС" 05.08.2019 конфиг 10</t>
  </si>
  <si>
    <t>Тищенко Миша</t>
  </si>
  <si>
    <t>Голубченко Саша</t>
  </si>
  <si>
    <t>Гетьманцев Даниил</t>
  </si>
  <si>
    <t>ТАБЛИЦА ГОНКИ "БЫСТРЫЙ ГОНЗАЛЕС" 12.08.2019 конфиг 4</t>
  </si>
  <si>
    <t>Лихошерс Леша</t>
  </si>
  <si>
    <t>Ивченко Саша</t>
  </si>
  <si>
    <t>ТАБЛИЦА ГОНКИ "БЫСТРЫЙ ГОНЗАЛЕС" 19.08.2019 конфиг 8</t>
  </si>
  <si>
    <t>Пастухов Кирилл</t>
  </si>
  <si>
    <t>Левченко Юрий</t>
  </si>
  <si>
    <t>Караваева Маша</t>
  </si>
  <si>
    <t>Гринь Александр</t>
  </si>
  <si>
    <t>Констанитинов Владимир</t>
  </si>
  <si>
    <t xml:space="preserve">Чорный Костя </t>
  </si>
  <si>
    <t>ТАБЛИЦА ГОНКИ "БЫСТРЫЙ ГОНЗАЛЕС" 06.08.2019 конфиг 9</t>
  </si>
  <si>
    <t>ТАБЛИЦА ГОНКИ "БЫСТРЫЙ ГОНЗАЛЕС" 02.09.2019 конфиг 5r</t>
  </si>
  <si>
    <t>Миколаенко Саша</t>
  </si>
  <si>
    <t>Сосин Миша</t>
  </si>
  <si>
    <t>Поляченко Ярослав</t>
  </si>
  <si>
    <t xml:space="preserve">Резанко Оля </t>
  </si>
  <si>
    <t>Мирза Сергей</t>
  </si>
  <si>
    <t>Бардин Богдан</t>
  </si>
  <si>
    <t>Закалюк Женя</t>
  </si>
  <si>
    <t>ТАБЛИЦА ГОНКИ "БЫСТРЫЙ ГОНЗАЛЕС" 07.09.2019 конфиг 7</t>
  </si>
  <si>
    <t>Миколаєнко Саша</t>
  </si>
  <si>
    <t>Яценко Владимир</t>
  </si>
  <si>
    <t>Гаврилюк Олег</t>
  </si>
  <si>
    <t>ТАБЛИЦА ГОНКИ "БЫСТРЫЙ ГОНЗАЛЕС" 01..2019 конфиг 6R</t>
  </si>
  <si>
    <t>Паламарчук  Саша</t>
  </si>
  <si>
    <t>Онащук Макс</t>
  </si>
  <si>
    <t>Вересток Ярослав</t>
  </si>
  <si>
    <t>Славстион Александр</t>
  </si>
  <si>
    <t>Хавило Дима</t>
  </si>
  <si>
    <t xml:space="preserve">Харченко Артем </t>
  </si>
  <si>
    <t>Фортунв Таня</t>
  </si>
  <si>
    <t>Налбандов Саша</t>
  </si>
  <si>
    <t>Гетьманцев Данил</t>
  </si>
  <si>
    <t>Мифтахудинов Ильяс</t>
  </si>
  <si>
    <t>ТАБЛИЦА ГОНКИ "БЫСТРЫЙ ГОНЗАЛЕС" 07.10.2019 конфиг 10</t>
  </si>
  <si>
    <t>Гетьманцев Даня</t>
  </si>
  <si>
    <t xml:space="preserve">Синани Влад </t>
  </si>
  <si>
    <t>Синани Юля</t>
  </si>
  <si>
    <t>Гирко Роман</t>
  </si>
  <si>
    <t>Аникеев Костя</t>
  </si>
  <si>
    <t>Каллаш Леонид</t>
  </si>
  <si>
    <t>Макуха Максим</t>
  </si>
  <si>
    <t>ТАБЛИЦА ГОНКИ "БЫСТРЫЙ ГОНЗАЛЕС" 14.10.2019 конфиг 4r</t>
  </si>
  <si>
    <t>ТАБЛИЦА ГОНКИ "БЫСТРЫЙ ГОНЗАЛЕС" 21.10.2019 конфиг 6</t>
  </si>
  <si>
    <t>Гирко Алексей</t>
  </si>
  <si>
    <t>Спаский Денис</t>
  </si>
  <si>
    <t>Ильяшенко Владимир</t>
  </si>
  <si>
    <t>Шимицкий Богдан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</si>
</sst>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2" fontId="9" fillId="0" borderId="2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  <xf numFmtId="2" fontId="9" fillId="0" borderId="21" xfId="1" applyNumberFormat="1" applyFont="1" applyFill="1" applyBorder="1" applyAlignment="1">
      <alignment horizontal="center" vertical="center" wrapText="1"/>
    </xf>
    <xf numFmtId="2" fontId="9" fillId="2" borderId="17" xfId="1" applyNumberFormat="1" applyFont="1" applyFill="1" applyBorder="1" applyAlignment="1">
      <alignment horizontal="center" vertical="center" wrapText="1"/>
    </xf>
    <xf numFmtId="2" fontId="4" fillId="2" borderId="33" xfId="1" applyNumberFormat="1" applyFont="1" applyFill="1" applyBorder="1" applyAlignment="1">
      <alignment horizontal="center" vertical="center" wrapText="1"/>
    </xf>
    <xf numFmtId="2" fontId="4" fillId="2" borderId="3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FF"/>
      <color rgb="FFFF99FF"/>
      <color rgb="FFCCFF66"/>
      <color rgb="FFFF3399"/>
      <color rgb="FF00FF00"/>
      <color rgb="FFFF9999"/>
      <color rgb="FFCC66FF"/>
      <color rgb="FF3399FF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21" sqref="B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4" t="s">
        <v>0</v>
      </c>
      <c r="B3" s="106" t="s">
        <v>1</v>
      </c>
      <c r="C3" s="17"/>
      <c r="D3" s="108" t="s">
        <v>2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8"/>
    </row>
    <row r="4" spans="1:29" ht="28.5" customHeight="1" thickBot="1" x14ac:dyDescent="0.25">
      <c r="A4" s="105"/>
      <c r="B4" s="107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109" t="s">
        <v>7</v>
      </c>
      <c r="B30" s="110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RANK(AB5,AB$5:OFFSET(AB$5,0,0,COUNTA(B$5:B$27)),1)</f>
        <v>1</v>
      </c>
      <c r="B5" s="63" t="s">
        <v>77</v>
      </c>
      <c r="C5" s="64">
        <v>20</v>
      </c>
      <c r="D5" s="5">
        <v>39.5</v>
      </c>
      <c r="E5" s="4">
        <f t="shared" ref="E5:E29" si="0">RANK(D5,D$5:D$29,1)</f>
        <v>3</v>
      </c>
      <c r="F5" s="5">
        <v>39.46</v>
      </c>
      <c r="G5" s="6">
        <f t="shared" ref="G5:G29" si="1">RANK(F5,F$5:F$29,1)</f>
        <v>1</v>
      </c>
      <c r="H5" s="7">
        <v>39.44</v>
      </c>
      <c r="I5" s="6">
        <f t="shared" ref="I5:I29" si="2">RANK(H5,H$5:H$29,1)</f>
        <v>2</v>
      </c>
      <c r="J5" s="7">
        <v>39.56</v>
      </c>
      <c r="K5" s="6">
        <f t="shared" ref="K5:K29" si="3">RANK(J5,J$5:J$29,1)</f>
        <v>4</v>
      </c>
      <c r="L5" s="7">
        <v>39.46</v>
      </c>
      <c r="M5" s="6">
        <f t="shared" ref="M5:M29" si="4">RANK(L5,L$5:L$29,1)</f>
        <v>2</v>
      </c>
      <c r="N5" s="5">
        <v>39.409999999999997</v>
      </c>
      <c r="O5" s="6">
        <f t="shared" ref="O5:O29" si="5">RANK(N5,N$5:N$29,1)</f>
        <v>1</v>
      </c>
      <c r="P5" s="92">
        <v>39.65</v>
      </c>
      <c r="Q5" s="6">
        <f t="shared" ref="Q5:Q29" si="6">RANK(P5,P$5:P$29,1)</f>
        <v>3</v>
      </c>
      <c r="R5" s="7">
        <v>39.75</v>
      </c>
      <c r="S5" s="6">
        <f t="shared" ref="S5:S29" si="7">RANK(R5,R$5:R$29,1)</f>
        <v>3</v>
      </c>
      <c r="T5" s="7">
        <v>39.56</v>
      </c>
      <c r="U5" s="6">
        <f t="shared" ref="U5:U29" si="8">RANK(T5,T$5:T$29,1)</f>
        <v>2</v>
      </c>
      <c r="V5" s="5">
        <v>39.57</v>
      </c>
      <c r="W5" s="6">
        <f t="shared" ref="W5:W29" si="9">RANK(V5,V$5:V$29,1)</f>
        <v>1</v>
      </c>
      <c r="X5" s="7">
        <v>39.44</v>
      </c>
      <c r="Y5" s="6">
        <f t="shared" ref="Y5:Y29" si="10">RANK(X5,X$5:X$29,1)</f>
        <v>2</v>
      </c>
      <c r="Z5" s="7">
        <v>39.42</v>
      </c>
      <c r="AA5" s="6">
        <f t="shared" ref="AA5:AA29" si="11">RANK(Z5,Z$5:Z$29,1)</f>
        <v>2</v>
      </c>
      <c r="AB5" s="65">
        <f t="shared" ref="AB5:AB27" si="12">AVERAGEIF(D5:AA5,"&gt;25")</f>
        <v>39.518333333333338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39.46</v>
      </c>
      <c r="E6" s="10">
        <f t="shared" si="0"/>
        <v>1</v>
      </c>
      <c r="F6" s="9">
        <v>39.5</v>
      </c>
      <c r="G6" s="11">
        <f t="shared" si="1"/>
        <v>2</v>
      </c>
      <c r="H6" s="13">
        <v>39.54</v>
      </c>
      <c r="I6" s="11">
        <f t="shared" si="2"/>
        <v>3</v>
      </c>
      <c r="J6" s="13">
        <v>39.380000000000003</v>
      </c>
      <c r="K6" s="11">
        <f t="shared" si="3"/>
        <v>1</v>
      </c>
      <c r="L6" s="12">
        <v>39.99</v>
      </c>
      <c r="M6" s="11">
        <f t="shared" si="4"/>
        <v>8</v>
      </c>
      <c r="N6" s="9">
        <v>39.74</v>
      </c>
      <c r="O6" s="11">
        <f t="shared" si="5"/>
        <v>5</v>
      </c>
      <c r="P6" s="13">
        <v>39.56</v>
      </c>
      <c r="Q6" s="11">
        <f t="shared" si="6"/>
        <v>2</v>
      </c>
      <c r="R6" s="13">
        <v>39.76</v>
      </c>
      <c r="S6" s="11">
        <f t="shared" si="7"/>
        <v>4</v>
      </c>
      <c r="T6" s="13">
        <v>39.47</v>
      </c>
      <c r="U6" s="11">
        <f t="shared" si="8"/>
        <v>1</v>
      </c>
      <c r="V6" s="9">
        <v>39.61</v>
      </c>
      <c r="W6" s="11">
        <f t="shared" si="9"/>
        <v>2</v>
      </c>
      <c r="X6" s="13">
        <v>39.39</v>
      </c>
      <c r="Y6" s="11">
        <f t="shared" si="10"/>
        <v>1</v>
      </c>
      <c r="Z6" s="13">
        <v>39.61</v>
      </c>
      <c r="AA6" s="11">
        <f t="shared" si="11"/>
        <v>3</v>
      </c>
      <c r="AB6" s="65">
        <f t="shared" si="12"/>
        <v>39.584166666666668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/>
      <c r="D7" s="9">
        <v>39.46</v>
      </c>
      <c r="E7" s="10">
        <f t="shared" si="0"/>
        <v>1</v>
      </c>
      <c r="F7" s="9">
        <v>39.69</v>
      </c>
      <c r="G7" s="11">
        <f t="shared" si="1"/>
        <v>7</v>
      </c>
      <c r="H7" s="13">
        <v>39.64</v>
      </c>
      <c r="I7" s="11">
        <f t="shared" si="2"/>
        <v>4</v>
      </c>
      <c r="J7" s="13">
        <v>39.56</v>
      </c>
      <c r="K7" s="11">
        <f t="shared" si="3"/>
        <v>4</v>
      </c>
      <c r="L7" s="13">
        <v>39.56</v>
      </c>
      <c r="M7" s="11">
        <f t="shared" si="4"/>
        <v>4</v>
      </c>
      <c r="N7" s="9">
        <v>39.450000000000003</v>
      </c>
      <c r="O7" s="11">
        <f t="shared" si="5"/>
        <v>2</v>
      </c>
      <c r="P7" s="13">
        <v>39.520000000000003</v>
      </c>
      <c r="Q7" s="11">
        <f t="shared" si="6"/>
        <v>1</v>
      </c>
      <c r="R7" s="12">
        <v>39.69</v>
      </c>
      <c r="S7" s="11">
        <f t="shared" si="7"/>
        <v>2</v>
      </c>
      <c r="T7" s="13">
        <v>39.82</v>
      </c>
      <c r="U7" s="11">
        <f t="shared" si="8"/>
        <v>8</v>
      </c>
      <c r="V7" s="9">
        <v>39.79</v>
      </c>
      <c r="W7" s="11">
        <f t="shared" si="9"/>
        <v>5</v>
      </c>
      <c r="X7" s="13">
        <v>39.47</v>
      </c>
      <c r="Y7" s="11">
        <f t="shared" si="10"/>
        <v>3</v>
      </c>
      <c r="Z7" s="13">
        <v>39.61</v>
      </c>
      <c r="AA7" s="11">
        <f t="shared" si="11"/>
        <v>3</v>
      </c>
      <c r="AB7" s="65">
        <f t="shared" si="12"/>
        <v>39.604999999999997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33</v>
      </c>
      <c r="C8" s="67">
        <v>20</v>
      </c>
      <c r="D8" s="9">
        <v>39.61</v>
      </c>
      <c r="E8" s="10">
        <f t="shared" si="0"/>
        <v>5</v>
      </c>
      <c r="F8" s="9">
        <v>39.65</v>
      </c>
      <c r="G8" s="11">
        <f t="shared" si="1"/>
        <v>5</v>
      </c>
      <c r="H8" s="13">
        <v>39.39</v>
      </c>
      <c r="I8" s="11">
        <f t="shared" si="2"/>
        <v>1</v>
      </c>
      <c r="J8" s="13">
        <v>39.51</v>
      </c>
      <c r="K8" s="11">
        <f t="shared" si="3"/>
        <v>3</v>
      </c>
      <c r="L8" s="13">
        <v>39.49</v>
      </c>
      <c r="M8" s="11">
        <f t="shared" si="4"/>
        <v>3</v>
      </c>
      <c r="N8" s="9">
        <v>39.49</v>
      </c>
      <c r="O8" s="11">
        <f t="shared" si="5"/>
        <v>3</v>
      </c>
      <c r="P8" s="13">
        <v>39.69</v>
      </c>
      <c r="Q8" s="11">
        <f t="shared" si="6"/>
        <v>4</v>
      </c>
      <c r="R8" s="13">
        <v>39.68</v>
      </c>
      <c r="S8" s="11">
        <f t="shared" si="7"/>
        <v>1</v>
      </c>
      <c r="T8" s="12">
        <v>39.75</v>
      </c>
      <c r="U8" s="11">
        <f t="shared" si="8"/>
        <v>6</v>
      </c>
      <c r="V8" s="9">
        <v>39.950000000000003</v>
      </c>
      <c r="W8" s="11">
        <f t="shared" si="9"/>
        <v>7</v>
      </c>
      <c r="X8" s="13">
        <v>39.729999999999997</v>
      </c>
      <c r="Y8" s="11">
        <f t="shared" si="10"/>
        <v>6</v>
      </c>
      <c r="Z8" s="13">
        <v>39.64</v>
      </c>
      <c r="AA8" s="11">
        <f t="shared" si="11"/>
        <v>6</v>
      </c>
      <c r="AB8" s="65">
        <f t="shared" si="12"/>
        <v>39.631666666666668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14</v>
      </c>
      <c r="C9" s="67">
        <v>5</v>
      </c>
      <c r="D9" s="9">
        <v>39.630000000000003</v>
      </c>
      <c r="E9" s="10">
        <f t="shared" si="0"/>
        <v>6</v>
      </c>
      <c r="F9" s="9">
        <v>39.58</v>
      </c>
      <c r="G9" s="11">
        <f t="shared" si="1"/>
        <v>3</v>
      </c>
      <c r="H9" s="13">
        <v>39.72</v>
      </c>
      <c r="I9" s="11">
        <f t="shared" si="2"/>
        <v>6</v>
      </c>
      <c r="J9" s="13">
        <v>39.43</v>
      </c>
      <c r="K9" s="11">
        <f t="shared" si="3"/>
        <v>2</v>
      </c>
      <c r="L9" s="13">
        <v>39.26</v>
      </c>
      <c r="M9" s="11">
        <f t="shared" si="4"/>
        <v>1</v>
      </c>
      <c r="N9" s="14">
        <v>39.75</v>
      </c>
      <c r="O9" s="11">
        <f t="shared" si="5"/>
        <v>7</v>
      </c>
      <c r="P9" s="13">
        <v>39.9</v>
      </c>
      <c r="Q9" s="11">
        <f t="shared" si="6"/>
        <v>7</v>
      </c>
      <c r="R9" s="13">
        <v>39.76</v>
      </c>
      <c r="S9" s="11">
        <f t="shared" si="7"/>
        <v>4</v>
      </c>
      <c r="T9" s="13">
        <v>39.78</v>
      </c>
      <c r="U9" s="11">
        <f t="shared" si="8"/>
        <v>7</v>
      </c>
      <c r="V9" s="9">
        <v>39.659999999999997</v>
      </c>
      <c r="W9" s="11">
        <f t="shared" si="9"/>
        <v>3</v>
      </c>
      <c r="X9" s="13">
        <v>39.47</v>
      </c>
      <c r="Y9" s="11">
        <f t="shared" si="10"/>
        <v>3</v>
      </c>
      <c r="Z9" s="13">
        <v>39.659999999999997</v>
      </c>
      <c r="AA9" s="11">
        <f t="shared" si="11"/>
        <v>7</v>
      </c>
      <c r="AB9" s="65">
        <f t="shared" si="12"/>
        <v>39.633333333333326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</v>
      </c>
      <c r="C10" s="67">
        <v>5</v>
      </c>
      <c r="D10" s="9">
        <v>39.53</v>
      </c>
      <c r="E10" s="10">
        <f t="shared" si="0"/>
        <v>4</v>
      </c>
      <c r="F10" s="14">
        <v>40.04</v>
      </c>
      <c r="G10" s="11">
        <f t="shared" si="1"/>
        <v>9</v>
      </c>
      <c r="H10" s="13">
        <v>39.68</v>
      </c>
      <c r="I10" s="11">
        <f t="shared" si="2"/>
        <v>5</v>
      </c>
      <c r="J10" s="13">
        <v>39.71</v>
      </c>
      <c r="K10" s="11">
        <f t="shared" si="3"/>
        <v>8</v>
      </c>
      <c r="L10" s="13">
        <v>39.72</v>
      </c>
      <c r="M10" s="11">
        <f t="shared" si="4"/>
        <v>7</v>
      </c>
      <c r="N10" s="9">
        <v>39.630000000000003</v>
      </c>
      <c r="O10" s="11">
        <f t="shared" si="5"/>
        <v>4</v>
      </c>
      <c r="P10" s="13">
        <v>39.76</v>
      </c>
      <c r="Q10" s="11">
        <f t="shared" si="6"/>
        <v>5</v>
      </c>
      <c r="R10" s="13">
        <v>39.86</v>
      </c>
      <c r="S10" s="11">
        <f t="shared" si="7"/>
        <v>6</v>
      </c>
      <c r="T10" s="13">
        <v>39.659999999999997</v>
      </c>
      <c r="U10" s="11">
        <f t="shared" si="8"/>
        <v>3</v>
      </c>
      <c r="V10" s="9">
        <v>39.659999999999997</v>
      </c>
      <c r="W10" s="11">
        <f t="shared" si="9"/>
        <v>3</v>
      </c>
      <c r="X10" s="13">
        <v>39.5</v>
      </c>
      <c r="Y10" s="11">
        <f t="shared" si="10"/>
        <v>5</v>
      </c>
      <c r="Z10" s="13">
        <v>39.409999999999997</v>
      </c>
      <c r="AA10" s="11">
        <f t="shared" si="11"/>
        <v>1</v>
      </c>
      <c r="AB10" s="65">
        <f t="shared" si="12"/>
        <v>39.68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39.770000000000003</v>
      </c>
      <c r="E11" s="10">
        <f t="shared" si="0"/>
        <v>8</v>
      </c>
      <c r="F11" s="9">
        <v>39.58</v>
      </c>
      <c r="G11" s="11">
        <f t="shared" si="1"/>
        <v>3</v>
      </c>
      <c r="H11" s="13">
        <v>39.950000000000003</v>
      </c>
      <c r="I11" s="11">
        <f t="shared" si="2"/>
        <v>9</v>
      </c>
      <c r="J11" s="13">
        <v>39.69</v>
      </c>
      <c r="K11" s="11">
        <f t="shared" si="3"/>
        <v>6</v>
      </c>
      <c r="L11" s="13">
        <v>39.69</v>
      </c>
      <c r="M11" s="11">
        <f t="shared" si="4"/>
        <v>6</v>
      </c>
      <c r="N11" s="9">
        <v>39.74</v>
      </c>
      <c r="O11" s="11">
        <f t="shared" si="5"/>
        <v>5</v>
      </c>
      <c r="P11" s="13">
        <v>40.03</v>
      </c>
      <c r="Q11" s="52">
        <f t="shared" si="6"/>
        <v>8</v>
      </c>
      <c r="R11" s="13">
        <v>39.96</v>
      </c>
      <c r="S11" s="11">
        <f t="shared" si="7"/>
        <v>8</v>
      </c>
      <c r="T11" s="13">
        <v>39.68</v>
      </c>
      <c r="U11" s="11">
        <f t="shared" si="8"/>
        <v>5</v>
      </c>
      <c r="V11" s="9">
        <v>40</v>
      </c>
      <c r="W11" s="11">
        <f t="shared" si="9"/>
        <v>8</v>
      </c>
      <c r="X11" s="13">
        <v>39.86</v>
      </c>
      <c r="Y11" s="11">
        <f t="shared" si="10"/>
        <v>7</v>
      </c>
      <c r="Z11" s="13">
        <v>39.619999999999997</v>
      </c>
      <c r="AA11" s="11">
        <f t="shared" si="11"/>
        <v>5</v>
      </c>
      <c r="AB11" s="65">
        <f t="shared" si="12"/>
        <v>39.797500000000007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51</v>
      </c>
      <c r="C12" s="67">
        <v>5</v>
      </c>
      <c r="D12" s="9">
        <v>39.75</v>
      </c>
      <c r="E12" s="10">
        <f t="shared" si="0"/>
        <v>7</v>
      </c>
      <c r="F12" s="9">
        <v>39.67</v>
      </c>
      <c r="G12" s="11">
        <f t="shared" si="1"/>
        <v>6</v>
      </c>
      <c r="H12" s="13">
        <v>39.869999999999997</v>
      </c>
      <c r="I12" s="11">
        <f t="shared" si="2"/>
        <v>7</v>
      </c>
      <c r="J12" s="13">
        <v>39.700000000000003</v>
      </c>
      <c r="K12" s="11">
        <f t="shared" si="3"/>
        <v>7</v>
      </c>
      <c r="L12" s="13">
        <v>39.630000000000003</v>
      </c>
      <c r="M12" s="11">
        <f t="shared" si="4"/>
        <v>5</v>
      </c>
      <c r="N12" s="9">
        <v>39.869999999999997</v>
      </c>
      <c r="O12" s="11">
        <f t="shared" si="5"/>
        <v>8</v>
      </c>
      <c r="P12" s="13">
        <v>39.799999999999997</v>
      </c>
      <c r="Q12" s="11">
        <f t="shared" si="6"/>
        <v>6</v>
      </c>
      <c r="R12" s="13">
        <v>39.92</v>
      </c>
      <c r="S12" s="11">
        <f t="shared" si="7"/>
        <v>7</v>
      </c>
      <c r="T12" s="13">
        <v>39.67</v>
      </c>
      <c r="U12" s="11">
        <f t="shared" si="8"/>
        <v>4</v>
      </c>
      <c r="V12" s="9">
        <v>39.9</v>
      </c>
      <c r="W12" s="11">
        <f t="shared" si="9"/>
        <v>6</v>
      </c>
      <c r="X12" s="12">
        <v>40.159999999999997</v>
      </c>
      <c r="Y12" s="11">
        <f t="shared" si="10"/>
        <v>9</v>
      </c>
      <c r="Z12" s="13">
        <v>39.770000000000003</v>
      </c>
      <c r="AA12" s="11">
        <f t="shared" si="11"/>
        <v>8</v>
      </c>
      <c r="AB12" s="65">
        <f t="shared" si="12"/>
        <v>39.80916666666667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40</v>
      </c>
      <c r="C13" s="67"/>
      <c r="D13" s="9">
        <v>40.07</v>
      </c>
      <c r="E13" s="10">
        <f t="shared" si="0"/>
        <v>9</v>
      </c>
      <c r="F13" s="9">
        <v>40.01</v>
      </c>
      <c r="G13" s="11">
        <f t="shared" si="1"/>
        <v>8</v>
      </c>
      <c r="H13" s="13">
        <v>39.9</v>
      </c>
      <c r="I13" s="11">
        <f t="shared" si="2"/>
        <v>8</v>
      </c>
      <c r="J13" s="13">
        <v>39.979999999999997</v>
      </c>
      <c r="K13" s="11">
        <f t="shared" si="3"/>
        <v>9</v>
      </c>
      <c r="L13" s="13">
        <v>40.049999999999997</v>
      </c>
      <c r="M13" s="11">
        <f t="shared" si="4"/>
        <v>9</v>
      </c>
      <c r="N13" s="9">
        <v>40</v>
      </c>
      <c r="O13" s="11">
        <f t="shared" si="5"/>
        <v>9</v>
      </c>
      <c r="P13" s="13">
        <v>40.130000000000003</v>
      </c>
      <c r="Q13" s="11">
        <f t="shared" si="6"/>
        <v>10</v>
      </c>
      <c r="R13" s="13">
        <v>40.17</v>
      </c>
      <c r="S13" s="11">
        <f t="shared" si="7"/>
        <v>9</v>
      </c>
      <c r="T13" s="13">
        <v>40.270000000000003</v>
      </c>
      <c r="U13" s="11">
        <f t="shared" si="8"/>
        <v>10</v>
      </c>
      <c r="V13" s="14">
        <v>40.29</v>
      </c>
      <c r="W13" s="11">
        <f t="shared" si="9"/>
        <v>9</v>
      </c>
      <c r="X13" s="13">
        <v>39.909999999999997</v>
      </c>
      <c r="Y13" s="11">
        <f t="shared" si="10"/>
        <v>8</v>
      </c>
      <c r="Z13" s="13">
        <v>39.97</v>
      </c>
      <c r="AA13" s="11">
        <f t="shared" si="11"/>
        <v>9</v>
      </c>
      <c r="AB13" s="65">
        <f t="shared" si="12"/>
        <v>40.0625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76</v>
      </c>
      <c r="C14" s="67"/>
      <c r="D14" s="9">
        <v>40.11</v>
      </c>
      <c r="E14" s="10">
        <f t="shared" si="0"/>
        <v>10</v>
      </c>
      <c r="F14" s="9">
        <v>40.06</v>
      </c>
      <c r="G14" s="52">
        <f t="shared" si="1"/>
        <v>10</v>
      </c>
      <c r="H14" s="13">
        <v>40.630000000000003</v>
      </c>
      <c r="I14" s="11">
        <f t="shared" si="2"/>
        <v>11</v>
      </c>
      <c r="J14" s="13">
        <v>40.68</v>
      </c>
      <c r="K14" s="11">
        <f t="shared" si="3"/>
        <v>11</v>
      </c>
      <c r="L14" s="13">
        <v>40.29</v>
      </c>
      <c r="M14" s="11">
        <f t="shared" si="4"/>
        <v>11</v>
      </c>
      <c r="N14" s="9">
        <v>40.56</v>
      </c>
      <c r="O14" s="11">
        <f t="shared" si="5"/>
        <v>10</v>
      </c>
      <c r="P14" s="13">
        <v>40.06</v>
      </c>
      <c r="Q14" s="11">
        <f t="shared" si="6"/>
        <v>9</v>
      </c>
      <c r="R14" s="13">
        <v>40.42</v>
      </c>
      <c r="S14" s="11">
        <f t="shared" si="7"/>
        <v>10</v>
      </c>
      <c r="T14" s="13">
        <v>40.98</v>
      </c>
      <c r="U14" s="11">
        <f t="shared" si="8"/>
        <v>13</v>
      </c>
      <c r="V14" s="9">
        <v>40.590000000000003</v>
      </c>
      <c r="W14" s="11">
        <f t="shared" si="9"/>
        <v>11</v>
      </c>
      <c r="X14" s="13">
        <v>40.26</v>
      </c>
      <c r="Y14" s="11">
        <f t="shared" si="10"/>
        <v>10</v>
      </c>
      <c r="Z14" s="13">
        <v>40.619999999999997</v>
      </c>
      <c r="AA14" s="11">
        <f t="shared" si="11"/>
        <v>11</v>
      </c>
      <c r="AB14" s="65">
        <f t="shared" si="12"/>
        <v>40.438333333333333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/>
      <c r="D15" s="14">
        <v>40.9</v>
      </c>
      <c r="E15" s="10">
        <f t="shared" si="0"/>
        <v>13</v>
      </c>
      <c r="F15" s="9">
        <v>40.799999999999997</v>
      </c>
      <c r="G15" s="11">
        <f t="shared" si="1"/>
        <v>11</v>
      </c>
      <c r="H15" s="13">
        <v>40.340000000000003</v>
      </c>
      <c r="I15" s="11">
        <f t="shared" si="2"/>
        <v>10</v>
      </c>
      <c r="J15" s="13">
        <v>40.409999999999997</v>
      </c>
      <c r="K15" s="11">
        <f t="shared" si="3"/>
        <v>10</v>
      </c>
      <c r="L15" s="13">
        <v>40.28</v>
      </c>
      <c r="M15" s="11">
        <f t="shared" si="4"/>
        <v>10</v>
      </c>
      <c r="N15" s="9">
        <v>40.590000000000003</v>
      </c>
      <c r="O15" s="11">
        <f t="shared" si="5"/>
        <v>11</v>
      </c>
      <c r="P15" s="13">
        <v>40.450000000000003</v>
      </c>
      <c r="Q15" s="11">
        <f t="shared" si="6"/>
        <v>11</v>
      </c>
      <c r="R15" s="13">
        <v>40.619999999999997</v>
      </c>
      <c r="S15" s="11">
        <f t="shared" si="7"/>
        <v>11</v>
      </c>
      <c r="T15" s="13">
        <v>40.17</v>
      </c>
      <c r="U15" s="11">
        <f t="shared" si="8"/>
        <v>9</v>
      </c>
      <c r="V15" s="9">
        <v>40.49</v>
      </c>
      <c r="W15" s="11">
        <f t="shared" si="9"/>
        <v>10</v>
      </c>
      <c r="X15" s="13">
        <v>40.26</v>
      </c>
      <c r="Y15" s="11">
        <f t="shared" si="10"/>
        <v>10</v>
      </c>
      <c r="Z15" s="13">
        <v>40.35</v>
      </c>
      <c r="AA15" s="11">
        <f t="shared" si="11"/>
        <v>10</v>
      </c>
      <c r="AB15" s="65">
        <f t="shared" si="12"/>
        <v>40.471666666666671</v>
      </c>
      <c r="AC15" s="8"/>
    </row>
    <row r="16" spans="1:29" ht="30" customHeight="1" thickBot="1" x14ac:dyDescent="0.25">
      <c r="A16" s="4">
        <f ca="1">RANK(AB16,AB$5:OFFSET(AB$5,0,0,COUNTA(B$5:B$27)),1)</f>
        <v>12</v>
      </c>
      <c r="B16" s="66" t="s">
        <v>79</v>
      </c>
      <c r="C16" s="67"/>
      <c r="D16" s="9">
        <v>40.92</v>
      </c>
      <c r="E16" s="10">
        <f t="shared" si="0"/>
        <v>14</v>
      </c>
      <c r="F16" s="9">
        <v>40.81</v>
      </c>
      <c r="G16" s="11">
        <f t="shared" si="1"/>
        <v>12</v>
      </c>
      <c r="H16" s="13">
        <v>40.869999999999997</v>
      </c>
      <c r="I16" s="11">
        <f t="shared" si="2"/>
        <v>12</v>
      </c>
      <c r="J16" s="13">
        <v>40.770000000000003</v>
      </c>
      <c r="K16" s="11">
        <f t="shared" si="3"/>
        <v>12</v>
      </c>
      <c r="L16" s="13">
        <v>40.64</v>
      </c>
      <c r="M16" s="11">
        <f t="shared" si="4"/>
        <v>12</v>
      </c>
      <c r="N16" s="9">
        <v>40.67</v>
      </c>
      <c r="O16" s="11">
        <f t="shared" si="5"/>
        <v>14</v>
      </c>
      <c r="P16" s="13">
        <v>40.72</v>
      </c>
      <c r="Q16" s="11">
        <f t="shared" si="6"/>
        <v>12</v>
      </c>
      <c r="R16" s="13">
        <v>41.12</v>
      </c>
      <c r="S16" s="11">
        <f t="shared" si="7"/>
        <v>13</v>
      </c>
      <c r="T16" s="13">
        <v>40.65</v>
      </c>
      <c r="U16" s="11">
        <f t="shared" si="8"/>
        <v>11</v>
      </c>
      <c r="V16" s="9">
        <v>40.9</v>
      </c>
      <c r="W16" s="11">
        <f t="shared" si="9"/>
        <v>12</v>
      </c>
      <c r="X16" s="13">
        <v>40.630000000000003</v>
      </c>
      <c r="Y16" s="11">
        <f t="shared" si="10"/>
        <v>13</v>
      </c>
      <c r="Z16" s="12">
        <v>41.14</v>
      </c>
      <c r="AA16" s="11">
        <f t="shared" si="11"/>
        <v>14</v>
      </c>
      <c r="AB16" s="65">
        <f t="shared" si="12"/>
        <v>40.819999999999993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59</v>
      </c>
      <c r="C17" s="67">
        <v>20</v>
      </c>
      <c r="D17" s="9">
        <v>40.700000000000003</v>
      </c>
      <c r="E17" s="10">
        <f t="shared" si="0"/>
        <v>11</v>
      </c>
      <c r="F17" s="9">
        <v>40.880000000000003</v>
      </c>
      <c r="G17" s="11">
        <f t="shared" si="1"/>
        <v>13</v>
      </c>
      <c r="H17" s="13">
        <v>40.9</v>
      </c>
      <c r="I17" s="11">
        <f t="shared" si="2"/>
        <v>13</v>
      </c>
      <c r="J17" s="12">
        <v>41.18</v>
      </c>
      <c r="K17" s="11">
        <f t="shared" si="3"/>
        <v>14</v>
      </c>
      <c r="L17" s="13">
        <v>40.76</v>
      </c>
      <c r="M17" s="11">
        <f t="shared" si="4"/>
        <v>13</v>
      </c>
      <c r="N17" s="9">
        <v>40.659999999999997</v>
      </c>
      <c r="O17" s="11">
        <f t="shared" si="5"/>
        <v>13</v>
      </c>
      <c r="P17" s="13">
        <v>40.770000000000003</v>
      </c>
      <c r="Q17" s="11">
        <f t="shared" si="6"/>
        <v>13</v>
      </c>
      <c r="R17" s="13">
        <v>40.86</v>
      </c>
      <c r="S17" s="11">
        <f t="shared" si="7"/>
        <v>12</v>
      </c>
      <c r="T17" s="13">
        <v>41.49</v>
      </c>
      <c r="U17" s="11">
        <f t="shared" si="8"/>
        <v>15</v>
      </c>
      <c r="V17" s="9">
        <v>41.22</v>
      </c>
      <c r="W17" s="11">
        <f t="shared" si="9"/>
        <v>14</v>
      </c>
      <c r="X17" s="13">
        <v>40.49</v>
      </c>
      <c r="Y17" s="11">
        <f t="shared" si="10"/>
        <v>12</v>
      </c>
      <c r="Z17" s="13">
        <v>41.07</v>
      </c>
      <c r="AA17" s="11">
        <f t="shared" si="11"/>
        <v>13</v>
      </c>
      <c r="AB17" s="65">
        <f t="shared" si="12"/>
        <v>40.915000000000006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75</v>
      </c>
      <c r="C18" s="67">
        <v>20</v>
      </c>
      <c r="D18" s="9">
        <v>40.89</v>
      </c>
      <c r="E18" s="10">
        <f t="shared" si="0"/>
        <v>12</v>
      </c>
      <c r="F18" s="9">
        <v>41.01</v>
      </c>
      <c r="G18" s="11">
        <f t="shared" si="1"/>
        <v>14</v>
      </c>
      <c r="H18" s="12">
        <v>41.82</v>
      </c>
      <c r="I18" s="11">
        <f t="shared" si="2"/>
        <v>15</v>
      </c>
      <c r="J18" s="13">
        <v>41.13</v>
      </c>
      <c r="K18" s="11">
        <f t="shared" si="3"/>
        <v>13</v>
      </c>
      <c r="L18" s="13">
        <v>41.22</v>
      </c>
      <c r="M18" s="11">
        <f t="shared" si="4"/>
        <v>14</v>
      </c>
      <c r="N18" s="9">
        <v>40.619999999999997</v>
      </c>
      <c r="O18" s="11">
        <f t="shared" si="5"/>
        <v>12</v>
      </c>
      <c r="P18" s="13">
        <v>41.26</v>
      </c>
      <c r="Q18" s="11">
        <f t="shared" si="6"/>
        <v>14</v>
      </c>
      <c r="R18" s="13">
        <v>41.23</v>
      </c>
      <c r="S18" s="11">
        <f t="shared" si="7"/>
        <v>14</v>
      </c>
      <c r="T18" s="13">
        <v>40.82</v>
      </c>
      <c r="U18" s="11">
        <f t="shared" si="8"/>
        <v>12</v>
      </c>
      <c r="V18" s="9">
        <v>41.02</v>
      </c>
      <c r="W18" s="11">
        <f t="shared" si="9"/>
        <v>13</v>
      </c>
      <c r="X18" s="13">
        <v>40.83</v>
      </c>
      <c r="Y18" s="11">
        <f t="shared" si="10"/>
        <v>14</v>
      </c>
      <c r="Z18" s="13">
        <v>40.82</v>
      </c>
      <c r="AA18" s="11">
        <f t="shared" si="11"/>
        <v>12</v>
      </c>
      <c r="AB18" s="65">
        <f t="shared" si="12"/>
        <v>41.055833333333332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78</v>
      </c>
      <c r="C19" s="67"/>
      <c r="D19" s="9">
        <v>42.47</v>
      </c>
      <c r="E19" s="10">
        <f t="shared" si="0"/>
        <v>15</v>
      </c>
      <c r="F19" s="9">
        <v>42.09</v>
      </c>
      <c r="G19" s="11">
        <f t="shared" si="1"/>
        <v>15</v>
      </c>
      <c r="H19" s="13">
        <v>41.73</v>
      </c>
      <c r="I19" s="11">
        <f t="shared" si="2"/>
        <v>14</v>
      </c>
      <c r="J19" s="13">
        <v>42.04</v>
      </c>
      <c r="K19" s="11">
        <f t="shared" si="3"/>
        <v>15</v>
      </c>
      <c r="L19" s="13">
        <v>42.24</v>
      </c>
      <c r="M19" s="11">
        <f t="shared" si="4"/>
        <v>15</v>
      </c>
      <c r="N19" s="9">
        <v>42.42</v>
      </c>
      <c r="O19" s="11">
        <f t="shared" si="5"/>
        <v>15</v>
      </c>
      <c r="P19" s="13">
        <v>42.03</v>
      </c>
      <c r="Q19" s="11">
        <f t="shared" si="6"/>
        <v>15</v>
      </c>
      <c r="R19" s="13">
        <v>42.51</v>
      </c>
      <c r="S19" s="11">
        <f t="shared" si="7"/>
        <v>15</v>
      </c>
      <c r="T19" s="13">
        <v>41.39</v>
      </c>
      <c r="U19" s="11">
        <f t="shared" si="8"/>
        <v>14</v>
      </c>
      <c r="V19" s="9">
        <v>41.4</v>
      </c>
      <c r="W19" s="11">
        <f t="shared" si="9"/>
        <v>15</v>
      </c>
      <c r="X19" s="13">
        <v>41.63</v>
      </c>
      <c r="Y19" s="52">
        <f t="shared" si="10"/>
        <v>15</v>
      </c>
      <c r="Z19" s="13">
        <v>42.48</v>
      </c>
      <c r="AA19" s="11">
        <f t="shared" si="11"/>
        <v>15</v>
      </c>
      <c r="AB19" s="65">
        <f t="shared" si="12"/>
        <v>42.035833333333329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6</v>
      </c>
      <c r="D30" s="79">
        <f ca="1">AVERAGEIF(OFFSET(D5,0,0,$C30), "&gt;25")</f>
        <v>39.531666666666673</v>
      </c>
      <c r="E30" s="80">
        <f ca="1">RANK(D30,$D31:$O31,1)</f>
        <v>3</v>
      </c>
      <c r="F30" s="79">
        <f ca="1">AVERAGEIF(OFFSET(F5,0,0,$C30), "&gt;25")</f>
        <v>39.653333333333329</v>
      </c>
      <c r="G30" s="80">
        <f ca="1">RANK(F30,$D31:$O31,1)</f>
        <v>8</v>
      </c>
      <c r="H30" s="81">
        <f ca="1">AVERAGEIF(OFFSET(H5,0,0,$C30), "&gt;25")</f>
        <v>39.568333333333335</v>
      </c>
      <c r="I30" s="80">
        <f ca="1">RANK(H30,$D31:$O31,1)</f>
        <v>5</v>
      </c>
      <c r="J30" s="79">
        <f ca="1">AVERAGEIF(OFFSET(J5,0,0,$C30), "&gt;25")</f>
        <v>39.524999999999999</v>
      </c>
      <c r="K30" s="80">
        <f ca="1">RANK(J30,$D31:$O31,1)</f>
        <v>2</v>
      </c>
      <c r="L30" s="81">
        <f ca="1">AVERAGEIF(OFFSET(L5,0,0,$C30), "&gt;25")</f>
        <v>39.58</v>
      </c>
      <c r="M30" s="80">
        <f ca="1">RANK(L30,$D31:$O31,1)</f>
        <v>7</v>
      </c>
      <c r="N30" s="79">
        <f ca="1">AVERAGEIF(OFFSET(N5,0,0,$C30), "&gt;25")</f>
        <v>39.578333333333333</v>
      </c>
      <c r="O30" s="80">
        <f ca="1">RANK(N30,$D31:$O31,1)</f>
        <v>6</v>
      </c>
      <c r="P30" s="81">
        <f ca="1">AVERAGEIF(OFFSET(P5,0,0,$C30), "&gt;25")</f>
        <v>39.68</v>
      </c>
      <c r="Q30" s="80">
        <f ca="1">RANK(P30,$D31:$O31,1)</f>
        <v>10</v>
      </c>
      <c r="R30" s="79">
        <f ca="1">AVERAGEIF(OFFSET(R5,0,0,$C30), "&gt;25")</f>
        <v>39.75</v>
      </c>
      <c r="S30" s="80">
        <f ca="1">RANK(R30,$D31:$O31,1)</f>
        <v>12</v>
      </c>
      <c r="T30" s="81">
        <f ca="1">AVERAGEIF(OFFSET(T5,0,0,$C30), "&gt;25")</f>
        <v>39.673333333333332</v>
      </c>
      <c r="U30" s="80">
        <f ca="1">RANK(T30,$D31:$O31,1)</f>
        <v>9</v>
      </c>
      <c r="V30" s="79">
        <f ca="1">AVERAGEIF(OFFSET(V5,0,0,$C30), "&gt;25")</f>
        <v>39.706666666666671</v>
      </c>
      <c r="W30" s="80">
        <f ca="1">RANK(V30,$D31:$O31,1)</f>
        <v>11</v>
      </c>
      <c r="X30" s="79">
        <f ca="1">AVERAGEIF(OFFSET(X5,0,0,$C30), "&gt;25")</f>
        <v>39.5</v>
      </c>
      <c r="Y30" s="80">
        <f ca="1">RANK(X30,$D31:$O31,1)</f>
        <v>1</v>
      </c>
      <c r="Z30" s="79">
        <f ca="1">AVERAGEIF(OFFSET(Z5,0,0,$C30), "&gt;25")</f>
        <v>39.55833333333333</v>
      </c>
      <c r="AA30" s="80">
        <f ca="1">RANK(Z30,$D31:$O31,1)</f>
        <v>4</v>
      </c>
      <c r="AB30" s="82">
        <f>AVERAGEIF(AB5:AB29, "&gt;25")</f>
        <v>40.203888888888891</v>
      </c>
    </row>
    <row r="31" spans="1:29" ht="30" customHeight="1" x14ac:dyDescent="0.2">
      <c r="A31" s="8"/>
      <c r="D31" s="83">
        <f ca="1">OFFSET($D$30,0,(COLUMN()-4)*2 )</f>
        <v>39.531666666666673</v>
      </c>
      <c r="E31" s="83">
        <f t="shared" ref="E31:O31" ca="1" si="13">OFFSET($D$30,0,(COLUMN()-4)*2 )</f>
        <v>39.653333333333329</v>
      </c>
      <c r="F31" s="83">
        <f t="shared" ca="1" si="13"/>
        <v>39.568333333333335</v>
      </c>
      <c r="G31" s="83">
        <f t="shared" ca="1" si="13"/>
        <v>39.524999999999999</v>
      </c>
      <c r="H31" s="83">
        <f t="shared" ca="1" si="13"/>
        <v>39.58</v>
      </c>
      <c r="I31" s="83">
        <f t="shared" ca="1" si="13"/>
        <v>39.578333333333333</v>
      </c>
      <c r="J31" s="83">
        <f t="shared" ca="1" si="13"/>
        <v>39.68</v>
      </c>
      <c r="K31" s="83">
        <f t="shared" ca="1" si="13"/>
        <v>39.75</v>
      </c>
      <c r="L31" s="83">
        <f t="shared" ca="1" si="13"/>
        <v>39.673333333333332</v>
      </c>
      <c r="M31" s="83">
        <f t="shared" ca="1" si="13"/>
        <v>39.706666666666671</v>
      </c>
      <c r="N31" s="83">
        <f t="shared" ca="1" si="13"/>
        <v>39.5</v>
      </c>
      <c r="O31" s="83">
        <f t="shared" ca="1" si="13"/>
        <v>39.55833333333333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L11" sqref="L1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13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42.58</v>
      </c>
      <c r="E5" s="4">
        <f t="shared" ref="E5:E16" si="0">RANK(D5,D$5:D$29,1)</f>
        <v>2</v>
      </c>
      <c r="F5" s="5">
        <v>42.53</v>
      </c>
      <c r="G5" s="6">
        <f t="shared" ref="G5:G16" si="1">RANK(F5,F$5:F$29,1)</f>
        <v>2</v>
      </c>
      <c r="H5" s="7">
        <v>42.56</v>
      </c>
      <c r="I5" s="6">
        <f t="shared" ref="I5:I16" si="2">RANK(H5,H$5:H$29,1)</f>
        <v>2</v>
      </c>
      <c r="J5" s="7">
        <v>42.37</v>
      </c>
      <c r="K5" s="6">
        <f t="shared" ref="K5:K16" si="3">RANK(J5,J$5:J$29,1)</f>
        <v>2</v>
      </c>
      <c r="L5" s="7">
        <v>42.17</v>
      </c>
      <c r="M5" s="6">
        <f t="shared" ref="M5:M16" si="4">RANK(L5,L$5:L$29,1)</f>
        <v>1</v>
      </c>
      <c r="N5" s="5"/>
      <c r="O5" s="6" t="e">
        <f t="shared" ref="O5:O16" si="5">RANK(N5,N$5:N$29,1)</f>
        <v>#N/A</v>
      </c>
      <c r="P5" s="7">
        <v>42.35</v>
      </c>
      <c r="Q5" s="6">
        <f t="shared" ref="Q5:Q16" si="6">RANK(P5,P$5:P$29,1)</f>
        <v>1</v>
      </c>
      <c r="R5" s="7">
        <v>42.61</v>
      </c>
      <c r="S5" s="6">
        <f t="shared" ref="S5:S16" si="7">RANK(R5,R$5:R$29,1)</f>
        <v>2</v>
      </c>
      <c r="T5" s="7">
        <v>42.56</v>
      </c>
      <c r="U5" s="6">
        <f t="shared" ref="U5:U16" si="8">RANK(T5,T$5:T$29,1)</f>
        <v>2</v>
      </c>
      <c r="V5" s="5">
        <v>42.51</v>
      </c>
      <c r="W5" s="6">
        <f t="shared" ref="W5:W16" si="9">RANK(V5,V$5:V$29,1)</f>
        <v>1</v>
      </c>
      <c r="X5" s="7">
        <v>42.24</v>
      </c>
      <c r="Y5" s="6">
        <f t="shared" ref="Y5:Y16" si="10">RANK(X5,X$5:X$29,1)</f>
        <v>1</v>
      </c>
      <c r="Z5" s="7">
        <v>42.67</v>
      </c>
      <c r="AA5" s="6">
        <f t="shared" ref="AA5:AA16" si="11">RANK(Z5,Z$5:Z$29,1)</f>
        <v>3</v>
      </c>
      <c r="AB5" s="65">
        <f t="shared" ref="AB5:AB16" si="12">AVERAGEIF(D5:AA5,"&gt;25")</f>
        <v>42.468181818181819</v>
      </c>
      <c r="AC5" s="8"/>
    </row>
    <row r="6" spans="1:29" ht="30" customHeight="1" thickBot="1" x14ac:dyDescent="0.25">
      <c r="A6" s="4">
        <f ca="1">RANK(AB6,AB$5:OFFSET(AB$5,0,0,COUNTA(B$5:B$27)),1)</f>
        <v>2</v>
      </c>
      <c r="B6" s="66" t="s">
        <v>8</v>
      </c>
      <c r="C6" s="67"/>
      <c r="D6" s="9">
        <v>42.56</v>
      </c>
      <c r="E6" s="10">
        <f t="shared" si="0"/>
        <v>1</v>
      </c>
      <c r="F6" s="9">
        <v>42.36</v>
      </c>
      <c r="G6" s="11">
        <f t="shared" si="1"/>
        <v>1</v>
      </c>
      <c r="H6" s="13">
        <v>42.42</v>
      </c>
      <c r="I6" s="11">
        <f t="shared" si="2"/>
        <v>1</v>
      </c>
      <c r="J6" s="13">
        <v>42.32</v>
      </c>
      <c r="K6" s="11">
        <f t="shared" si="3"/>
        <v>1</v>
      </c>
      <c r="L6" s="12">
        <v>42.5</v>
      </c>
      <c r="M6" s="11">
        <f t="shared" si="4"/>
        <v>2</v>
      </c>
      <c r="N6" s="9"/>
      <c r="O6" s="11" t="e">
        <f t="shared" si="5"/>
        <v>#N/A</v>
      </c>
      <c r="P6" s="13">
        <v>42.65</v>
      </c>
      <c r="Q6" s="11">
        <f t="shared" si="6"/>
        <v>2</v>
      </c>
      <c r="R6" s="13">
        <v>42.51</v>
      </c>
      <c r="S6" s="11">
        <f t="shared" si="7"/>
        <v>1</v>
      </c>
      <c r="T6" s="13">
        <v>42.5</v>
      </c>
      <c r="U6" s="11">
        <f t="shared" si="8"/>
        <v>1</v>
      </c>
      <c r="V6" s="9">
        <v>42.64</v>
      </c>
      <c r="W6" s="11">
        <f t="shared" si="9"/>
        <v>2</v>
      </c>
      <c r="X6" s="13">
        <v>42.6</v>
      </c>
      <c r="Y6" s="11">
        <f t="shared" si="10"/>
        <v>2</v>
      </c>
      <c r="Z6" s="13">
        <v>42.35</v>
      </c>
      <c r="AA6" s="11">
        <f t="shared" si="11"/>
        <v>1</v>
      </c>
      <c r="AB6" s="65">
        <f t="shared" si="12"/>
        <v>42.491818181818182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10</v>
      </c>
      <c r="C7" s="67"/>
      <c r="D7" s="9">
        <v>42.9</v>
      </c>
      <c r="E7" s="10">
        <f t="shared" si="0"/>
        <v>4</v>
      </c>
      <c r="F7" s="9">
        <v>42.58</v>
      </c>
      <c r="G7" s="11">
        <f t="shared" si="1"/>
        <v>4</v>
      </c>
      <c r="H7" s="13">
        <v>42.79</v>
      </c>
      <c r="I7" s="11">
        <f t="shared" si="2"/>
        <v>4</v>
      </c>
      <c r="J7" s="13">
        <v>42.56</v>
      </c>
      <c r="K7" s="11">
        <f t="shared" si="3"/>
        <v>3</v>
      </c>
      <c r="L7" s="13">
        <v>42.63</v>
      </c>
      <c r="M7" s="11">
        <f t="shared" si="4"/>
        <v>3</v>
      </c>
      <c r="N7" s="9"/>
      <c r="O7" s="11" t="e">
        <f t="shared" si="5"/>
        <v>#N/A</v>
      </c>
      <c r="P7" s="13">
        <v>42.9</v>
      </c>
      <c r="Q7" s="11">
        <f t="shared" si="6"/>
        <v>4</v>
      </c>
      <c r="R7" s="12">
        <v>42.61</v>
      </c>
      <c r="S7" s="11">
        <f t="shared" si="7"/>
        <v>2</v>
      </c>
      <c r="T7" s="13">
        <v>42.8</v>
      </c>
      <c r="U7" s="11">
        <f t="shared" si="8"/>
        <v>4</v>
      </c>
      <c r="V7" s="9">
        <v>42.79</v>
      </c>
      <c r="W7" s="11">
        <f t="shared" si="9"/>
        <v>3</v>
      </c>
      <c r="X7" s="13">
        <v>42.79</v>
      </c>
      <c r="Y7" s="11">
        <f t="shared" si="10"/>
        <v>4</v>
      </c>
      <c r="Z7" s="13">
        <v>42.54</v>
      </c>
      <c r="AA7" s="11">
        <f t="shared" si="11"/>
        <v>2</v>
      </c>
      <c r="AB7" s="65">
        <f t="shared" si="12"/>
        <v>42.717272727272729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>
        <v>12.5</v>
      </c>
      <c r="D8" s="9">
        <v>42.62</v>
      </c>
      <c r="E8" s="10">
        <f t="shared" si="0"/>
        <v>3</v>
      </c>
      <c r="F8" s="9">
        <v>42.57</v>
      </c>
      <c r="G8" s="11">
        <f t="shared" si="1"/>
        <v>3</v>
      </c>
      <c r="H8" s="13">
        <v>42.71</v>
      </c>
      <c r="I8" s="11">
        <f t="shared" si="2"/>
        <v>3</v>
      </c>
      <c r="J8" s="13">
        <v>42.57</v>
      </c>
      <c r="K8" s="11">
        <f t="shared" si="3"/>
        <v>4</v>
      </c>
      <c r="L8" s="13">
        <v>42.82</v>
      </c>
      <c r="M8" s="11">
        <f t="shared" si="4"/>
        <v>4</v>
      </c>
      <c r="N8" s="9"/>
      <c r="O8" s="11" t="e">
        <f t="shared" si="5"/>
        <v>#N/A</v>
      </c>
      <c r="P8" s="12">
        <v>42.75</v>
      </c>
      <c r="Q8" s="11">
        <f t="shared" si="6"/>
        <v>3</v>
      </c>
      <c r="R8" s="13">
        <v>42.98</v>
      </c>
      <c r="S8" s="11">
        <f t="shared" si="7"/>
        <v>5</v>
      </c>
      <c r="T8" s="13">
        <v>42.73</v>
      </c>
      <c r="U8" s="11">
        <f t="shared" si="8"/>
        <v>3</v>
      </c>
      <c r="V8" s="9">
        <v>42.84</v>
      </c>
      <c r="W8" s="11">
        <f t="shared" si="9"/>
        <v>4</v>
      </c>
      <c r="X8" s="13">
        <v>42.69</v>
      </c>
      <c r="Y8" s="11">
        <f t="shared" si="10"/>
        <v>3</v>
      </c>
      <c r="Z8" s="13">
        <v>42.67</v>
      </c>
      <c r="AA8" s="11">
        <f t="shared" si="11"/>
        <v>3</v>
      </c>
      <c r="AB8" s="65">
        <f t="shared" si="12"/>
        <v>42.722727272727276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40</v>
      </c>
      <c r="C9" s="67"/>
      <c r="D9" s="9">
        <v>43.06</v>
      </c>
      <c r="E9" s="10">
        <f t="shared" si="0"/>
        <v>5</v>
      </c>
      <c r="F9" s="9">
        <v>42.78</v>
      </c>
      <c r="G9" s="11">
        <f t="shared" si="1"/>
        <v>5</v>
      </c>
      <c r="H9" s="13">
        <v>42.81</v>
      </c>
      <c r="I9" s="11">
        <f t="shared" si="2"/>
        <v>5</v>
      </c>
      <c r="J9" s="13">
        <v>42.91</v>
      </c>
      <c r="K9" s="11">
        <f t="shared" si="3"/>
        <v>5</v>
      </c>
      <c r="L9" s="13">
        <v>42.89</v>
      </c>
      <c r="M9" s="11">
        <f t="shared" si="4"/>
        <v>5</v>
      </c>
      <c r="N9" s="9"/>
      <c r="O9" s="11" t="e">
        <f t="shared" si="5"/>
        <v>#N/A</v>
      </c>
      <c r="P9" s="13">
        <v>43.23</v>
      </c>
      <c r="Q9" s="11">
        <f t="shared" si="6"/>
        <v>5</v>
      </c>
      <c r="R9" s="13">
        <v>43.14</v>
      </c>
      <c r="S9" s="11">
        <f t="shared" si="7"/>
        <v>6</v>
      </c>
      <c r="T9" s="13">
        <v>43.13</v>
      </c>
      <c r="U9" s="11">
        <f t="shared" si="8"/>
        <v>6</v>
      </c>
      <c r="V9" s="14">
        <v>42.99</v>
      </c>
      <c r="W9" s="11">
        <f t="shared" si="9"/>
        <v>6</v>
      </c>
      <c r="X9" s="13">
        <v>42.89</v>
      </c>
      <c r="Y9" s="11">
        <f t="shared" si="10"/>
        <v>6</v>
      </c>
      <c r="Z9" s="13">
        <v>42.86</v>
      </c>
      <c r="AA9" s="11">
        <f t="shared" si="11"/>
        <v>5</v>
      </c>
      <c r="AB9" s="65">
        <f t="shared" si="12"/>
        <v>42.971818181818179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81</v>
      </c>
      <c r="C10" s="67">
        <v>7.5</v>
      </c>
      <c r="D10" s="9">
        <v>43.12</v>
      </c>
      <c r="E10" s="10">
        <f t="shared" si="0"/>
        <v>6</v>
      </c>
      <c r="F10" s="9">
        <v>42.84</v>
      </c>
      <c r="G10" s="11">
        <f t="shared" si="1"/>
        <v>6</v>
      </c>
      <c r="H10" s="13">
        <v>42.85</v>
      </c>
      <c r="I10" s="11">
        <f t="shared" si="2"/>
        <v>6</v>
      </c>
      <c r="J10" s="12">
        <v>43.27</v>
      </c>
      <c r="K10" s="11">
        <f t="shared" si="3"/>
        <v>7</v>
      </c>
      <c r="L10" s="13">
        <v>43.14</v>
      </c>
      <c r="M10" s="11">
        <f t="shared" si="4"/>
        <v>7</v>
      </c>
      <c r="N10" s="9"/>
      <c r="O10" s="11" t="e">
        <f t="shared" si="5"/>
        <v>#N/A</v>
      </c>
      <c r="P10" s="13">
        <v>43.44</v>
      </c>
      <c r="Q10" s="11">
        <f t="shared" si="6"/>
        <v>8</v>
      </c>
      <c r="R10" s="13">
        <v>42.94</v>
      </c>
      <c r="S10" s="11">
        <f t="shared" si="7"/>
        <v>4</v>
      </c>
      <c r="T10" s="13">
        <v>43.46</v>
      </c>
      <c r="U10" s="11">
        <f t="shared" si="8"/>
        <v>9</v>
      </c>
      <c r="V10" s="9">
        <v>42.92</v>
      </c>
      <c r="W10" s="11">
        <f t="shared" si="9"/>
        <v>5</v>
      </c>
      <c r="X10" s="13">
        <v>43.01</v>
      </c>
      <c r="Y10" s="11">
        <f t="shared" si="10"/>
        <v>7</v>
      </c>
      <c r="Z10" s="13">
        <v>43.11</v>
      </c>
      <c r="AA10" s="11">
        <f t="shared" si="11"/>
        <v>7</v>
      </c>
      <c r="AB10" s="65">
        <f t="shared" si="12"/>
        <v>43.1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51</v>
      </c>
      <c r="C11" s="67">
        <v>5</v>
      </c>
      <c r="D11" s="9">
        <v>43.38</v>
      </c>
      <c r="E11" s="10">
        <f t="shared" si="0"/>
        <v>7</v>
      </c>
      <c r="F11" s="9">
        <v>43.15</v>
      </c>
      <c r="G11" s="11">
        <f t="shared" si="1"/>
        <v>7</v>
      </c>
      <c r="H11" s="13">
        <v>43.02</v>
      </c>
      <c r="I11" s="11">
        <f t="shared" si="2"/>
        <v>7</v>
      </c>
      <c r="J11" s="13">
        <v>42.93</v>
      </c>
      <c r="K11" s="11">
        <f t="shared" si="3"/>
        <v>6</v>
      </c>
      <c r="L11" s="13">
        <v>43.12</v>
      </c>
      <c r="M11" s="11">
        <f t="shared" si="4"/>
        <v>6</v>
      </c>
      <c r="N11" s="9"/>
      <c r="O11" s="11" t="e">
        <f t="shared" si="5"/>
        <v>#N/A</v>
      </c>
      <c r="P11" s="13">
        <v>43.3</v>
      </c>
      <c r="Q11" s="11">
        <f t="shared" si="6"/>
        <v>7</v>
      </c>
      <c r="R11" s="13">
        <v>43.33</v>
      </c>
      <c r="S11" s="11">
        <f t="shared" si="7"/>
        <v>8</v>
      </c>
      <c r="T11" s="13">
        <v>42.88</v>
      </c>
      <c r="U11" s="11">
        <f t="shared" si="8"/>
        <v>5</v>
      </c>
      <c r="V11" s="9">
        <v>43.33</v>
      </c>
      <c r="W11" s="11">
        <f t="shared" si="9"/>
        <v>7</v>
      </c>
      <c r="X11" s="12">
        <v>42.81</v>
      </c>
      <c r="Y11" s="11">
        <f t="shared" si="10"/>
        <v>5</v>
      </c>
      <c r="Z11" s="13">
        <v>42.93</v>
      </c>
      <c r="AA11" s="11">
        <f t="shared" si="11"/>
        <v>6</v>
      </c>
      <c r="AB11" s="65">
        <f t="shared" si="12"/>
        <v>43.107272727272729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76</v>
      </c>
      <c r="C12" s="67"/>
      <c r="D12" s="9">
        <v>43.59</v>
      </c>
      <c r="E12" s="10">
        <f t="shared" si="0"/>
        <v>9</v>
      </c>
      <c r="F12" s="9">
        <v>43.6</v>
      </c>
      <c r="G12" s="11">
        <f t="shared" si="1"/>
        <v>9</v>
      </c>
      <c r="H12" s="12">
        <v>43.72</v>
      </c>
      <c r="I12" s="11">
        <f t="shared" si="2"/>
        <v>10</v>
      </c>
      <c r="J12" s="13">
        <v>43.7</v>
      </c>
      <c r="K12" s="11">
        <f t="shared" si="3"/>
        <v>11</v>
      </c>
      <c r="L12" s="13">
        <v>43.33</v>
      </c>
      <c r="M12" s="11">
        <f t="shared" si="4"/>
        <v>9</v>
      </c>
      <c r="N12" s="9"/>
      <c r="O12" s="11" t="e">
        <f t="shared" si="5"/>
        <v>#N/A</v>
      </c>
      <c r="P12" s="13">
        <v>43.27</v>
      </c>
      <c r="Q12" s="11">
        <f t="shared" si="6"/>
        <v>6</v>
      </c>
      <c r="R12" s="13">
        <v>43.15</v>
      </c>
      <c r="S12" s="11">
        <f t="shared" si="7"/>
        <v>7</v>
      </c>
      <c r="T12" s="13">
        <v>43.68</v>
      </c>
      <c r="U12" s="11">
        <f t="shared" si="8"/>
        <v>11</v>
      </c>
      <c r="V12" s="9">
        <v>43.63</v>
      </c>
      <c r="W12" s="11">
        <f t="shared" si="9"/>
        <v>10</v>
      </c>
      <c r="X12" s="13">
        <v>43.51</v>
      </c>
      <c r="Y12" s="11">
        <f t="shared" si="10"/>
        <v>9</v>
      </c>
      <c r="Z12" s="13">
        <v>43.5</v>
      </c>
      <c r="AA12" s="11">
        <f t="shared" si="11"/>
        <v>9</v>
      </c>
      <c r="AB12" s="65">
        <f t="shared" si="12"/>
        <v>43.516363636363629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75</v>
      </c>
      <c r="C13" s="67">
        <v>20</v>
      </c>
      <c r="D13" s="9">
        <v>43.56</v>
      </c>
      <c r="E13" s="10">
        <f t="shared" si="0"/>
        <v>8</v>
      </c>
      <c r="F13" s="14">
        <v>43.91</v>
      </c>
      <c r="G13" s="11">
        <f t="shared" si="1"/>
        <v>11</v>
      </c>
      <c r="H13" s="13">
        <v>43.5</v>
      </c>
      <c r="I13" s="11">
        <f t="shared" si="2"/>
        <v>9</v>
      </c>
      <c r="J13" s="13">
        <v>43.32</v>
      </c>
      <c r="K13" s="11">
        <f t="shared" si="3"/>
        <v>8</v>
      </c>
      <c r="L13" s="13">
        <v>43.19</v>
      </c>
      <c r="M13" s="11">
        <f t="shared" si="4"/>
        <v>8</v>
      </c>
      <c r="N13" s="9"/>
      <c r="O13" s="11" t="e">
        <f t="shared" si="5"/>
        <v>#N/A</v>
      </c>
      <c r="P13" s="13">
        <v>43.86</v>
      </c>
      <c r="Q13" s="11">
        <f t="shared" si="6"/>
        <v>11</v>
      </c>
      <c r="R13" s="13">
        <v>43.43</v>
      </c>
      <c r="S13" s="11">
        <f t="shared" si="7"/>
        <v>9</v>
      </c>
      <c r="T13" s="13">
        <v>43.45</v>
      </c>
      <c r="U13" s="11">
        <f t="shared" si="8"/>
        <v>8</v>
      </c>
      <c r="V13" s="9">
        <v>43.59</v>
      </c>
      <c r="W13" s="11">
        <f t="shared" si="9"/>
        <v>9</v>
      </c>
      <c r="X13" s="13">
        <v>43.43</v>
      </c>
      <c r="Y13" s="11">
        <f t="shared" si="10"/>
        <v>8</v>
      </c>
      <c r="Z13" s="13">
        <v>43.66</v>
      </c>
      <c r="AA13" s="11">
        <f t="shared" si="11"/>
        <v>11</v>
      </c>
      <c r="AB13" s="65">
        <f t="shared" si="12"/>
        <v>43.536363636363632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82</v>
      </c>
      <c r="C14" s="67">
        <v>2.5</v>
      </c>
      <c r="D14" s="9">
        <v>43.78</v>
      </c>
      <c r="E14" s="10">
        <f t="shared" si="0"/>
        <v>11</v>
      </c>
      <c r="F14" s="9">
        <v>43.52</v>
      </c>
      <c r="G14" s="11">
        <f t="shared" si="1"/>
        <v>8</v>
      </c>
      <c r="H14" s="13">
        <v>43.47</v>
      </c>
      <c r="I14" s="11">
        <f t="shared" si="2"/>
        <v>8</v>
      </c>
      <c r="J14" s="13">
        <v>43.59</v>
      </c>
      <c r="K14" s="11">
        <f t="shared" si="3"/>
        <v>10</v>
      </c>
      <c r="L14" s="13">
        <v>43.76</v>
      </c>
      <c r="M14" s="11">
        <f t="shared" si="4"/>
        <v>11</v>
      </c>
      <c r="N14" s="9"/>
      <c r="O14" s="11" t="e">
        <f t="shared" si="5"/>
        <v>#N/A</v>
      </c>
      <c r="P14" s="13">
        <v>43.54</v>
      </c>
      <c r="Q14" s="11">
        <f t="shared" si="6"/>
        <v>10</v>
      </c>
      <c r="R14" s="13">
        <v>43.78</v>
      </c>
      <c r="S14" s="11">
        <f t="shared" si="7"/>
        <v>10</v>
      </c>
      <c r="T14" s="12">
        <v>43.44</v>
      </c>
      <c r="U14" s="11">
        <f t="shared" si="8"/>
        <v>7</v>
      </c>
      <c r="V14" s="9">
        <v>43.54</v>
      </c>
      <c r="W14" s="11">
        <f t="shared" si="9"/>
        <v>8</v>
      </c>
      <c r="X14" s="13">
        <v>43.57</v>
      </c>
      <c r="Y14" s="11">
        <f t="shared" si="10"/>
        <v>10</v>
      </c>
      <c r="Z14" s="13">
        <v>43.43</v>
      </c>
      <c r="AA14" s="11">
        <f t="shared" si="11"/>
        <v>8</v>
      </c>
      <c r="AB14" s="65">
        <f t="shared" si="12"/>
        <v>43.583636363636373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79</v>
      </c>
      <c r="C15" s="67">
        <v>2.5</v>
      </c>
      <c r="D15" s="9">
        <v>43.71</v>
      </c>
      <c r="E15" s="10">
        <f t="shared" si="0"/>
        <v>10</v>
      </c>
      <c r="F15" s="9">
        <v>43.87</v>
      </c>
      <c r="G15" s="11">
        <f t="shared" si="1"/>
        <v>10</v>
      </c>
      <c r="H15" s="13">
        <v>43.76</v>
      </c>
      <c r="I15" s="11">
        <f t="shared" si="2"/>
        <v>11</v>
      </c>
      <c r="J15" s="13">
        <v>43.51</v>
      </c>
      <c r="K15" s="11">
        <f t="shared" si="3"/>
        <v>9</v>
      </c>
      <c r="L15" s="13">
        <v>43.41</v>
      </c>
      <c r="M15" s="11">
        <f t="shared" si="4"/>
        <v>10</v>
      </c>
      <c r="N15" s="14"/>
      <c r="O15" s="11" t="e">
        <f t="shared" si="5"/>
        <v>#N/A</v>
      </c>
      <c r="P15" s="13">
        <v>43.48</v>
      </c>
      <c r="Q15" s="11">
        <f t="shared" si="6"/>
        <v>9</v>
      </c>
      <c r="R15" s="13">
        <v>43.79</v>
      </c>
      <c r="S15" s="11">
        <f t="shared" si="7"/>
        <v>11</v>
      </c>
      <c r="T15" s="13">
        <v>43.57</v>
      </c>
      <c r="U15" s="11">
        <f t="shared" si="8"/>
        <v>10</v>
      </c>
      <c r="V15" s="9">
        <v>43.82</v>
      </c>
      <c r="W15" s="11">
        <f t="shared" si="9"/>
        <v>11</v>
      </c>
      <c r="X15" s="13">
        <v>43.6</v>
      </c>
      <c r="Y15" s="11">
        <f t="shared" si="10"/>
        <v>11</v>
      </c>
      <c r="Z15" s="13">
        <v>43.51</v>
      </c>
      <c r="AA15" s="11">
        <f t="shared" si="11"/>
        <v>10</v>
      </c>
      <c r="AB15" s="65">
        <f t="shared" si="12"/>
        <v>43.63909090909091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78</v>
      </c>
      <c r="C16" s="67"/>
      <c r="D16" s="9">
        <v>44.95</v>
      </c>
      <c r="E16" s="10">
        <f t="shared" si="0"/>
        <v>12</v>
      </c>
      <c r="F16" s="9">
        <v>44.43</v>
      </c>
      <c r="G16" s="11">
        <f t="shared" si="1"/>
        <v>12</v>
      </c>
      <c r="H16" s="13">
        <v>44.01</v>
      </c>
      <c r="I16" s="11">
        <f t="shared" si="2"/>
        <v>12</v>
      </c>
      <c r="J16" s="13">
        <v>44.24</v>
      </c>
      <c r="K16" s="11">
        <f t="shared" si="3"/>
        <v>12</v>
      </c>
      <c r="L16" s="13">
        <v>43.97</v>
      </c>
      <c r="M16" s="11">
        <f t="shared" si="4"/>
        <v>12</v>
      </c>
      <c r="N16" s="9"/>
      <c r="O16" s="11" t="e">
        <f t="shared" si="5"/>
        <v>#N/A</v>
      </c>
      <c r="P16" s="13">
        <v>44.6</v>
      </c>
      <c r="Q16" s="11">
        <f t="shared" si="6"/>
        <v>12</v>
      </c>
      <c r="R16" s="13">
        <v>44.62</v>
      </c>
      <c r="S16" s="11">
        <f t="shared" si="7"/>
        <v>12</v>
      </c>
      <c r="T16" s="13">
        <v>44.01</v>
      </c>
      <c r="U16" s="11">
        <f t="shared" si="8"/>
        <v>12</v>
      </c>
      <c r="V16" s="9">
        <v>44.12</v>
      </c>
      <c r="W16" s="11">
        <f t="shared" si="9"/>
        <v>12</v>
      </c>
      <c r="X16" s="13">
        <v>43.78</v>
      </c>
      <c r="Y16" s="11">
        <f t="shared" si="10"/>
        <v>12</v>
      </c>
      <c r="Z16" s="12">
        <v>44.26</v>
      </c>
      <c r="AA16" s="11">
        <f t="shared" si="11"/>
        <v>12</v>
      </c>
      <c r="AB16" s="65">
        <f t="shared" si="12"/>
        <v>44.271818181818183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ref="E17:E29" si="13">RANK(D17,D$5:D$29,1)</f>
        <v>#N/A</v>
      </c>
      <c r="F17" s="9"/>
      <c r="G17" s="11" t="e">
        <f t="shared" ref="G17:G29" si="14">RANK(F17,F$5:F$29,1)</f>
        <v>#N/A</v>
      </c>
      <c r="H17" s="13"/>
      <c r="I17" s="11" t="e">
        <f t="shared" ref="I17:I29" si="15">RANK(H17,H$5:H$29,1)</f>
        <v>#N/A</v>
      </c>
      <c r="J17" s="13"/>
      <c r="K17" s="11" t="e">
        <f t="shared" ref="K17:K29" si="16">RANK(J17,J$5:J$29,1)</f>
        <v>#N/A</v>
      </c>
      <c r="L17" s="13"/>
      <c r="M17" s="11" t="e">
        <f t="shared" ref="M17:M29" si="17">RANK(L17,L$5:L$29,1)</f>
        <v>#N/A</v>
      </c>
      <c r="N17" s="9"/>
      <c r="O17" s="11" t="e">
        <f t="shared" ref="O17:O29" si="18">RANK(N17,N$5:N$29,1)</f>
        <v>#N/A</v>
      </c>
      <c r="P17" s="13"/>
      <c r="Q17" s="11" t="e">
        <f t="shared" ref="Q17:Q29" si="19">RANK(P17,P$5:P$29,1)</f>
        <v>#N/A</v>
      </c>
      <c r="R17" s="13"/>
      <c r="S17" s="11" t="e">
        <f t="shared" ref="S17:S29" si="20">RANK(R17,R$5:R$29,1)</f>
        <v>#N/A</v>
      </c>
      <c r="T17" s="13"/>
      <c r="U17" s="11" t="e">
        <f t="shared" ref="U17:U29" si="21">RANK(T17,T$5:T$29,1)</f>
        <v>#N/A</v>
      </c>
      <c r="V17" s="9"/>
      <c r="W17" s="11" t="e">
        <f t="shared" ref="W17:W29" si="22">RANK(V17,V$5:V$29,1)</f>
        <v>#N/A</v>
      </c>
      <c r="X17" s="13"/>
      <c r="Y17" s="11" t="e">
        <f t="shared" ref="Y17:Y29" si="23">RANK(X17,X$5:X$29,1)</f>
        <v>#N/A</v>
      </c>
      <c r="Z17" s="13"/>
      <c r="AA17" s="11" t="e">
        <f t="shared" ref="AA17:AA29" si="24">RANK(Z17,Z$5:Z$29,1)</f>
        <v>#N/A</v>
      </c>
      <c r="AB17" s="65" t="e">
        <f t="shared" ref="AB17:AB27" si="25">AVERAGEIF(D17:AA17,"&gt;25")</f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42.976249999999993</v>
      </c>
      <c r="E30" s="80" t="e">
        <f ca="1">RANK(D30,$D31:$O31,1)</f>
        <v>#DIV/0!</v>
      </c>
      <c r="F30" s="79">
        <f ca="1">AVERAGEIF(OFFSET(F5,0,0,$C30), "&gt;25")</f>
        <v>42.801250000000003</v>
      </c>
      <c r="G30" s="80" t="e">
        <f ca="1">RANK(F30,$D31:$O31,1)</f>
        <v>#DIV/0!</v>
      </c>
      <c r="H30" s="81">
        <f ca="1">AVERAGEIF(OFFSET(H5,0,0,$C30), "&gt;25")</f>
        <v>42.86</v>
      </c>
      <c r="I30" s="80" t="e">
        <f ca="1">RANK(H30,$D31:$O31,1)</f>
        <v>#DIV/0!</v>
      </c>
      <c r="J30" s="79">
        <f ca="1">AVERAGEIF(OFFSET(J5,0,0,$C30), "&gt;25")</f>
        <v>42.828749999999999</v>
      </c>
      <c r="K30" s="80" t="e">
        <f ca="1">RANK(J30,$D31:$O31,1)</f>
        <v>#DIV/0!</v>
      </c>
      <c r="L30" s="81">
        <f ca="1">AVERAGEIF(OFFSET(L5,0,0,$C30), "&gt;25")</f>
        <v>42.824999999999996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42.986249999999998</v>
      </c>
      <c r="Q30" s="80" t="e">
        <f ca="1">RANK(P30,$D31:$O31,1)</f>
        <v>#DIV/0!</v>
      </c>
      <c r="R30" s="79">
        <f ca="1">AVERAGEIF(OFFSET(R5,0,0,$C30), "&gt;25")</f>
        <v>42.908749999999998</v>
      </c>
      <c r="S30" s="80" t="e">
        <f ca="1">RANK(R30,$D31:$O31,1)</f>
        <v>#DIV/0!</v>
      </c>
      <c r="T30" s="81">
        <f ca="1">AVERAGEIF(OFFSET(T5,0,0,$C30), "&gt;25")</f>
        <v>42.967500000000001</v>
      </c>
      <c r="U30" s="80" t="e">
        <f ca="1">RANK(T30,$D31:$O31,1)</f>
        <v>#DIV/0!</v>
      </c>
      <c r="V30" s="79">
        <f ca="1">AVERAGEIF(OFFSET(V5,0,0,$C30), "&gt;25")</f>
        <v>42.956249999999997</v>
      </c>
      <c r="W30" s="80" t="e">
        <f ca="1">RANK(V30,$D31:$O31,1)</f>
        <v>#DIV/0!</v>
      </c>
      <c r="X30" s="79">
        <f ca="1">AVERAGEIF(OFFSET(X5,0,0,$C30), "&gt;25")</f>
        <v>42.817499999999995</v>
      </c>
      <c r="Y30" s="80" t="e">
        <f ca="1">RANK(X30,$D31:$O31,1)</f>
        <v>#DIV/0!</v>
      </c>
      <c r="Z30" s="79">
        <f ca="1">AVERAGEIF(OFFSET(Z5,0,0,$C30), "&gt;25")</f>
        <v>42.828750000000007</v>
      </c>
      <c r="AA30" s="80" t="e">
        <f ca="1">RANK(Z30,$D31:$O31,1)</f>
        <v>#DIV/0!</v>
      </c>
      <c r="AB30" s="82">
        <f>AVERAGEIF(AB5:AB29, "&gt;25")</f>
        <v>43.177196969696972</v>
      </c>
    </row>
    <row r="31" spans="1:29" ht="30" customHeight="1" x14ac:dyDescent="0.2">
      <c r="A31" s="8"/>
      <c r="D31" s="83">
        <f ca="1">OFFSET($D$30,0,(COLUMN()-4)*2 )</f>
        <v>42.976249999999993</v>
      </c>
      <c r="E31" s="83">
        <f t="shared" ref="E31:O31" ca="1" si="26">OFFSET($D$30,0,(COLUMN()-4)*2 )</f>
        <v>42.801250000000003</v>
      </c>
      <c r="F31" s="83">
        <f t="shared" ca="1" si="26"/>
        <v>42.86</v>
      </c>
      <c r="G31" s="83">
        <f t="shared" ca="1" si="26"/>
        <v>42.828749999999999</v>
      </c>
      <c r="H31" s="83">
        <f t="shared" ca="1" si="26"/>
        <v>42.824999999999996</v>
      </c>
      <c r="I31" s="83" t="e">
        <f t="shared" ca="1" si="26"/>
        <v>#DIV/0!</v>
      </c>
      <c r="J31" s="83">
        <f t="shared" ca="1" si="26"/>
        <v>42.986249999999998</v>
      </c>
      <c r="K31" s="83">
        <f t="shared" ca="1" si="26"/>
        <v>42.908749999999998</v>
      </c>
      <c r="L31" s="83">
        <f t="shared" ca="1" si="26"/>
        <v>42.967500000000001</v>
      </c>
      <c r="M31" s="83">
        <f t="shared" ca="1" si="26"/>
        <v>42.956249999999997</v>
      </c>
      <c r="N31" s="83">
        <f t="shared" ca="1" si="26"/>
        <v>42.817499999999995</v>
      </c>
      <c r="O31" s="83">
        <f t="shared" ca="1" si="26"/>
        <v>42.828750000000007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6">
    <sortCondition ref="A5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Z13" sqref="Z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 t="s">
        <v>39</v>
      </c>
      <c r="D5" s="98">
        <v>42.18</v>
      </c>
      <c r="E5" s="4">
        <f t="shared" ref="E5:E26" si="0">RANK(D5,D$5:D$29,1)</f>
        <v>1</v>
      </c>
      <c r="F5" s="98">
        <v>42.06</v>
      </c>
      <c r="G5" s="6">
        <f t="shared" ref="G5:G26" si="1">RANK(F5,F$5:F$29,1)</f>
        <v>1</v>
      </c>
      <c r="H5" s="100">
        <v>42.3</v>
      </c>
      <c r="I5" s="6">
        <f t="shared" ref="I5:I26" si="2">RANK(H5,H$5:H$29,1)</f>
        <v>1</v>
      </c>
      <c r="J5" s="7">
        <v>42.39</v>
      </c>
      <c r="K5" s="6">
        <f t="shared" ref="K5:K26" si="3">RANK(J5,J$5:J$29,1)</f>
        <v>1</v>
      </c>
      <c r="L5" s="7">
        <v>42.44</v>
      </c>
      <c r="M5" s="6">
        <f t="shared" ref="M5:M26" si="4">RANK(L5,L$5:L$29,1)</f>
        <v>1</v>
      </c>
      <c r="N5" s="98">
        <v>42.06</v>
      </c>
      <c r="O5" s="6">
        <f t="shared" ref="O5:O26" si="5">RANK(N5,N$5:N$29,1)</f>
        <v>1</v>
      </c>
      <c r="P5" s="7">
        <v>42.24</v>
      </c>
      <c r="Q5" s="6">
        <f t="shared" ref="Q5:Q26" si="6">RANK(P5,P$5:P$29,1)</f>
        <v>2</v>
      </c>
      <c r="R5" s="7">
        <v>42.31</v>
      </c>
      <c r="S5" s="6">
        <f t="shared" ref="S5:S26" si="7">RANK(R5,R$5:R$29,1)</f>
        <v>4</v>
      </c>
      <c r="T5" s="7">
        <v>42.29</v>
      </c>
      <c r="U5" s="6">
        <f t="shared" ref="U5:U26" si="8">RANK(T5,T$5:T$29,1)</f>
        <v>2</v>
      </c>
      <c r="V5" s="98">
        <v>42.03</v>
      </c>
      <c r="W5" s="6">
        <f t="shared" ref="W5:W26" si="9">RANK(V5,V$5:V$29,1)</f>
        <v>1</v>
      </c>
      <c r="X5" s="7"/>
      <c r="Y5" s="6" t="e">
        <f t="shared" ref="Y5:Y26" si="10">RANK(X5,X$5:X$29,1)</f>
        <v>#N/A</v>
      </c>
      <c r="Z5" s="7">
        <v>42.29</v>
      </c>
      <c r="AA5" s="6">
        <f t="shared" ref="AA5:AA26" si="11">RANK(Z5,Z$5:Z$29,1)</f>
        <v>2</v>
      </c>
      <c r="AB5" s="65">
        <f t="shared" ref="AB5:AB26" si="12">AVERAGEIF(D5:AA5,"&gt;25")</f>
        <v>42.235454545454552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9">
        <v>42.28</v>
      </c>
      <c r="E6" s="10">
        <f t="shared" si="0"/>
        <v>2</v>
      </c>
      <c r="F6" s="99">
        <v>42.1</v>
      </c>
      <c r="G6" s="11">
        <f t="shared" si="1"/>
        <v>2</v>
      </c>
      <c r="H6" s="13">
        <v>42.41</v>
      </c>
      <c r="I6" s="11">
        <f t="shared" si="2"/>
        <v>3</v>
      </c>
      <c r="J6" s="13">
        <v>42.41</v>
      </c>
      <c r="K6" s="11">
        <f t="shared" si="3"/>
        <v>2</v>
      </c>
      <c r="L6" s="13">
        <v>42.51</v>
      </c>
      <c r="M6" s="11">
        <f t="shared" si="4"/>
        <v>2</v>
      </c>
      <c r="N6" s="99">
        <v>42.32</v>
      </c>
      <c r="O6" s="11">
        <f t="shared" si="5"/>
        <v>4</v>
      </c>
      <c r="P6" s="13">
        <v>42.2</v>
      </c>
      <c r="Q6" s="11">
        <f t="shared" si="6"/>
        <v>1</v>
      </c>
      <c r="R6" s="97">
        <v>42.2</v>
      </c>
      <c r="S6" s="11">
        <f t="shared" si="7"/>
        <v>1</v>
      </c>
      <c r="T6" s="13">
        <v>42.46</v>
      </c>
      <c r="U6" s="11">
        <f t="shared" si="8"/>
        <v>5</v>
      </c>
      <c r="V6" s="99">
        <v>42.31</v>
      </c>
      <c r="W6" s="11">
        <f t="shared" si="9"/>
        <v>5</v>
      </c>
      <c r="X6" s="13"/>
      <c r="Y6" s="11" t="e">
        <f t="shared" si="10"/>
        <v>#N/A</v>
      </c>
      <c r="Z6" s="97">
        <v>42.35</v>
      </c>
      <c r="AA6" s="52">
        <f t="shared" si="11"/>
        <v>3</v>
      </c>
      <c r="AB6" s="65">
        <f t="shared" si="12"/>
        <v>42.322727272727271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33</v>
      </c>
      <c r="C7" s="67">
        <v>20</v>
      </c>
      <c r="D7" s="99">
        <v>42.29</v>
      </c>
      <c r="E7" s="10">
        <f t="shared" si="0"/>
        <v>3</v>
      </c>
      <c r="F7" s="99">
        <v>42.15</v>
      </c>
      <c r="G7" s="11">
        <f t="shared" si="1"/>
        <v>3</v>
      </c>
      <c r="H7" s="13">
        <v>42.38</v>
      </c>
      <c r="I7" s="11">
        <f t="shared" si="2"/>
        <v>2</v>
      </c>
      <c r="J7" s="13">
        <v>42.42</v>
      </c>
      <c r="K7" s="11">
        <f t="shared" si="3"/>
        <v>3</v>
      </c>
      <c r="L7" s="13">
        <v>42.67</v>
      </c>
      <c r="M7" s="11">
        <f t="shared" si="4"/>
        <v>3</v>
      </c>
      <c r="N7" s="14">
        <v>42.37</v>
      </c>
      <c r="O7" s="11">
        <f t="shared" si="5"/>
        <v>6</v>
      </c>
      <c r="P7" s="13">
        <v>42.62</v>
      </c>
      <c r="Q7" s="11">
        <f t="shared" si="6"/>
        <v>7</v>
      </c>
      <c r="R7" s="97">
        <v>42.21</v>
      </c>
      <c r="S7" s="11">
        <f t="shared" si="7"/>
        <v>2</v>
      </c>
      <c r="T7" s="13">
        <v>42.48</v>
      </c>
      <c r="U7" s="11">
        <f t="shared" si="8"/>
        <v>6</v>
      </c>
      <c r="V7" s="99">
        <v>42.2</v>
      </c>
      <c r="W7" s="11">
        <f t="shared" si="9"/>
        <v>3</v>
      </c>
      <c r="X7" s="97"/>
      <c r="Y7" s="11" t="e">
        <f t="shared" si="10"/>
        <v>#N/A</v>
      </c>
      <c r="Z7" s="97">
        <v>42.24</v>
      </c>
      <c r="AA7" s="11">
        <f t="shared" si="11"/>
        <v>1</v>
      </c>
      <c r="AB7" s="65">
        <f t="shared" si="12"/>
        <v>42.366363636363637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48</v>
      </c>
      <c r="C8" s="67" t="s">
        <v>39</v>
      </c>
      <c r="D8" s="14">
        <v>42.44</v>
      </c>
      <c r="E8" s="10">
        <f t="shared" si="0"/>
        <v>5</v>
      </c>
      <c r="F8" s="99">
        <v>42.27</v>
      </c>
      <c r="G8" s="11">
        <f t="shared" si="1"/>
        <v>4</v>
      </c>
      <c r="H8" s="13">
        <v>42.46</v>
      </c>
      <c r="I8" s="11">
        <f t="shared" si="2"/>
        <v>5</v>
      </c>
      <c r="J8" s="13">
        <v>42.46</v>
      </c>
      <c r="K8" s="11">
        <f t="shared" si="3"/>
        <v>4</v>
      </c>
      <c r="L8" s="13">
        <v>42.9</v>
      </c>
      <c r="M8" s="11">
        <f t="shared" si="4"/>
        <v>5</v>
      </c>
      <c r="N8" s="9">
        <v>42.21</v>
      </c>
      <c r="O8" s="11">
        <f t="shared" si="5"/>
        <v>3</v>
      </c>
      <c r="P8" s="13">
        <v>42.41</v>
      </c>
      <c r="Q8" s="11">
        <f t="shared" si="6"/>
        <v>3</v>
      </c>
      <c r="R8" s="13">
        <v>42.31</v>
      </c>
      <c r="S8" s="11">
        <f t="shared" si="7"/>
        <v>4</v>
      </c>
      <c r="T8" s="13">
        <v>42.4</v>
      </c>
      <c r="U8" s="11">
        <f t="shared" si="8"/>
        <v>4</v>
      </c>
      <c r="V8" s="99">
        <v>42.17</v>
      </c>
      <c r="W8" s="11">
        <f t="shared" si="9"/>
        <v>2</v>
      </c>
      <c r="X8" s="13"/>
      <c r="Y8" s="11" t="e">
        <f t="shared" si="10"/>
        <v>#N/A</v>
      </c>
      <c r="Z8" s="13">
        <v>42.45</v>
      </c>
      <c r="AA8" s="11">
        <f t="shared" si="11"/>
        <v>4</v>
      </c>
      <c r="AB8" s="65">
        <f t="shared" si="12"/>
        <v>42.407272727272726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47</v>
      </c>
      <c r="C9" s="67" t="s">
        <v>87</v>
      </c>
      <c r="D9" s="9">
        <v>42.47</v>
      </c>
      <c r="E9" s="10">
        <f t="shared" si="0"/>
        <v>6</v>
      </c>
      <c r="F9" s="9">
        <v>42.34</v>
      </c>
      <c r="G9" s="11">
        <f t="shared" si="1"/>
        <v>5</v>
      </c>
      <c r="H9" s="13">
        <v>42.69</v>
      </c>
      <c r="I9" s="11">
        <f t="shared" si="2"/>
        <v>10</v>
      </c>
      <c r="J9" s="13">
        <v>42.69</v>
      </c>
      <c r="K9" s="11">
        <f t="shared" si="3"/>
        <v>8</v>
      </c>
      <c r="L9" s="13">
        <v>42.79</v>
      </c>
      <c r="M9" s="11">
        <f t="shared" si="4"/>
        <v>4</v>
      </c>
      <c r="N9" s="9">
        <v>42.1</v>
      </c>
      <c r="O9" s="11">
        <f t="shared" si="5"/>
        <v>2</v>
      </c>
      <c r="P9" s="13">
        <v>42.51</v>
      </c>
      <c r="Q9" s="11">
        <f t="shared" si="6"/>
        <v>5</v>
      </c>
      <c r="R9" s="13">
        <v>42.29</v>
      </c>
      <c r="S9" s="11">
        <f t="shared" si="7"/>
        <v>3</v>
      </c>
      <c r="T9" s="13">
        <v>42.27</v>
      </c>
      <c r="U9" s="11">
        <f t="shared" si="8"/>
        <v>1</v>
      </c>
      <c r="V9" s="9">
        <v>42.4</v>
      </c>
      <c r="W9" s="11">
        <f t="shared" si="9"/>
        <v>6</v>
      </c>
      <c r="X9" s="13"/>
      <c r="Y9" s="52" t="e">
        <f t="shared" si="10"/>
        <v>#N/A</v>
      </c>
      <c r="Z9" s="13">
        <v>42.56</v>
      </c>
      <c r="AA9" s="11">
        <f t="shared" si="11"/>
        <v>6</v>
      </c>
      <c r="AB9" s="65">
        <f t="shared" si="12"/>
        <v>42.464545454545451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90</v>
      </c>
      <c r="C10" s="67" t="s">
        <v>39</v>
      </c>
      <c r="D10" s="9">
        <v>42.41</v>
      </c>
      <c r="E10" s="10">
        <f t="shared" si="0"/>
        <v>4</v>
      </c>
      <c r="F10" s="9">
        <v>42.6</v>
      </c>
      <c r="G10" s="11">
        <f t="shared" si="1"/>
        <v>9</v>
      </c>
      <c r="H10" s="13">
        <v>42.55</v>
      </c>
      <c r="I10" s="11">
        <f t="shared" si="2"/>
        <v>7</v>
      </c>
      <c r="J10" s="13">
        <v>42.49</v>
      </c>
      <c r="K10" s="11">
        <f t="shared" si="3"/>
        <v>5</v>
      </c>
      <c r="L10" s="13">
        <v>43.05</v>
      </c>
      <c r="M10" s="11">
        <f t="shared" si="4"/>
        <v>9</v>
      </c>
      <c r="N10" s="9">
        <v>42.35</v>
      </c>
      <c r="O10" s="11">
        <f t="shared" si="5"/>
        <v>5</v>
      </c>
      <c r="P10" s="13">
        <v>42.56</v>
      </c>
      <c r="Q10" s="11">
        <f t="shared" si="6"/>
        <v>6</v>
      </c>
      <c r="R10" s="13">
        <v>42.4</v>
      </c>
      <c r="S10" s="11">
        <f t="shared" si="7"/>
        <v>7</v>
      </c>
      <c r="T10" s="12">
        <v>42.48</v>
      </c>
      <c r="U10" s="11">
        <f t="shared" si="8"/>
        <v>6</v>
      </c>
      <c r="V10" s="9">
        <v>42.41</v>
      </c>
      <c r="W10" s="11">
        <f t="shared" si="9"/>
        <v>7</v>
      </c>
      <c r="X10" s="13"/>
      <c r="Y10" s="11" t="e">
        <f t="shared" si="10"/>
        <v>#N/A</v>
      </c>
      <c r="Z10" s="13">
        <v>42.47</v>
      </c>
      <c r="AA10" s="11">
        <f t="shared" si="11"/>
        <v>5</v>
      </c>
      <c r="AB10" s="65">
        <f t="shared" si="12"/>
        <v>42.524545454545454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38</v>
      </c>
      <c r="C11" s="67">
        <v>5</v>
      </c>
      <c r="D11" s="9">
        <v>42.51</v>
      </c>
      <c r="E11" s="10">
        <f t="shared" si="0"/>
        <v>7</v>
      </c>
      <c r="F11" s="99">
        <v>42.38</v>
      </c>
      <c r="G11" s="11">
        <f t="shared" si="1"/>
        <v>7</v>
      </c>
      <c r="H11" s="13">
        <v>42.59</v>
      </c>
      <c r="I11" s="11">
        <f t="shared" si="2"/>
        <v>8</v>
      </c>
      <c r="J11" s="13">
        <v>42.68</v>
      </c>
      <c r="K11" s="11">
        <f t="shared" si="3"/>
        <v>7</v>
      </c>
      <c r="L11" s="13">
        <v>42.91</v>
      </c>
      <c r="M11" s="11">
        <f t="shared" si="4"/>
        <v>6</v>
      </c>
      <c r="N11" s="9">
        <v>42.39</v>
      </c>
      <c r="O11" s="11">
        <f t="shared" si="5"/>
        <v>7</v>
      </c>
      <c r="P11" s="13">
        <v>42.43</v>
      </c>
      <c r="Q11" s="11">
        <f t="shared" si="6"/>
        <v>4</v>
      </c>
      <c r="R11" s="13">
        <v>42.57</v>
      </c>
      <c r="S11" s="11">
        <f t="shared" si="7"/>
        <v>9</v>
      </c>
      <c r="T11" s="13">
        <v>42.35</v>
      </c>
      <c r="U11" s="11">
        <f t="shared" si="8"/>
        <v>3</v>
      </c>
      <c r="V11" s="9">
        <v>42.21</v>
      </c>
      <c r="W11" s="11">
        <f t="shared" si="9"/>
        <v>4</v>
      </c>
      <c r="X11" s="12"/>
      <c r="Y11" s="11" t="e">
        <f t="shared" si="10"/>
        <v>#N/A</v>
      </c>
      <c r="Z11" s="13">
        <v>42.81</v>
      </c>
      <c r="AA11" s="11">
        <f t="shared" si="11"/>
        <v>10</v>
      </c>
      <c r="AB11" s="65">
        <f t="shared" si="12"/>
        <v>42.53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11</v>
      </c>
      <c r="C12" s="67" t="s">
        <v>39</v>
      </c>
      <c r="D12" s="9">
        <v>42.54</v>
      </c>
      <c r="E12" s="10">
        <f t="shared" si="0"/>
        <v>8</v>
      </c>
      <c r="F12" s="99">
        <v>42.34</v>
      </c>
      <c r="G12" s="11">
        <f t="shared" si="1"/>
        <v>5</v>
      </c>
      <c r="H12" s="13">
        <v>42.51</v>
      </c>
      <c r="I12" s="11">
        <f t="shared" si="2"/>
        <v>6</v>
      </c>
      <c r="J12" s="12">
        <v>42.65</v>
      </c>
      <c r="K12" s="11">
        <f t="shared" si="3"/>
        <v>6</v>
      </c>
      <c r="L12" s="13">
        <v>42.93</v>
      </c>
      <c r="M12" s="11">
        <f t="shared" si="4"/>
        <v>7</v>
      </c>
      <c r="N12" s="9">
        <v>42.56</v>
      </c>
      <c r="O12" s="11">
        <f t="shared" si="5"/>
        <v>9</v>
      </c>
      <c r="P12" s="13">
        <v>42.77</v>
      </c>
      <c r="Q12" s="11">
        <f t="shared" si="6"/>
        <v>9</v>
      </c>
      <c r="R12" s="97">
        <v>42.31</v>
      </c>
      <c r="S12" s="11">
        <f t="shared" si="7"/>
        <v>4</v>
      </c>
      <c r="T12" s="13">
        <v>42.65</v>
      </c>
      <c r="U12" s="11">
        <f t="shared" si="8"/>
        <v>8</v>
      </c>
      <c r="V12" s="9">
        <v>42.56</v>
      </c>
      <c r="W12" s="11">
        <f t="shared" si="9"/>
        <v>10</v>
      </c>
      <c r="X12" s="13"/>
      <c r="Y12" s="11" t="e">
        <f t="shared" si="10"/>
        <v>#N/A</v>
      </c>
      <c r="Z12" s="13">
        <v>42.79</v>
      </c>
      <c r="AA12" s="11">
        <f t="shared" si="11"/>
        <v>9</v>
      </c>
      <c r="AB12" s="65">
        <f t="shared" si="12"/>
        <v>42.600909090909092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23</v>
      </c>
      <c r="C13" s="67" t="s">
        <v>87</v>
      </c>
      <c r="D13" s="9">
        <v>42.68</v>
      </c>
      <c r="E13" s="10">
        <f t="shared" si="0"/>
        <v>9</v>
      </c>
      <c r="F13" s="9">
        <v>42.77</v>
      </c>
      <c r="G13" s="11">
        <f t="shared" si="1"/>
        <v>12</v>
      </c>
      <c r="H13" s="13">
        <v>42.68</v>
      </c>
      <c r="I13" s="11">
        <f t="shared" si="2"/>
        <v>9</v>
      </c>
      <c r="J13" s="13">
        <v>42.75</v>
      </c>
      <c r="K13" s="11">
        <f t="shared" si="3"/>
        <v>11</v>
      </c>
      <c r="L13" s="13">
        <v>43.14</v>
      </c>
      <c r="M13" s="11">
        <f t="shared" si="4"/>
        <v>11</v>
      </c>
      <c r="N13" s="9">
        <v>42.76</v>
      </c>
      <c r="O13" s="11">
        <f t="shared" si="5"/>
        <v>12</v>
      </c>
      <c r="P13" s="13">
        <v>42.64</v>
      </c>
      <c r="Q13" s="11">
        <f t="shared" si="6"/>
        <v>8</v>
      </c>
      <c r="R13" s="13">
        <v>42.71</v>
      </c>
      <c r="S13" s="11">
        <f t="shared" si="7"/>
        <v>12</v>
      </c>
      <c r="T13" s="13">
        <v>42.67</v>
      </c>
      <c r="U13" s="11">
        <f t="shared" si="8"/>
        <v>9</v>
      </c>
      <c r="V13" s="14">
        <v>42.55</v>
      </c>
      <c r="W13" s="11">
        <f t="shared" si="9"/>
        <v>8</v>
      </c>
      <c r="X13" s="13"/>
      <c r="Y13" s="11" t="e">
        <f t="shared" si="10"/>
        <v>#N/A</v>
      </c>
      <c r="Z13" s="13">
        <v>42.66</v>
      </c>
      <c r="AA13" s="11">
        <f t="shared" si="11"/>
        <v>7</v>
      </c>
      <c r="AB13" s="65">
        <f t="shared" si="12"/>
        <v>42.728181818181817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86</v>
      </c>
      <c r="C14" s="67">
        <v>10</v>
      </c>
      <c r="D14" s="9">
        <v>42.9</v>
      </c>
      <c r="E14" s="10">
        <f t="shared" si="0"/>
        <v>11</v>
      </c>
      <c r="F14" s="9">
        <v>42.92</v>
      </c>
      <c r="G14" s="11">
        <f t="shared" si="1"/>
        <v>14</v>
      </c>
      <c r="H14" s="13">
        <v>42.42</v>
      </c>
      <c r="I14" s="11">
        <f t="shared" si="2"/>
        <v>4</v>
      </c>
      <c r="J14" s="13">
        <v>43.57</v>
      </c>
      <c r="K14" s="52">
        <f t="shared" si="3"/>
        <v>17</v>
      </c>
      <c r="L14" s="13">
        <v>43.02</v>
      </c>
      <c r="M14" s="11">
        <f t="shared" si="4"/>
        <v>8</v>
      </c>
      <c r="N14" s="9">
        <v>42.52</v>
      </c>
      <c r="O14" s="11">
        <f t="shared" si="5"/>
        <v>8</v>
      </c>
      <c r="P14" s="13">
        <v>42.86</v>
      </c>
      <c r="Q14" s="11">
        <f t="shared" si="6"/>
        <v>12</v>
      </c>
      <c r="R14" s="13">
        <v>42.88</v>
      </c>
      <c r="S14" s="11">
        <f t="shared" si="7"/>
        <v>14</v>
      </c>
      <c r="T14" s="13">
        <v>42.69</v>
      </c>
      <c r="U14" s="11">
        <f t="shared" si="8"/>
        <v>10</v>
      </c>
      <c r="V14" s="9">
        <v>42.58</v>
      </c>
      <c r="W14" s="11">
        <f t="shared" si="9"/>
        <v>11</v>
      </c>
      <c r="X14" s="13"/>
      <c r="Y14" s="11" t="e">
        <f t="shared" si="10"/>
        <v>#N/A</v>
      </c>
      <c r="Z14" s="13">
        <v>42.74</v>
      </c>
      <c r="AA14" s="11">
        <f t="shared" si="11"/>
        <v>8</v>
      </c>
      <c r="AB14" s="65">
        <f t="shared" si="12"/>
        <v>42.827272727272728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5</v>
      </c>
      <c r="D15" s="9">
        <v>42.8</v>
      </c>
      <c r="E15" s="10">
        <f t="shared" si="0"/>
        <v>10</v>
      </c>
      <c r="F15" s="9">
        <v>42.8</v>
      </c>
      <c r="G15" s="11">
        <f t="shared" si="1"/>
        <v>13</v>
      </c>
      <c r="H15" s="13">
        <v>42.82</v>
      </c>
      <c r="I15" s="11">
        <f t="shared" si="2"/>
        <v>12</v>
      </c>
      <c r="J15" s="13">
        <v>42.71</v>
      </c>
      <c r="K15" s="11">
        <f t="shared" si="3"/>
        <v>9</v>
      </c>
      <c r="L15" s="13">
        <v>43.17</v>
      </c>
      <c r="M15" s="11">
        <f t="shared" si="4"/>
        <v>12</v>
      </c>
      <c r="N15" s="9">
        <v>42.74</v>
      </c>
      <c r="O15" s="11">
        <f t="shared" si="5"/>
        <v>11</v>
      </c>
      <c r="P15" s="13">
        <v>42.81</v>
      </c>
      <c r="Q15" s="52">
        <f t="shared" si="6"/>
        <v>10</v>
      </c>
      <c r="R15" s="13">
        <v>42.58</v>
      </c>
      <c r="S15" s="11">
        <f t="shared" si="7"/>
        <v>10</v>
      </c>
      <c r="T15" s="13">
        <v>43.06</v>
      </c>
      <c r="U15" s="11">
        <f t="shared" si="8"/>
        <v>14</v>
      </c>
      <c r="V15" s="9">
        <v>42.69</v>
      </c>
      <c r="W15" s="11">
        <f t="shared" si="9"/>
        <v>12</v>
      </c>
      <c r="X15" s="13"/>
      <c r="Y15" s="11" t="e">
        <f t="shared" si="10"/>
        <v>#N/A</v>
      </c>
      <c r="Z15" s="13">
        <v>43.13</v>
      </c>
      <c r="AA15" s="11">
        <f t="shared" si="11"/>
        <v>14</v>
      </c>
      <c r="AB15" s="65">
        <f t="shared" si="12"/>
        <v>42.846363636363634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81</v>
      </c>
      <c r="C16" s="67" t="s">
        <v>39</v>
      </c>
      <c r="D16" s="9">
        <v>43</v>
      </c>
      <c r="E16" s="10">
        <f t="shared" si="0"/>
        <v>13</v>
      </c>
      <c r="F16" s="9">
        <v>42.48</v>
      </c>
      <c r="G16" s="11">
        <f t="shared" si="1"/>
        <v>8</v>
      </c>
      <c r="H16" s="13">
        <v>42.91</v>
      </c>
      <c r="I16" s="11">
        <f t="shared" si="2"/>
        <v>14</v>
      </c>
      <c r="J16" s="13">
        <v>42.76</v>
      </c>
      <c r="K16" s="11">
        <f t="shared" si="3"/>
        <v>12</v>
      </c>
      <c r="L16" s="13">
        <v>43.25</v>
      </c>
      <c r="M16" s="11">
        <f t="shared" si="4"/>
        <v>13</v>
      </c>
      <c r="N16" s="9">
        <v>42.7</v>
      </c>
      <c r="O16" s="11">
        <f t="shared" si="5"/>
        <v>10</v>
      </c>
      <c r="P16" s="13">
        <v>43.14</v>
      </c>
      <c r="Q16" s="11">
        <f t="shared" si="6"/>
        <v>14</v>
      </c>
      <c r="R16" s="13">
        <v>42.7</v>
      </c>
      <c r="S16" s="11">
        <f t="shared" si="7"/>
        <v>11</v>
      </c>
      <c r="T16" s="13">
        <v>42.87</v>
      </c>
      <c r="U16" s="11">
        <f t="shared" si="8"/>
        <v>13</v>
      </c>
      <c r="V16" s="9">
        <v>42.55</v>
      </c>
      <c r="W16" s="11">
        <f t="shared" si="9"/>
        <v>8</v>
      </c>
      <c r="X16" s="13"/>
      <c r="Y16" s="11" t="e">
        <f t="shared" si="10"/>
        <v>#N/A</v>
      </c>
      <c r="Z16" s="12">
        <v>42.98</v>
      </c>
      <c r="AA16" s="11">
        <f t="shared" si="11"/>
        <v>12</v>
      </c>
      <c r="AB16" s="65">
        <f t="shared" si="12"/>
        <v>42.849090909090904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27</v>
      </c>
      <c r="C17" s="67" t="s">
        <v>39</v>
      </c>
      <c r="D17" s="9">
        <v>42.9</v>
      </c>
      <c r="E17" s="10">
        <f t="shared" si="0"/>
        <v>11</v>
      </c>
      <c r="F17" s="14">
        <v>42.67</v>
      </c>
      <c r="G17" s="11">
        <f t="shared" si="1"/>
        <v>10</v>
      </c>
      <c r="H17" s="13">
        <v>42.74</v>
      </c>
      <c r="I17" s="11">
        <f t="shared" si="2"/>
        <v>11</v>
      </c>
      <c r="J17" s="13">
        <v>43.09</v>
      </c>
      <c r="K17" s="11">
        <f t="shared" si="3"/>
        <v>13</v>
      </c>
      <c r="L17" s="13">
        <v>43.4</v>
      </c>
      <c r="M17" s="11">
        <f t="shared" si="4"/>
        <v>14</v>
      </c>
      <c r="N17" s="9">
        <v>42.91</v>
      </c>
      <c r="O17" s="11">
        <f t="shared" si="5"/>
        <v>14</v>
      </c>
      <c r="P17" s="13">
        <v>42.85</v>
      </c>
      <c r="Q17" s="11">
        <f t="shared" si="6"/>
        <v>11</v>
      </c>
      <c r="R17" s="13">
        <v>42.55</v>
      </c>
      <c r="S17" s="11">
        <f t="shared" si="7"/>
        <v>8</v>
      </c>
      <c r="T17" s="13">
        <v>42.85</v>
      </c>
      <c r="U17" s="11">
        <f t="shared" si="8"/>
        <v>12</v>
      </c>
      <c r="V17" s="9">
        <v>42.8</v>
      </c>
      <c r="W17" s="11">
        <f t="shared" si="9"/>
        <v>14</v>
      </c>
      <c r="X17" s="13"/>
      <c r="Y17" s="11" t="e">
        <f t="shared" si="10"/>
        <v>#N/A</v>
      </c>
      <c r="Z17" s="13">
        <v>42.83</v>
      </c>
      <c r="AA17" s="11">
        <f t="shared" si="11"/>
        <v>11</v>
      </c>
      <c r="AB17" s="65">
        <f t="shared" si="12"/>
        <v>42.871818181818192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40</v>
      </c>
      <c r="C18" s="67" t="s">
        <v>39</v>
      </c>
      <c r="D18" s="9">
        <v>43.01</v>
      </c>
      <c r="E18" s="10">
        <f t="shared" si="0"/>
        <v>14</v>
      </c>
      <c r="F18" s="9">
        <v>42.76</v>
      </c>
      <c r="G18" s="11">
        <f t="shared" si="1"/>
        <v>11</v>
      </c>
      <c r="H18" s="13">
        <v>42.9</v>
      </c>
      <c r="I18" s="11">
        <f t="shared" si="2"/>
        <v>13</v>
      </c>
      <c r="J18" s="13">
        <v>42.72</v>
      </c>
      <c r="K18" s="11">
        <f t="shared" si="3"/>
        <v>10</v>
      </c>
      <c r="L18" s="13">
        <v>43.13</v>
      </c>
      <c r="M18" s="11">
        <f t="shared" si="4"/>
        <v>10</v>
      </c>
      <c r="N18" s="9">
        <v>42.79</v>
      </c>
      <c r="O18" s="11">
        <f t="shared" si="5"/>
        <v>13</v>
      </c>
      <c r="P18" s="13">
        <v>42.91</v>
      </c>
      <c r="Q18" s="11">
        <f t="shared" si="6"/>
        <v>13</v>
      </c>
      <c r="R18" s="13">
        <v>42.81</v>
      </c>
      <c r="S18" s="11">
        <f t="shared" si="7"/>
        <v>13</v>
      </c>
      <c r="T18" s="13">
        <v>42.78</v>
      </c>
      <c r="U18" s="11">
        <f t="shared" si="8"/>
        <v>11</v>
      </c>
      <c r="V18" s="9">
        <v>42.78</v>
      </c>
      <c r="W18" s="52">
        <f t="shared" si="9"/>
        <v>13</v>
      </c>
      <c r="X18" s="13"/>
      <c r="Y18" s="11" t="e">
        <f t="shared" si="10"/>
        <v>#N/A</v>
      </c>
      <c r="Z18" s="13">
        <v>43.04</v>
      </c>
      <c r="AA18" s="11">
        <f t="shared" si="11"/>
        <v>13</v>
      </c>
      <c r="AB18" s="65">
        <f t="shared" si="12"/>
        <v>42.875454545454552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89</v>
      </c>
      <c r="C19" s="67" t="s">
        <v>87</v>
      </c>
      <c r="D19" s="9">
        <v>43.2</v>
      </c>
      <c r="E19" s="10">
        <f t="shared" si="0"/>
        <v>16</v>
      </c>
      <c r="F19" s="9">
        <v>43</v>
      </c>
      <c r="G19" s="11">
        <f t="shared" si="1"/>
        <v>15</v>
      </c>
      <c r="H19" s="13">
        <v>43.11</v>
      </c>
      <c r="I19" s="11">
        <f t="shared" si="2"/>
        <v>16</v>
      </c>
      <c r="J19" s="13">
        <v>43.42</v>
      </c>
      <c r="K19" s="11">
        <f t="shared" si="3"/>
        <v>16</v>
      </c>
      <c r="L19" s="13">
        <v>43.4</v>
      </c>
      <c r="M19" s="11">
        <f t="shared" si="4"/>
        <v>14</v>
      </c>
      <c r="N19" s="9">
        <v>42.91</v>
      </c>
      <c r="O19" s="11">
        <f t="shared" si="5"/>
        <v>14</v>
      </c>
      <c r="P19" s="13">
        <v>43.16</v>
      </c>
      <c r="Q19" s="11">
        <f t="shared" si="6"/>
        <v>15</v>
      </c>
      <c r="R19" s="13">
        <v>42.91</v>
      </c>
      <c r="S19" s="52">
        <f t="shared" si="7"/>
        <v>15</v>
      </c>
      <c r="T19" s="13">
        <v>43.79</v>
      </c>
      <c r="U19" s="11">
        <f t="shared" si="8"/>
        <v>20</v>
      </c>
      <c r="V19" s="9">
        <v>43.24</v>
      </c>
      <c r="W19" s="11">
        <f t="shared" si="9"/>
        <v>16</v>
      </c>
      <c r="X19" s="13"/>
      <c r="Y19" s="11" t="e">
        <f t="shared" si="10"/>
        <v>#N/A</v>
      </c>
      <c r="Z19" s="13">
        <v>43.39</v>
      </c>
      <c r="AA19" s="11">
        <f t="shared" si="11"/>
        <v>16</v>
      </c>
      <c r="AB19" s="65">
        <f t="shared" si="12"/>
        <v>43.230000000000004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88</v>
      </c>
      <c r="C20" s="68" t="s">
        <v>39</v>
      </c>
      <c r="D20" s="9">
        <v>43.08</v>
      </c>
      <c r="E20" s="10">
        <f t="shared" si="0"/>
        <v>15</v>
      </c>
      <c r="F20" s="9">
        <v>43.39</v>
      </c>
      <c r="G20" s="11">
        <f t="shared" si="1"/>
        <v>18</v>
      </c>
      <c r="H20" s="13">
        <v>43.06</v>
      </c>
      <c r="I20" s="11">
        <f t="shared" si="2"/>
        <v>15</v>
      </c>
      <c r="J20" s="13">
        <v>43.24</v>
      </c>
      <c r="K20" s="11">
        <f t="shared" si="3"/>
        <v>15</v>
      </c>
      <c r="L20" s="13">
        <v>43.78</v>
      </c>
      <c r="M20" s="52">
        <f t="shared" si="4"/>
        <v>16</v>
      </c>
      <c r="N20" s="9">
        <v>43.27</v>
      </c>
      <c r="O20" s="11">
        <f t="shared" si="5"/>
        <v>16</v>
      </c>
      <c r="P20" s="13">
        <v>43.66</v>
      </c>
      <c r="Q20" s="11">
        <f t="shared" si="6"/>
        <v>20</v>
      </c>
      <c r="R20" s="13">
        <v>43.17</v>
      </c>
      <c r="S20" s="11">
        <f t="shared" si="7"/>
        <v>17</v>
      </c>
      <c r="T20" s="13">
        <v>43.43</v>
      </c>
      <c r="U20" s="11">
        <f t="shared" si="8"/>
        <v>15</v>
      </c>
      <c r="V20" s="9">
        <v>43.22</v>
      </c>
      <c r="W20" s="11">
        <f t="shared" si="9"/>
        <v>15</v>
      </c>
      <c r="X20" s="13"/>
      <c r="Y20" s="11" t="e">
        <f t="shared" si="10"/>
        <v>#N/A</v>
      </c>
      <c r="Z20" s="13">
        <v>43.3</v>
      </c>
      <c r="AA20" s="11">
        <f t="shared" si="11"/>
        <v>15</v>
      </c>
      <c r="AB20" s="65">
        <f t="shared" si="12"/>
        <v>43.327272727272735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84</v>
      </c>
      <c r="C21" s="68" t="s">
        <v>39</v>
      </c>
      <c r="D21" s="9">
        <v>43.37</v>
      </c>
      <c r="E21" s="84">
        <f t="shared" si="0"/>
        <v>17</v>
      </c>
      <c r="F21" s="9">
        <v>43.18</v>
      </c>
      <c r="G21" s="11">
        <f t="shared" si="1"/>
        <v>16</v>
      </c>
      <c r="H21" s="13">
        <v>43.58</v>
      </c>
      <c r="I21" s="11">
        <f t="shared" si="2"/>
        <v>17</v>
      </c>
      <c r="J21" s="13">
        <v>43.18</v>
      </c>
      <c r="K21" s="11">
        <f t="shared" si="3"/>
        <v>14</v>
      </c>
      <c r="L21" s="13">
        <v>43.8</v>
      </c>
      <c r="M21" s="11">
        <f t="shared" si="4"/>
        <v>17</v>
      </c>
      <c r="N21" s="9">
        <v>43.44</v>
      </c>
      <c r="O21" s="11">
        <f t="shared" si="5"/>
        <v>18</v>
      </c>
      <c r="P21" s="13">
        <v>43.61</v>
      </c>
      <c r="Q21" s="11">
        <f t="shared" si="6"/>
        <v>19</v>
      </c>
      <c r="R21" s="13">
        <v>43.64</v>
      </c>
      <c r="S21" s="11">
        <f t="shared" si="7"/>
        <v>20</v>
      </c>
      <c r="T21" s="13">
        <v>43.44</v>
      </c>
      <c r="U21" s="11">
        <f t="shared" si="8"/>
        <v>16</v>
      </c>
      <c r="V21" s="9">
        <v>43.4</v>
      </c>
      <c r="W21" s="11">
        <f t="shared" si="9"/>
        <v>18</v>
      </c>
      <c r="X21" s="13"/>
      <c r="Y21" s="11" t="e">
        <f t="shared" si="10"/>
        <v>#N/A</v>
      </c>
      <c r="Z21" s="13">
        <v>43.6</v>
      </c>
      <c r="AA21" s="11">
        <f t="shared" si="11"/>
        <v>19</v>
      </c>
      <c r="AB21" s="65">
        <f t="shared" si="12"/>
        <v>43.476363636363637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66</v>
      </c>
      <c r="C22" s="68">
        <v>2.5</v>
      </c>
      <c r="D22" s="9">
        <v>43.66</v>
      </c>
      <c r="E22" s="10">
        <f t="shared" si="0"/>
        <v>19</v>
      </c>
      <c r="F22" s="9">
        <v>43.48</v>
      </c>
      <c r="G22" s="11">
        <f t="shared" si="1"/>
        <v>19</v>
      </c>
      <c r="H22" s="13">
        <v>43.91</v>
      </c>
      <c r="I22" s="11">
        <f t="shared" si="2"/>
        <v>20</v>
      </c>
      <c r="J22" s="13">
        <v>43.79</v>
      </c>
      <c r="K22" s="11">
        <f t="shared" si="3"/>
        <v>18</v>
      </c>
      <c r="L22" s="13">
        <v>44.01</v>
      </c>
      <c r="M22" s="11">
        <f t="shared" si="4"/>
        <v>18</v>
      </c>
      <c r="N22" s="9">
        <v>43.37</v>
      </c>
      <c r="O22" s="11">
        <f t="shared" si="5"/>
        <v>17</v>
      </c>
      <c r="P22" s="12">
        <v>43.37</v>
      </c>
      <c r="Q22" s="11">
        <f t="shared" si="6"/>
        <v>16</v>
      </c>
      <c r="R22" s="13">
        <v>42.95</v>
      </c>
      <c r="S22" s="11">
        <f t="shared" si="7"/>
        <v>16</v>
      </c>
      <c r="T22" s="13">
        <v>43.59</v>
      </c>
      <c r="U22" s="11">
        <f t="shared" si="8"/>
        <v>18</v>
      </c>
      <c r="V22" s="9">
        <v>43.45</v>
      </c>
      <c r="W22" s="11">
        <f t="shared" si="9"/>
        <v>19</v>
      </c>
      <c r="X22" s="13"/>
      <c r="Y22" s="11" t="e">
        <f t="shared" si="10"/>
        <v>#N/A</v>
      </c>
      <c r="Z22" s="13">
        <v>43.43</v>
      </c>
      <c r="AA22" s="11">
        <f t="shared" si="11"/>
        <v>17</v>
      </c>
      <c r="AB22" s="65">
        <f t="shared" si="12"/>
        <v>43.546363636363637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85</v>
      </c>
      <c r="C23" s="67">
        <v>10</v>
      </c>
      <c r="D23" s="9">
        <v>43.61</v>
      </c>
      <c r="E23" s="10">
        <f t="shared" si="0"/>
        <v>18</v>
      </c>
      <c r="F23" s="9">
        <v>43.33</v>
      </c>
      <c r="G23" s="52">
        <f t="shared" si="1"/>
        <v>17</v>
      </c>
      <c r="H23" s="13">
        <v>43.65</v>
      </c>
      <c r="I23" s="11">
        <f t="shared" si="2"/>
        <v>18</v>
      </c>
      <c r="J23" s="13">
        <v>44.51</v>
      </c>
      <c r="K23" s="11">
        <f t="shared" si="3"/>
        <v>21</v>
      </c>
      <c r="L23" s="13">
        <v>44.62</v>
      </c>
      <c r="M23" s="11">
        <f t="shared" si="4"/>
        <v>20</v>
      </c>
      <c r="N23" s="9">
        <v>43.59</v>
      </c>
      <c r="O23" s="11">
        <f t="shared" si="5"/>
        <v>21</v>
      </c>
      <c r="P23" s="13">
        <v>43.6</v>
      </c>
      <c r="Q23" s="11">
        <f t="shared" si="6"/>
        <v>18</v>
      </c>
      <c r="R23" s="13">
        <v>43.46</v>
      </c>
      <c r="S23" s="11">
        <f t="shared" si="7"/>
        <v>18</v>
      </c>
      <c r="T23" s="13">
        <v>43.47</v>
      </c>
      <c r="U23" s="11">
        <f t="shared" si="8"/>
        <v>17</v>
      </c>
      <c r="V23" s="9">
        <v>43.32</v>
      </c>
      <c r="W23" s="11">
        <f t="shared" si="9"/>
        <v>17</v>
      </c>
      <c r="X23" s="13"/>
      <c r="Y23" s="11" t="e">
        <f t="shared" si="10"/>
        <v>#N/A</v>
      </c>
      <c r="Z23" s="13">
        <v>43.49</v>
      </c>
      <c r="AA23" s="11">
        <f t="shared" si="11"/>
        <v>18</v>
      </c>
      <c r="AB23" s="65">
        <f t="shared" si="12"/>
        <v>43.695454545454545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21</v>
      </c>
      <c r="C24" s="67">
        <v>5</v>
      </c>
      <c r="D24" s="9">
        <v>43.79</v>
      </c>
      <c r="E24" s="10">
        <f t="shared" si="0"/>
        <v>21</v>
      </c>
      <c r="F24" s="9">
        <v>43.84</v>
      </c>
      <c r="G24" s="11">
        <f t="shared" si="1"/>
        <v>22</v>
      </c>
      <c r="H24" s="13">
        <v>44.04</v>
      </c>
      <c r="I24" s="11">
        <f t="shared" si="2"/>
        <v>22</v>
      </c>
      <c r="J24" s="13">
        <v>44.9</v>
      </c>
      <c r="K24" s="11">
        <f t="shared" si="3"/>
        <v>22</v>
      </c>
      <c r="L24" s="13">
        <v>44.23</v>
      </c>
      <c r="M24" s="11">
        <f t="shared" si="4"/>
        <v>19</v>
      </c>
      <c r="N24" s="9">
        <v>43.54</v>
      </c>
      <c r="O24" s="52">
        <f t="shared" si="5"/>
        <v>20</v>
      </c>
      <c r="P24" s="13">
        <v>43.7</v>
      </c>
      <c r="Q24" s="11">
        <f t="shared" si="6"/>
        <v>21</v>
      </c>
      <c r="R24" s="13">
        <v>43.51</v>
      </c>
      <c r="S24" s="11">
        <f t="shared" si="7"/>
        <v>19</v>
      </c>
      <c r="T24" s="13">
        <v>43.6</v>
      </c>
      <c r="U24" s="11">
        <f t="shared" si="8"/>
        <v>19</v>
      </c>
      <c r="V24" s="9">
        <v>43.78</v>
      </c>
      <c r="W24" s="11">
        <f t="shared" si="9"/>
        <v>20</v>
      </c>
      <c r="X24" s="13"/>
      <c r="Y24" s="11" t="e">
        <f t="shared" si="10"/>
        <v>#N/A</v>
      </c>
      <c r="Z24" s="13">
        <v>43.71</v>
      </c>
      <c r="AA24" s="11">
        <f t="shared" si="11"/>
        <v>20</v>
      </c>
      <c r="AB24" s="65">
        <f t="shared" si="12"/>
        <v>43.876363636363628</v>
      </c>
    </row>
    <row r="25" spans="1:29" ht="30" customHeight="1" thickBot="1" x14ac:dyDescent="0.25">
      <c r="A25" s="4">
        <v>21</v>
      </c>
      <c r="B25" s="66" t="s">
        <v>91</v>
      </c>
      <c r="C25" s="67">
        <v>20</v>
      </c>
      <c r="D25" s="9">
        <v>43.94</v>
      </c>
      <c r="E25" s="10">
        <f t="shared" si="0"/>
        <v>22</v>
      </c>
      <c r="F25" s="9">
        <v>43.62</v>
      </c>
      <c r="G25" s="11">
        <f t="shared" si="1"/>
        <v>21</v>
      </c>
      <c r="H25" s="13">
        <v>43.83</v>
      </c>
      <c r="I25" s="11">
        <f t="shared" si="2"/>
        <v>19</v>
      </c>
      <c r="J25" s="13">
        <v>43.97</v>
      </c>
      <c r="K25" s="11">
        <f t="shared" si="3"/>
        <v>19</v>
      </c>
      <c r="L25" s="12">
        <v>44.66</v>
      </c>
      <c r="M25" s="11">
        <f t="shared" si="4"/>
        <v>21</v>
      </c>
      <c r="N25" s="9">
        <v>43.9</v>
      </c>
      <c r="O25" s="11">
        <f t="shared" si="5"/>
        <v>22</v>
      </c>
      <c r="P25" s="13">
        <v>43.43</v>
      </c>
      <c r="Q25" s="11">
        <f t="shared" si="6"/>
        <v>17</v>
      </c>
      <c r="R25" s="13">
        <v>44.4</v>
      </c>
      <c r="S25" s="11">
        <f t="shared" si="7"/>
        <v>22</v>
      </c>
      <c r="T25" s="13">
        <v>43.99</v>
      </c>
      <c r="U25" s="11">
        <f t="shared" si="8"/>
        <v>21</v>
      </c>
      <c r="V25" s="9">
        <v>44.05</v>
      </c>
      <c r="W25" s="11">
        <f t="shared" si="9"/>
        <v>21</v>
      </c>
      <c r="X25" s="13"/>
      <c r="Y25" s="11" t="e">
        <f t="shared" si="10"/>
        <v>#N/A</v>
      </c>
      <c r="Z25" s="13">
        <v>43.9</v>
      </c>
      <c r="AA25" s="11">
        <f t="shared" si="11"/>
        <v>21</v>
      </c>
      <c r="AB25" s="65">
        <f t="shared" si="12"/>
        <v>43.971818181818179</v>
      </c>
    </row>
    <row r="26" spans="1:29" ht="30" customHeight="1" thickBot="1" x14ac:dyDescent="0.25">
      <c r="A26" s="4">
        <v>22</v>
      </c>
      <c r="B26" s="66" t="s">
        <v>78</v>
      </c>
      <c r="C26" s="67" t="s">
        <v>39</v>
      </c>
      <c r="D26" s="9">
        <v>43.74</v>
      </c>
      <c r="E26" s="10">
        <f t="shared" si="0"/>
        <v>20</v>
      </c>
      <c r="F26" s="9">
        <v>43.51</v>
      </c>
      <c r="G26" s="11">
        <f t="shared" si="1"/>
        <v>20</v>
      </c>
      <c r="H26" s="13">
        <v>43.93</v>
      </c>
      <c r="I26" s="11">
        <f t="shared" si="2"/>
        <v>21</v>
      </c>
      <c r="J26" s="13">
        <v>44.46</v>
      </c>
      <c r="K26" s="11">
        <f t="shared" si="3"/>
        <v>20</v>
      </c>
      <c r="L26" s="13">
        <v>44.72</v>
      </c>
      <c r="M26" s="11">
        <f t="shared" si="4"/>
        <v>22</v>
      </c>
      <c r="N26" s="9">
        <v>43.46</v>
      </c>
      <c r="O26" s="11">
        <f t="shared" si="5"/>
        <v>19</v>
      </c>
      <c r="P26" s="13">
        <v>43.94</v>
      </c>
      <c r="Q26" s="11">
        <f t="shared" si="6"/>
        <v>22</v>
      </c>
      <c r="R26" s="12">
        <v>44.25</v>
      </c>
      <c r="S26" s="11">
        <f t="shared" si="7"/>
        <v>21</v>
      </c>
      <c r="T26" s="13">
        <v>44.35</v>
      </c>
      <c r="U26" s="11">
        <f t="shared" si="8"/>
        <v>22</v>
      </c>
      <c r="V26" s="9">
        <v>44.05</v>
      </c>
      <c r="W26" s="11">
        <f t="shared" si="9"/>
        <v>21</v>
      </c>
      <c r="X26" s="13"/>
      <c r="Y26" s="11" t="e">
        <f t="shared" si="10"/>
        <v>#N/A</v>
      </c>
      <c r="Z26" s="13">
        <v>44.15</v>
      </c>
      <c r="AA26" s="11">
        <f t="shared" si="11"/>
        <v>22</v>
      </c>
      <c r="AB26" s="65">
        <f t="shared" si="12"/>
        <v>44.050909090909094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ref="E27:E29" si="13">RANK(D27,D$5:D$29,1)</f>
        <v>#N/A</v>
      </c>
      <c r="F27" s="9"/>
      <c r="G27" s="11" t="e">
        <f t="shared" ref="G27:G29" si="14">RANK(F27,F$5:F$29,1)</f>
        <v>#N/A</v>
      </c>
      <c r="H27" s="13"/>
      <c r="I27" s="11" t="e">
        <f t="shared" ref="I27:I29" si="15">RANK(H27,H$5:H$29,1)</f>
        <v>#N/A</v>
      </c>
      <c r="J27" s="13"/>
      <c r="K27" s="11" t="e">
        <f t="shared" ref="K27:K29" si="16">RANK(J27,J$5:J$29,1)</f>
        <v>#N/A</v>
      </c>
      <c r="L27" s="13"/>
      <c r="M27" s="11" t="e">
        <f t="shared" ref="M27:M29" si="17">RANK(L27,L$5:L$29,1)</f>
        <v>#N/A</v>
      </c>
      <c r="N27" s="9"/>
      <c r="O27" s="11" t="e">
        <f t="shared" ref="O27:O29" si="18">RANK(N27,N$5:N$29,1)</f>
        <v>#N/A</v>
      </c>
      <c r="P27" s="13"/>
      <c r="Q27" s="11" t="e">
        <f t="shared" ref="Q27:Q29" si="19">RANK(P27,P$5:P$29,1)</f>
        <v>#N/A</v>
      </c>
      <c r="R27" s="13"/>
      <c r="S27" s="11" t="e">
        <f t="shared" ref="S27:S29" si="20">RANK(R27,R$5:R$29,1)</f>
        <v>#N/A</v>
      </c>
      <c r="T27" s="13"/>
      <c r="U27" s="11" t="e">
        <f t="shared" ref="U27:U29" si="21">RANK(T27,T$5:T$29,1)</f>
        <v>#N/A</v>
      </c>
      <c r="V27" s="9"/>
      <c r="W27" s="11" t="e">
        <f t="shared" ref="W27:W29" si="22">RANK(V27,V$5:V$29,1)</f>
        <v>#N/A</v>
      </c>
      <c r="X27" s="13"/>
      <c r="Y27" s="11" t="e">
        <f t="shared" ref="Y27:Y29" si="23">RANK(X27,X$5:X$29,1)</f>
        <v>#N/A</v>
      </c>
      <c r="Z27" s="13"/>
      <c r="AA27" s="11" t="e">
        <f t="shared" ref="AA27:AA29" si="24">RANK(Z27,Z$5:Z$29,1)</f>
        <v>#N/A</v>
      </c>
      <c r="AB27" s="65" t="e">
        <f t="shared" ref="AB27" si="25">AVERAGEIF(D27:AA27,"&gt;25")</f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42.39</v>
      </c>
      <c r="E30" s="80" t="e">
        <f ca="1">RANK(D30,$D31:$O31,1)</f>
        <v>#DIV/0!</v>
      </c>
      <c r="F30" s="79">
        <f ca="1">AVERAGEIF(OFFSET(F5,0,0,$C30), "&gt;25")</f>
        <v>42.28</v>
      </c>
      <c r="G30" s="80" t="e">
        <f ca="1">RANK(F30,$D31:$O31,1)</f>
        <v>#DIV/0!</v>
      </c>
      <c r="H30" s="81">
        <f ca="1">AVERAGEIF(OFFSET(H5,0,0,$C30), "&gt;25")</f>
        <v>42.486249999999998</v>
      </c>
      <c r="I30" s="80" t="e">
        <f ca="1">RANK(H30,$D31:$O31,1)</f>
        <v>#DIV/0!</v>
      </c>
      <c r="J30" s="79">
        <f ca="1">AVERAGEIF(OFFSET(J5,0,0,$C30), "&gt;25")</f>
        <v>42.52375</v>
      </c>
      <c r="K30" s="80" t="e">
        <f ca="1">RANK(J30,$D31:$O31,1)</f>
        <v>#DIV/0!</v>
      </c>
      <c r="L30" s="81">
        <f ca="1">AVERAGEIF(OFFSET(L5,0,0,$C30), "&gt;25")</f>
        <v>42.774999999999999</v>
      </c>
      <c r="M30" s="80" t="e">
        <f ca="1">RANK(L30,$D31:$O31,1)</f>
        <v>#DIV/0!</v>
      </c>
      <c r="N30" s="79">
        <f ca="1">AVERAGEIF(OFFSET(N5,0,0,$C30), "&gt;25")</f>
        <v>42.295000000000002</v>
      </c>
      <c r="O30" s="80" t="e">
        <f ca="1">RANK(N30,$D31:$O31,1)</f>
        <v>#DIV/0!</v>
      </c>
      <c r="P30" s="81">
        <f ca="1">AVERAGEIF(OFFSET(P5,0,0,$C30), "&gt;25")</f>
        <v>42.467499999999994</v>
      </c>
      <c r="Q30" s="80" t="e">
        <f ca="1">RANK(P30,$D31:$O31,1)</f>
        <v>#DIV/0!</v>
      </c>
      <c r="R30" s="79">
        <f ca="1">AVERAGEIF(OFFSET(R5,0,0,$C30), "&gt;25")</f>
        <v>42.325000000000003</v>
      </c>
      <c r="S30" s="80" t="e">
        <f ca="1">RANK(R30,$D31:$O31,1)</f>
        <v>#DIV/0!</v>
      </c>
      <c r="T30" s="81">
        <f ca="1">AVERAGEIF(OFFSET(T5,0,0,$C30), "&gt;25")</f>
        <v>42.422499999999999</v>
      </c>
      <c r="U30" s="80" t="e">
        <f ca="1">RANK(T30,$D31:$O31,1)</f>
        <v>#DIV/0!</v>
      </c>
      <c r="V30" s="79">
        <f ca="1">AVERAGEIF(OFFSET(V5,0,0,$C30), "&gt;25")</f>
        <v>42.286250000000003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>
        <f ca="1">AVERAGEIF(OFFSET(Z5,0,0,$C30), "&gt;25")</f>
        <v>42.494999999999997</v>
      </c>
      <c r="AA30" s="80" t="e">
        <f ca="1">RANK(Z30,$D31:$O31,1)</f>
        <v>#DIV/0!</v>
      </c>
      <c r="AB30" s="82">
        <f>AVERAGEIF(AB5:AB29, "&gt;25")</f>
        <v>42.982933884297523</v>
      </c>
    </row>
    <row r="31" spans="1:29" ht="30" customHeight="1" x14ac:dyDescent="0.2">
      <c r="A31" s="8"/>
      <c r="D31" s="83">
        <f ca="1">OFFSET($D$30,0,(COLUMN()-4)*2 )</f>
        <v>42.39</v>
      </c>
      <c r="E31" s="83">
        <f t="shared" ref="E31:O31" ca="1" si="26">OFFSET($D$30,0,(COLUMN()-4)*2 )</f>
        <v>42.28</v>
      </c>
      <c r="F31" s="83">
        <f t="shared" ca="1" si="26"/>
        <v>42.486249999999998</v>
      </c>
      <c r="G31" s="83">
        <f t="shared" ca="1" si="26"/>
        <v>42.52375</v>
      </c>
      <c r="H31" s="83">
        <f t="shared" ca="1" si="26"/>
        <v>42.774999999999999</v>
      </c>
      <c r="I31" s="83">
        <f t="shared" ca="1" si="26"/>
        <v>42.295000000000002</v>
      </c>
      <c r="J31" s="83">
        <f t="shared" ca="1" si="26"/>
        <v>42.467499999999994</v>
      </c>
      <c r="K31" s="83">
        <f t="shared" ca="1" si="26"/>
        <v>42.325000000000003</v>
      </c>
      <c r="L31" s="83">
        <f t="shared" ca="1" si="26"/>
        <v>42.422499999999999</v>
      </c>
      <c r="M31" s="83">
        <f t="shared" ca="1" si="26"/>
        <v>42.286250000000003</v>
      </c>
      <c r="N31" s="83" t="e">
        <f t="shared" ca="1" si="26"/>
        <v>#DIV/0!</v>
      </c>
      <c r="O31" s="83">
        <f t="shared" ca="1" si="26"/>
        <v>42.494999999999997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>
      <c r="B32" s="66" t="s">
        <v>33</v>
      </c>
    </row>
  </sheetData>
  <sortState ref="B5:AB26">
    <sortCondition ref="AB5:AB2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19" sqref="H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41.82</v>
      </c>
      <c r="E5" s="4">
        <f t="shared" ref="E5:E20" si="0">RANK(D5,D$5:D$29,1)</f>
        <v>5</v>
      </c>
      <c r="F5" s="5">
        <v>41.88</v>
      </c>
      <c r="G5" s="6">
        <f t="shared" ref="G5:G20" si="1">RANK(F5,F$5:F$29,1)</f>
        <v>3</v>
      </c>
      <c r="H5" s="7">
        <v>41.72</v>
      </c>
      <c r="I5" s="6">
        <f t="shared" ref="I5:I20" si="2">RANK(H5,H$5:H$29,1)</f>
        <v>1</v>
      </c>
      <c r="J5" s="7">
        <v>41.66</v>
      </c>
      <c r="K5" s="6">
        <f t="shared" ref="K5:K20" si="3">RANK(J5,J$5:J$29,1)</f>
        <v>2</v>
      </c>
      <c r="L5" s="7">
        <v>41.89</v>
      </c>
      <c r="M5" s="6">
        <f t="shared" ref="M5:M20" si="4">RANK(L5,L$5:L$29,1)</f>
        <v>4</v>
      </c>
      <c r="N5" s="5">
        <v>41.5</v>
      </c>
      <c r="O5" s="6">
        <f t="shared" ref="O5:O20" si="5">RANK(N5,N$5:N$29,1)</f>
        <v>2</v>
      </c>
      <c r="P5" s="7">
        <v>41.94</v>
      </c>
      <c r="Q5" s="6">
        <f t="shared" ref="Q5:Q20" si="6">RANK(P5,P$5:P$29,1)</f>
        <v>6</v>
      </c>
      <c r="R5" s="7">
        <v>41.64</v>
      </c>
      <c r="S5" s="6">
        <f t="shared" ref="S5:S20" si="7">RANK(R5,R$5:R$29,1)</f>
        <v>3</v>
      </c>
      <c r="T5" s="7">
        <v>41.67</v>
      </c>
      <c r="U5" s="6">
        <f t="shared" ref="U5:U20" si="8">RANK(T5,T$5:T$29,1)</f>
        <v>1</v>
      </c>
      <c r="V5" s="5">
        <v>41.84</v>
      </c>
      <c r="W5" s="6">
        <f t="shared" ref="W5:W20" si="9">RANK(V5,V$5:V$29,1)</f>
        <v>2</v>
      </c>
      <c r="X5" s="7">
        <v>41.69</v>
      </c>
      <c r="Y5" s="6">
        <f t="shared" ref="Y5:Y20" si="10">RANK(X5,X$5:X$29,1)</f>
        <v>2</v>
      </c>
      <c r="Z5" s="7">
        <v>41.4</v>
      </c>
      <c r="AA5" s="93">
        <f t="shared" ref="AA5:AA20" si="11">RANK(Z5,Z$5:Z$29,1)</f>
        <v>1</v>
      </c>
      <c r="AB5" s="65">
        <f t="shared" ref="AB5:AB20" si="12">AVERAGEIF(D5:AA5,"&gt;25")</f>
        <v>41.720833333333324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41.72</v>
      </c>
      <c r="E6" s="10">
        <f t="shared" si="0"/>
        <v>2</v>
      </c>
      <c r="F6" s="9">
        <v>41.89</v>
      </c>
      <c r="G6" s="11">
        <f t="shared" si="1"/>
        <v>4</v>
      </c>
      <c r="H6" s="12">
        <v>42.24</v>
      </c>
      <c r="I6" s="11">
        <f t="shared" si="2"/>
        <v>12</v>
      </c>
      <c r="J6" s="13">
        <v>41.66</v>
      </c>
      <c r="K6" s="11">
        <f t="shared" si="3"/>
        <v>2</v>
      </c>
      <c r="L6" s="13">
        <v>41.76</v>
      </c>
      <c r="M6" s="11">
        <f t="shared" si="4"/>
        <v>3</v>
      </c>
      <c r="N6" s="9">
        <v>41.42</v>
      </c>
      <c r="O6" s="11">
        <f t="shared" si="5"/>
        <v>1</v>
      </c>
      <c r="P6" s="13">
        <v>41.63</v>
      </c>
      <c r="Q6" s="11">
        <f t="shared" si="6"/>
        <v>2</v>
      </c>
      <c r="R6" s="13">
        <v>41.47</v>
      </c>
      <c r="S6" s="11">
        <f t="shared" si="7"/>
        <v>1</v>
      </c>
      <c r="T6" s="13">
        <v>41.85</v>
      </c>
      <c r="U6" s="11">
        <f t="shared" si="8"/>
        <v>2</v>
      </c>
      <c r="V6" s="9">
        <v>41.71</v>
      </c>
      <c r="W6" s="11">
        <f t="shared" si="9"/>
        <v>1</v>
      </c>
      <c r="X6" s="13">
        <v>41.67</v>
      </c>
      <c r="Y6" s="11">
        <f t="shared" si="10"/>
        <v>1</v>
      </c>
      <c r="Z6" s="13">
        <v>41.7</v>
      </c>
      <c r="AA6" s="11">
        <f t="shared" si="11"/>
        <v>4</v>
      </c>
      <c r="AB6" s="65">
        <f t="shared" si="12"/>
        <v>41.726666666666667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>
        <v>20</v>
      </c>
      <c r="D7" s="9">
        <v>41.81</v>
      </c>
      <c r="E7" s="10">
        <f t="shared" si="0"/>
        <v>4</v>
      </c>
      <c r="F7" s="9">
        <v>41.69</v>
      </c>
      <c r="G7" s="11">
        <f t="shared" si="1"/>
        <v>2</v>
      </c>
      <c r="H7" s="13">
        <v>41.76</v>
      </c>
      <c r="I7" s="11">
        <f t="shared" si="2"/>
        <v>2</v>
      </c>
      <c r="J7" s="13">
        <v>41.6</v>
      </c>
      <c r="K7" s="11">
        <f t="shared" si="3"/>
        <v>1</v>
      </c>
      <c r="L7" s="13">
        <v>41.58</v>
      </c>
      <c r="M7" s="11">
        <f t="shared" si="4"/>
        <v>1</v>
      </c>
      <c r="N7" s="14">
        <v>42.24</v>
      </c>
      <c r="O7" s="11">
        <f t="shared" si="5"/>
        <v>12</v>
      </c>
      <c r="P7" s="13">
        <v>41.86</v>
      </c>
      <c r="Q7" s="11">
        <f t="shared" si="6"/>
        <v>3</v>
      </c>
      <c r="R7" s="13">
        <v>41.56</v>
      </c>
      <c r="S7" s="11">
        <f t="shared" si="7"/>
        <v>2</v>
      </c>
      <c r="T7" s="13">
        <v>42.05</v>
      </c>
      <c r="U7" s="11">
        <f t="shared" si="8"/>
        <v>3</v>
      </c>
      <c r="V7" s="9">
        <v>41.97</v>
      </c>
      <c r="W7" s="11">
        <f t="shared" si="9"/>
        <v>5</v>
      </c>
      <c r="X7" s="13">
        <v>41.69</v>
      </c>
      <c r="Y7" s="11">
        <f t="shared" si="10"/>
        <v>2</v>
      </c>
      <c r="Z7" s="13">
        <v>41.51</v>
      </c>
      <c r="AA7" s="11">
        <f t="shared" si="11"/>
        <v>3</v>
      </c>
      <c r="AB7" s="65">
        <f t="shared" si="12"/>
        <v>41.776666666666664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12</v>
      </c>
      <c r="C8" s="67" t="s">
        <v>39</v>
      </c>
      <c r="D8" s="9">
        <v>41.62</v>
      </c>
      <c r="E8" s="10">
        <f t="shared" si="0"/>
        <v>1</v>
      </c>
      <c r="F8" s="9">
        <v>41.6</v>
      </c>
      <c r="G8" s="11">
        <f t="shared" si="1"/>
        <v>1</v>
      </c>
      <c r="H8" s="13">
        <v>41.98</v>
      </c>
      <c r="I8" s="11">
        <f t="shared" si="2"/>
        <v>6</v>
      </c>
      <c r="J8" s="13">
        <v>41.69</v>
      </c>
      <c r="K8" s="11">
        <f t="shared" si="3"/>
        <v>4</v>
      </c>
      <c r="L8" s="13">
        <v>41.63</v>
      </c>
      <c r="M8" s="11">
        <f t="shared" si="4"/>
        <v>2</v>
      </c>
      <c r="N8" s="9">
        <v>41.5</v>
      </c>
      <c r="O8" s="11">
        <f t="shared" si="5"/>
        <v>2</v>
      </c>
      <c r="P8" s="13">
        <v>42.05</v>
      </c>
      <c r="Q8" s="11">
        <f t="shared" si="6"/>
        <v>9</v>
      </c>
      <c r="R8" s="13">
        <v>41.75</v>
      </c>
      <c r="S8" s="11">
        <f t="shared" si="7"/>
        <v>4</v>
      </c>
      <c r="T8" s="13">
        <v>42.07</v>
      </c>
      <c r="U8" s="11">
        <f t="shared" si="8"/>
        <v>4</v>
      </c>
      <c r="V8" s="14">
        <v>42.06</v>
      </c>
      <c r="W8" s="11">
        <f t="shared" si="9"/>
        <v>7</v>
      </c>
      <c r="X8" s="13">
        <v>41.97</v>
      </c>
      <c r="Y8" s="11">
        <f t="shared" si="10"/>
        <v>6</v>
      </c>
      <c r="Z8" s="13">
        <v>41.48</v>
      </c>
      <c r="AA8" s="11">
        <f t="shared" si="11"/>
        <v>2</v>
      </c>
      <c r="AB8" s="65">
        <f t="shared" si="12"/>
        <v>41.783333333333331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93</v>
      </c>
      <c r="C9" s="67">
        <v>5</v>
      </c>
      <c r="D9" s="9">
        <v>41.91</v>
      </c>
      <c r="E9" s="10">
        <f t="shared" si="0"/>
        <v>7</v>
      </c>
      <c r="F9" s="14">
        <v>42.3</v>
      </c>
      <c r="G9" s="11">
        <f t="shared" si="1"/>
        <v>11</v>
      </c>
      <c r="H9" s="13">
        <v>41.92</v>
      </c>
      <c r="I9" s="11">
        <f t="shared" si="2"/>
        <v>4</v>
      </c>
      <c r="J9" s="13">
        <v>41.89</v>
      </c>
      <c r="K9" s="11">
        <f t="shared" si="3"/>
        <v>8</v>
      </c>
      <c r="L9" s="13">
        <v>41.89</v>
      </c>
      <c r="M9" s="11">
        <f t="shared" si="4"/>
        <v>4</v>
      </c>
      <c r="N9" s="9">
        <v>41.98</v>
      </c>
      <c r="O9" s="11">
        <f t="shared" si="5"/>
        <v>9</v>
      </c>
      <c r="P9" s="13">
        <v>41.58</v>
      </c>
      <c r="Q9" s="11">
        <f t="shared" si="6"/>
        <v>1</v>
      </c>
      <c r="R9" s="13">
        <v>41.75</v>
      </c>
      <c r="S9" s="11">
        <f t="shared" si="7"/>
        <v>4</v>
      </c>
      <c r="T9" s="13">
        <v>42.18</v>
      </c>
      <c r="U9" s="11">
        <f t="shared" si="8"/>
        <v>5</v>
      </c>
      <c r="V9" s="9">
        <v>42.36</v>
      </c>
      <c r="W9" s="11">
        <f t="shared" si="9"/>
        <v>10</v>
      </c>
      <c r="X9" s="13">
        <v>42.05</v>
      </c>
      <c r="Y9" s="11">
        <f t="shared" si="10"/>
        <v>9</v>
      </c>
      <c r="Z9" s="13">
        <v>41.73</v>
      </c>
      <c r="AA9" s="11">
        <f t="shared" si="11"/>
        <v>5</v>
      </c>
      <c r="AB9" s="65">
        <f t="shared" si="12"/>
        <v>41.961666666666666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96</v>
      </c>
      <c r="C10" s="67">
        <v>7.5</v>
      </c>
      <c r="D10" s="9">
        <v>41.72</v>
      </c>
      <c r="E10" s="10">
        <f t="shared" si="0"/>
        <v>2</v>
      </c>
      <c r="F10" s="9">
        <v>41.92</v>
      </c>
      <c r="G10" s="11">
        <f t="shared" si="1"/>
        <v>5</v>
      </c>
      <c r="H10" s="13">
        <v>41.85</v>
      </c>
      <c r="I10" s="11">
        <f t="shared" si="2"/>
        <v>3</v>
      </c>
      <c r="J10" s="13">
        <v>41.82</v>
      </c>
      <c r="K10" s="11">
        <f t="shared" si="3"/>
        <v>5</v>
      </c>
      <c r="L10" s="13">
        <v>42</v>
      </c>
      <c r="M10" s="11">
        <f t="shared" si="4"/>
        <v>6</v>
      </c>
      <c r="N10" s="9">
        <v>41.85</v>
      </c>
      <c r="O10" s="11">
        <f t="shared" si="5"/>
        <v>5</v>
      </c>
      <c r="P10" s="13">
        <v>42.03</v>
      </c>
      <c r="Q10" s="11">
        <f t="shared" si="6"/>
        <v>7</v>
      </c>
      <c r="R10" s="13">
        <v>41.83</v>
      </c>
      <c r="S10" s="11">
        <f t="shared" si="7"/>
        <v>8</v>
      </c>
      <c r="T10" s="12">
        <v>42.44</v>
      </c>
      <c r="U10" s="11">
        <f t="shared" si="8"/>
        <v>9</v>
      </c>
      <c r="V10" s="9">
        <v>42.17</v>
      </c>
      <c r="W10" s="11">
        <f t="shared" si="9"/>
        <v>8</v>
      </c>
      <c r="X10" s="13">
        <v>42.07</v>
      </c>
      <c r="Y10" s="11">
        <f t="shared" si="10"/>
        <v>10</v>
      </c>
      <c r="Z10" s="13">
        <v>41.98</v>
      </c>
      <c r="AA10" s="11">
        <f t="shared" si="11"/>
        <v>11</v>
      </c>
      <c r="AB10" s="65">
        <f t="shared" si="12"/>
        <v>41.973333333333336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17</v>
      </c>
      <c r="C11" s="67">
        <v>2.5</v>
      </c>
      <c r="D11" s="9">
        <v>41.89</v>
      </c>
      <c r="E11" s="10">
        <f t="shared" si="0"/>
        <v>6</v>
      </c>
      <c r="F11" s="9">
        <v>42.23</v>
      </c>
      <c r="G11" s="11">
        <f t="shared" si="1"/>
        <v>10</v>
      </c>
      <c r="H11" s="13">
        <v>41.97</v>
      </c>
      <c r="I11" s="11">
        <f t="shared" si="2"/>
        <v>5</v>
      </c>
      <c r="J11" s="13">
        <v>41.84</v>
      </c>
      <c r="K11" s="11">
        <f t="shared" si="3"/>
        <v>6</v>
      </c>
      <c r="L11" s="13">
        <v>42.05</v>
      </c>
      <c r="M11" s="11">
        <f t="shared" si="4"/>
        <v>7</v>
      </c>
      <c r="N11" s="9">
        <v>41.95</v>
      </c>
      <c r="O11" s="11">
        <f t="shared" si="5"/>
        <v>7</v>
      </c>
      <c r="P11" s="13">
        <v>41.91</v>
      </c>
      <c r="Q11" s="11">
        <f t="shared" si="6"/>
        <v>5</v>
      </c>
      <c r="R11" s="13">
        <v>41.75</v>
      </c>
      <c r="S11" s="11">
        <f t="shared" si="7"/>
        <v>4</v>
      </c>
      <c r="T11" s="13">
        <v>42.36</v>
      </c>
      <c r="U11" s="11">
        <f t="shared" si="8"/>
        <v>8</v>
      </c>
      <c r="V11" s="9">
        <v>41.92</v>
      </c>
      <c r="W11" s="11">
        <f t="shared" si="9"/>
        <v>3</v>
      </c>
      <c r="X11" s="13">
        <v>41.91</v>
      </c>
      <c r="Y11" s="11">
        <f t="shared" si="10"/>
        <v>4</v>
      </c>
      <c r="Z11" s="12">
        <v>41.97</v>
      </c>
      <c r="AA11" s="11">
        <f t="shared" si="11"/>
        <v>10</v>
      </c>
      <c r="AB11" s="65">
        <f t="shared" si="12"/>
        <v>41.979166666666679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14</v>
      </c>
      <c r="C12" s="67">
        <v>5</v>
      </c>
      <c r="D12" s="9">
        <v>41.95</v>
      </c>
      <c r="E12" s="10">
        <f t="shared" si="0"/>
        <v>9</v>
      </c>
      <c r="F12" s="9">
        <v>42.04</v>
      </c>
      <c r="G12" s="11">
        <f t="shared" si="1"/>
        <v>7</v>
      </c>
      <c r="H12" s="13">
        <v>42.17</v>
      </c>
      <c r="I12" s="11">
        <f t="shared" si="2"/>
        <v>10</v>
      </c>
      <c r="J12" s="13">
        <v>41.94</v>
      </c>
      <c r="K12" s="11">
        <f t="shared" si="3"/>
        <v>9</v>
      </c>
      <c r="L12" s="13">
        <v>42.29</v>
      </c>
      <c r="M12" s="11">
        <f t="shared" si="4"/>
        <v>10</v>
      </c>
      <c r="N12" s="9">
        <v>42.02</v>
      </c>
      <c r="O12" s="11">
        <f t="shared" si="5"/>
        <v>10</v>
      </c>
      <c r="P12" s="13">
        <v>41.86</v>
      </c>
      <c r="Q12" s="11">
        <f t="shared" si="6"/>
        <v>3</v>
      </c>
      <c r="R12" s="13">
        <v>42.1</v>
      </c>
      <c r="S12" s="11">
        <f t="shared" si="7"/>
        <v>10</v>
      </c>
      <c r="T12" s="13">
        <v>42.25</v>
      </c>
      <c r="U12" s="52">
        <f t="shared" si="8"/>
        <v>6</v>
      </c>
      <c r="V12" s="9">
        <v>41.92</v>
      </c>
      <c r="W12" s="11">
        <f t="shared" si="9"/>
        <v>3</v>
      </c>
      <c r="X12" s="13">
        <v>41.97</v>
      </c>
      <c r="Y12" s="11">
        <f t="shared" si="10"/>
        <v>6</v>
      </c>
      <c r="Z12" s="13">
        <v>41.73</v>
      </c>
      <c r="AA12" s="11">
        <f t="shared" si="11"/>
        <v>5</v>
      </c>
      <c r="AB12" s="65">
        <f t="shared" si="12"/>
        <v>42.02000000000001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11</v>
      </c>
      <c r="C13" s="67" t="s">
        <v>39</v>
      </c>
      <c r="D13" s="9">
        <v>41.92</v>
      </c>
      <c r="E13" s="10">
        <f t="shared" si="0"/>
        <v>8</v>
      </c>
      <c r="F13" s="9">
        <v>41.98</v>
      </c>
      <c r="G13" s="11">
        <f t="shared" si="1"/>
        <v>6</v>
      </c>
      <c r="H13" s="13">
        <v>42.17</v>
      </c>
      <c r="I13" s="11">
        <f t="shared" si="2"/>
        <v>10</v>
      </c>
      <c r="J13" s="13">
        <v>42.03</v>
      </c>
      <c r="K13" s="11">
        <f t="shared" si="3"/>
        <v>12</v>
      </c>
      <c r="L13" s="12">
        <v>42.31</v>
      </c>
      <c r="M13" s="11">
        <f t="shared" si="4"/>
        <v>11</v>
      </c>
      <c r="N13" s="9">
        <v>41.88</v>
      </c>
      <c r="O13" s="11">
        <f t="shared" si="5"/>
        <v>6</v>
      </c>
      <c r="P13" s="13">
        <v>42.03</v>
      </c>
      <c r="Q13" s="11">
        <f t="shared" si="6"/>
        <v>7</v>
      </c>
      <c r="R13" s="13">
        <v>41.75</v>
      </c>
      <c r="S13" s="11">
        <f t="shared" si="7"/>
        <v>4</v>
      </c>
      <c r="T13" s="13">
        <v>42.61</v>
      </c>
      <c r="U13" s="11">
        <f t="shared" si="8"/>
        <v>12</v>
      </c>
      <c r="V13" s="9">
        <v>42.03</v>
      </c>
      <c r="W13" s="11">
        <f t="shared" si="9"/>
        <v>6</v>
      </c>
      <c r="X13" s="13">
        <v>41.94</v>
      </c>
      <c r="Y13" s="11">
        <f t="shared" si="10"/>
        <v>5</v>
      </c>
      <c r="Z13" s="13">
        <v>41.76</v>
      </c>
      <c r="AA13" s="11">
        <f t="shared" si="11"/>
        <v>7</v>
      </c>
      <c r="AB13" s="65">
        <f t="shared" si="12"/>
        <v>42.034166666666671</v>
      </c>
      <c r="AC13" s="8"/>
    </row>
    <row r="14" spans="1:29" ht="30" customHeight="1" thickBot="1" x14ac:dyDescent="0.25">
      <c r="A14" s="4">
        <f ca="1">RANK(AB14,AB$5:OFFSET(AB$5,0,0,COUNTA(B$5:B$27)),1)</f>
        <v>10</v>
      </c>
      <c r="B14" s="66" t="s">
        <v>47</v>
      </c>
      <c r="C14" s="67">
        <v>7.5</v>
      </c>
      <c r="D14" s="9">
        <v>42.07</v>
      </c>
      <c r="E14" s="10">
        <f t="shared" si="0"/>
        <v>11</v>
      </c>
      <c r="F14" s="9">
        <v>42.05</v>
      </c>
      <c r="G14" s="11">
        <f t="shared" si="1"/>
        <v>8</v>
      </c>
      <c r="H14" s="13">
        <v>42.05</v>
      </c>
      <c r="I14" s="11">
        <f t="shared" si="2"/>
        <v>9</v>
      </c>
      <c r="J14" s="13">
        <v>41.99</v>
      </c>
      <c r="K14" s="11">
        <f t="shared" si="3"/>
        <v>11</v>
      </c>
      <c r="L14" s="13">
        <v>42.21</v>
      </c>
      <c r="M14" s="11">
        <f t="shared" si="4"/>
        <v>9</v>
      </c>
      <c r="N14" s="9">
        <v>41.73</v>
      </c>
      <c r="O14" s="52">
        <f t="shared" si="5"/>
        <v>4</v>
      </c>
      <c r="P14" s="13">
        <v>42.29</v>
      </c>
      <c r="Q14" s="11">
        <f t="shared" si="6"/>
        <v>10</v>
      </c>
      <c r="R14" s="13">
        <v>42.12</v>
      </c>
      <c r="S14" s="11">
        <f t="shared" si="7"/>
        <v>12</v>
      </c>
      <c r="T14" s="13">
        <v>42.47</v>
      </c>
      <c r="U14" s="11">
        <f t="shared" si="8"/>
        <v>10</v>
      </c>
      <c r="V14" s="9">
        <v>42.27</v>
      </c>
      <c r="W14" s="11">
        <f t="shared" si="9"/>
        <v>9</v>
      </c>
      <c r="X14" s="13">
        <v>42.04</v>
      </c>
      <c r="Y14" s="11">
        <f t="shared" si="10"/>
        <v>8</v>
      </c>
      <c r="Z14" s="13">
        <v>41.82</v>
      </c>
      <c r="AA14" s="11">
        <f t="shared" si="11"/>
        <v>9</v>
      </c>
      <c r="AB14" s="65">
        <f t="shared" si="12"/>
        <v>42.092500000000001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2.5</v>
      </c>
      <c r="D15" s="9">
        <v>42.06</v>
      </c>
      <c r="E15" s="10">
        <f t="shared" si="0"/>
        <v>10</v>
      </c>
      <c r="F15" s="9">
        <v>42.18</v>
      </c>
      <c r="G15" s="11">
        <f t="shared" si="1"/>
        <v>9</v>
      </c>
      <c r="H15" s="13">
        <v>42</v>
      </c>
      <c r="I15" s="11">
        <f t="shared" si="2"/>
        <v>8</v>
      </c>
      <c r="J15" s="13">
        <v>41.84</v>
      </c>
      <c r="K15" s="11">
        <f t="shared" si="3"/>
        <v>6</v>
      </c>
      <c r="L15" s="13">
        <v>42.13</v>
      </c>
      <c r="M15" s="11">
        <f t="shared" si="4"/>
        <v>8</v>
      </c>
      <c r="N15" s="9">
        <v>41.95</v>
      </c>
      <c r="O15" s="11">
        <f t="shared" si="5"/>
        <v>7</v>
      </c>
      <c r="P15" s="12">
        <v>42.55</v>
      </c>
      <c r="Q15" s="11">
        <f t="shared" si="6"/>
        <v>12</v>
      </c>
      <c r="R15" s="13">
        <v>42.1</v>
      </c>
      <c r="S15" s="11">
        <f t="shared" si="7"/>
        <v>10</v>
      </c>
      <c r="T15" s="13">
        <v>42.54</v>
      </c>
      <c r="U15" s="11">
        <f t="shared" si="8"/>
        <v>11</v>
      </c>
      <c r="V15" s="9">
        <v>42.4</v>
      </c>
      <c r="W15" s="11">
        <f t="shared" si="9"/>
        <v>11</v>
      </c>
      <c r="X15" s="13">
        <v>42.36</v>
      </c>
      <c r="Y15" s="11">
        <f t="shared" si="10"/>
        <v>12</v>
      </c>
      <c r="Z15" s="13">
        <v>41.8</v>
      </c>
      <c r="AA15" s="11">
        <f t="shared" si="11"/>
        <v>8</v>
      </c>
      <c r="AB15" s="65">
        <f t="shared" si="12"/>
        <v>42.159166666666671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86</v>
      </c>
      <c r="C16" s="67">
        <v>10</v>
      </c>
      <c r="D16" s="14">
        <v>42.24</v>
      </c>
      <c r="E16" s="10">
        <f t="shared" si="0"/>
        <v>12</v>
      </c>
      <c r="F16" s="9">
        <v>42.38</v>
      </c>
      <c r="G16" s="11">
        <f t="shared" si="1"/>
        <v>12</v>
      </c>
      <c r="H16" s="13">
        <v>41.99</v>
      </c>
      <c r="I16" s="11">
        <f t="shared" si="2"/>
        <v>7</v>
      </c>
      <c r="J16" s="13">
        <v>41.96</v>
      </c>
      <c r="K16" s="11">
        <f t="shared" si="3"/>
        <v>10</v>
      </c>
      <c r="L16" s="13">
        <v>42.54</v>
      </c>
      <c r="M16" s="11">
        <f t="shared" si="4"/>
        <v>12</v>
      </c>
      <c r="N16" s="9">
        <v>42.11</v>
      </c>
      <c r="O16" s="11">
        <f t="shared" si="5"/>
        <v>11</v>
      </c>
      <c r="P16" s="13">
        <v>42.35</v>
      </c>
      <c r="Q16" s="11">
        <f t="shared" si="6"/>
        <v>11</v>
      </c>
      <c r="R16" s="13">
        <v>41.97</v>
      </c>
      <c r="S16" s="11">
        <f t="shared" si="7"/>
        <v>9</v>
      </c>
      <c r="T16" s="13">
        <v>42.3</v>
      </c>
      <c r="U16" s="11">
        <f t="shared" si="8"/>
        <v>7</v>
      </c>
      <c r="V16" s="9">
        <v>42.84</v>
      </c>
      <c r="W16" s="11">
        <f t="shared" si="9"/>
        <v>13</v>
      </c>
      <c r="X16" s="13">
        <v>42.25</v>
      </c>
      <c r="Y16" s="11">
        <f t="shared" si="10"/>
        <v>11</v>
      </c>
      <c r="Z16" s="13">
        <v>41.99</v>
      </c>
      <c r="AA16" s="11">
        <f t="shared" si="11"/>
        <v>12</v>
      </c>
      <c r="AB16" s="65">
        <f t="shared" si="12"/>
        <v>42.243333333333339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71</v>
      </c>
      <c r="C17" s="67" t="s">
        <v>39</v>
      </c>
      <c r="D17" s="9">
        <v>43.03</v>
      </c>
      <c r="E17" s="10">
        <f t="shared" si="0"/>
        <v>15</v>
      </c>
      <c r="F17" s="9">
        <v>42.92</v>
      </c>
      <c r="G17" s="11">
        <f t="shared" si="1"/>
        <v>14</v>
      </c>
      <c r="H17" s="13">
        <v>43.1</v>
      </c>
      <c r="I17" s="11">
        <f t="shared" si="2"/>
        <v>14</v>
      </c>
      <c r="J17" s="12">
        <v>43.04</v>
      </c>
      <c r="K17" s="11">
        <f t="shared" si="3"/>
        <v>15</v>
      </c>
      <c r="L17" s="13">
        <v>43.08</v>
      </c>
      <c r="M17" s="11">
        <f t="shared" si="4"/>
        <v>14</v>
      </c>
      <c r="N17" s="9">
        <v>42.59</v>
      </c>
      <c r="O17" s="11">
        <f t="shared" si="5"/>
        <v>13</v>
      </c>
      <c r="P17" s="13">
        <v>42.97</v>
      </c>
      <c r="Q17" s="11">
        <f t="shared" si="6"/>
        <v>13</v>
      </c>
      <c r="R17" s="13">
        <v>42.79</v>
      </c>
      <c r="S17" s="11">
        <f t="shared" si="7"/>
        <v>13</v>
      </c>
      <c r="T17" s="13">
        <v>43.32</v>
      </c>
      <c r="U17" s="11">
        <f t="shared" si="8"/>
        <v>13</v>
      </c>
      <c r="V17" s="9">
        <v>42.68</v>
      </c>
      <c r="W17" s="11">
        <f t="shared" si="9"/>
        <v>12</v>
      </c>
      <c r="X17" s="13">
        <v>42.9</v>
      </c>
      <c r="Y17" s="11">
        <f t="shared" si="10"/>
        <v>13</v>
      </c>
      <c r="Z17" s="13">
        <v>42.58</v>
      </c>
      <c r="AA17" s="11">
        <f t="shared" si="11"/>
        <v>14</v>
      </c>
      <c r="AB17" s="65">
        <f t="shared" si="12"/>
        <v>42.916666666666664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95</v>
      </c>
      <c r="C18" s="67" t="s">
        <v>39</v>
      </c>
      <c r="D18" s="9">
        <v>42.84</v>
      </c>
      <c r="E18" s="10">
        <f t="shared" si="0"/>
        <v>14</v>
      </c>
      <c r="F18" s="9">
        <v>42.71</v>
      </c>
      <c r="G18" s="11">
        <f t="shared" si="1"/>
        <v>13</v>
      </c>
      <c r="H18" s="13">
        <v>43.21</v>
      </c>
      <c r="I18" s="11">
        <f t="shared" si="2"/>
        <v>15</v>
      </c>
      <c r="J18" s="13">
        <v>42.38</v>
      </c>
      <c r="K18" s="11">
        <f t="shared" si="3"/>
        <v>13</v>
      </c>
      <c r="L18" s="13">
        <v>42.93</v>
      </c>
      <c r="M18" s="11">
        <f t="shared" si="4"/>
        <v>13</v>
      </c>
      <c r="N18" s="9">
        <v>43.28</v>
      </c>
      <c r="O18" s="11">
        <f t="shared" si="5"/>
        <v>16</v>
      </c>
      <c r="P18" s="13">
        <v>42.97</v>
      </c>
      <c r="Q18" s="11">
        <f t="shared" si="6"/>
        <v>13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2">
        <v>43.43</v>
      </c>
      <c r="Y18" s="11">
        <f t="shared" si="10"/>
        <v>15</v>
      </c>
      <c r="Z18" s="13">
        <v>42.87</v>
      </c>
      <c r="AA18" s="11">
        <f t="shared" si="11"/>
        <v>15</v>
      </c>
      <c r="AB18" s="65">
        <f t="shared" si="12"/>
        <v>42.957777777777785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94</v>
      </c>
      <c r="C19" s="67">
        <v>10</v>
      </c>
      <c r="D19" s="9">
        <v>42.83</v>
      </c>
      <c r="E19" s="10">
        <f t="shared" si="0"/>
        <v>13</v>
      </c>
      <c r="F19" s="9">
        <v>43.02</v>
      </c>
      <c r="G19" s="11">
        <f t="shared" si="1"/>
        <v>15</v>
      </c>
      <c r="H19" s="13">
        <v>42.76</v>
      </c>
      <c r="I19" s="52">
        <f t="shared" si="2"/>
        <v>13</v>
      </c>
      <c r="J19" s="13">
        <v>43.32</v>
      </c>
      <c r="K19" s="11">
        <f t="shared" si="3"/>
        <v>16</v>
      </c>
      <c r="L19" s="13">
        <v>43.39</v>
      </c>
      <c r="M19" s="11">
        <f t="shared" si="4"/>
        <v>15</v>
      </c>
      <c r="N19" s="9">
        <v>42.72</v>
      </c>
      <c r="O19" s="11">
        <f t="shared" si="5"/>
        <v>14</v>
      </c>
      <c r="P19" s="13">
        <v>43.04</v>
      </c>
      <c r="Q19" s="11">
        <f t="shared" si="6"/>
        <v>15</v>
      </c>
      <c r="R19" s="13">
        <v>42.86</v>
      </c>
      <c r="S19" s="11">
        <f t="shared" si="7"/>
        <v>14</v>
      </c>
      <c r="T19" s="13">
        <v>43.45</v>
      </c>
      <c r="U19" s="11">
        <f t="shared" si="8"/>
        <v>14</v>
      </c>
      <c r="V19" s="9">
        <v>43.32</v>
      </c>
      <c r="W19" s="11">
        <f t="shared" si="9"/>
        <v>14</v>
      </c>
      <c r="X19" s="13">
        <v>43.32</v>
      </c>
      <c r="Y19" s="11">
        <f t="shared" si="10"/>
        <v>14</v>
      </c>
      <c r="Z19" s="13">
        <v>42.55</v>
      </c>
      <c r="AA19" s="11">
        <f t="shared" si="11"/>
        <v>13</v>
      </c>
      <c r="AB19" s="65">
        <f t="shared" si="12"/>
        <v>43.048333333333325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78</v>
      </c>
      <c r="C20" s="68" t="s">
        <v>39</v>
      </c>
      <c r="D20" s="9">
        <v>43.6</v>
      </c>
      <c r="E20" s="10">
        <f t="shared" si="0"/>
        <v>16</v>
      </c>
      <c r="F20" s="9">
        <v>43.7</v>
      </c>
      <c r="G20" s="11">
        <f t="shared" si="1"/>
        <v>16</v>
      </c>
      <c r="H20" s="13">
        <v>43.72</v>
      </c>
      <c r="I20" s="11">
        <f t="shared" si="2"/>
        <v>16</v>
      </c>
      <c r="J20" s="13">
        <v>42.98</v>
      </c>
      <c r="K20" s="11">
        <f t="shared" si="3"/>
        <v>14</v>
      </c>
      <c r="L20" s="13">
        <v>43.59</v>
      </c>
      <c r="M20" s="11">
        <f t="shared" si="4"/>
        <v>16</v>
      </c>
      <c r="N20" s="9">
        <v>43.26</v>
      </c>
      <c r="O20" s="11">
        <f t="shared" si="5"/>
        <v>15</v>
      </c>
      <c r="P20" s="13">
        <v>43.46</v>
      </c>
      <c r="Q20" s="11">
        <f t="shared" si="6"/>
        <v>16</v>
      </c>
      <c r="R20" s="12">
        <v>43.69</v>
      </c>
      <c r="S20" s="11">
        <f t="shared" si="7"/>
        <v>15</v>
      </c>
      <c r="T20" s="13">
        <v>44.35</v>
      </c>
      <c r="U20" s="11">
        <f t="shared" si="8"/>
        <v>15</v>
      </c>
      <c r="V20" s="9">
        <v>43.9</v>
      </c>
      <c r="W20" s="11">
        <f t="shared" si="9"/>
        <v>15</v>
      </c>
      <c r="X20" s="13">
        <v>43.92</v>
      </c>
      <c r="Y20" s="11">
        <f t="shared" si="10"/>
        <v>16</v>
      </c>
      <c r="Z20" s="13">
        <v>43.58</v>
      </c>
      <c r="AA20" s="11">
        <f t="shared" si="11"/>
        <v>16</v>
      </c>
      <c r="AB20" s="65">
        <f t="shared" si="12"/>
        <v>43.645833333333336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ref="E21:E29" si="13">RANK(D21,D$5:D$29,1)</f>
        <v>#N/A</v>
      </c>
      <c r="F21" s="9"/>
      <c r="G21" s="11" t="e">
        <f t="shared" ref="G21:G29" si="14">RANK(F21,F$5:F$29,1)</f>
        <v>#N/A</v>
      </c>
      <c r="H21" s="13"/>
      <c r="I21" s="11" t="e">
        <f t="shared" ref="I21:I29" si="15">RANK(H21,H$5:H$29,1)</f>
        <v>#N/A</v>
      </c>
      <c r="J21" s="13"/>
      <c r="K21" s="11" t="e">
        <f t="shared" ref="K21:K29" si="16">RANK(J21,J$5:J$29,1)</f>
        <v>#N/A</v>
      </c>
      <c r="L21" s="13"/>
      <c r="M21" s="11" t="e">
        <f t="shared" ref="M21:M29" si="17">RANK(L21,L$5:L$29,1)</f>
        <v>#N/A</v>
      </c>
      <c r="N21" s="9"/>
      <c r="O21" s="11" t="e">
        <f t="shared" ref="O21:O29" si="18">RANK(N21,N$5:N$29,1)</f>
        <v>#N/A</v>
      </c>
      <c r="P21" s="13"/>
      <c r="Q21" s="11" t="e">
        <f t="shared" ref="Q21:Q29" si="19">RANK(P21,P$5:P$29,1)</f>
        <v>#N/A</v>
      </c>
      <c r="R21" s="13"/>
      <c r="S21" s="11" t="e">
        <f t="shared" ref="S21:S29" si="20">RANK(R21,R$5:R$29,1)</f>
        <v>#N/A</v>
      </c>
      <c r="T21" s="13"/>
      <c r="U21" s="11" t="e">
        <f t="shared" ref="U21:U29" si="21">RANK(T21,T$5:T$29,1)</f>
        <v>#N/A</v>
      </c>
      <c r="V21" s="9"/>
      <c r="W21" s="11" t="e">
        <f t="shared" ref="W21:W29" si="22">RANK(V21,V$5:V$29,1)</f>
        <v>#N/A</v>
      </c>
      <c r="X21" s="13"/>
      <c r="Y21" s="11" t="e">
        <f t="shared" ref="Y21:Y29" si="23">RANK(X21,X$5:X$29,1)</f>
        <v>#N/A</v>
      </c>
      <c r="Z21" s="13"/>
      <c r="AA21" s="11" t="e">
        <f t="shared" ref="AA21:AA29" si="24">RANK(Z21,Z$5:Z$29,1)</f>
        <v>#N/A</v>
      </c>
      <c r="AB21" s="65" t="e">
        <f t="shared" ref="AB21:AB27" si="25">AVERAGEIF(D21:AA21,"&gt;25")</f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41.805</v>
      </c>
      <c r="E30" s="80">
        <f ca="1">RANK(D30,$D31:$O31,1)</f>
        <v>4</v>
      </c>
      <c r="F30" s="79">
        <f ca="1">AVERAGEIF(OFFSET(F5,0,0,$C30), "&gt;25")</f>
        <v>41.943750000000009</v>
      </c>
      <c r="G30" s="80">
        <f ca="1">RANK(F30,$D31:$O31,1)</f>
        <v>9</v>
      </c>
      <c r="H30" s="81">
        <f ca="1">AVERAGEIF(OFFSET(H5,0,0,$C30), "&gt;25")</f>
        <v>41.951250000000002</v>
      </c>
      <c r="I30" s="80">
        <f ca="1">RANK(H30,$D31:$O31,1)</f>
        <v>10</v>
      </c>
      <c r="J30" s="79">
        <f ca="1">AVERAGEIF(OFFSET(J5,0,0,$C30), "&gt;25")</f>
        <v>41.762499999999996</v>
      </c>
      <c r="K30" s="80">
        <f ca="1">RANK(J30,$D31:$O31,1)</f>
        <v>3</v>
      </c>
      <c r="L30" s="81">
        <f ca="1">AVERAGEIF(OFFSET(L5,0,0,$C30), "&gt;25")</f>
        <v>41.886250000000004</v>
      </c>
      <c r="M30" s="80">
        <f ca="1">RANK(L30,$D31:$O31,1)</f>
        <v>8</v>
      </c>
      <c r="N30" s="79">
        <f ca="1">AVERAGEIF(OFFSET(N5,0,0,$C30), "&gt;25")</f>
        <v>41.807499999999997</v>
      </c>
      <c r="O30" s="80">
        <f ca="1">RANK(N30,$D31:$O31,1)</f>
        <v>5</v>
      </c>
      <c r="P30" s="81">
        <f ca="1">AVERAGEIF(OFFSET(P5,0,0,$C30), "&gt;25")</f>
        <v>41.857500000000002</v>
      </c>
      <c r="Q30" s="80">
        <f ca="1">RANK(P30,$D31:$O31,1)</f>
        <v>6</v>
      </c>
      <c r="R30" s="79">
        <f ca="1">AVERAGEIF(OFFSET(R5,0,0,$C30), "&gt;25")</f>
        <v>41.731250000000003</v>
      </c>
      <c r="S30" s="80">
        <f ca="1">RANK(R30,$D31:$O31,1)</f>
        <v>2</v>
      </c>
      <c r="T30" s="81">
        <f ca="1">AVERAGEIF(OFFSET(T5,0,0,$C30), "&gt;25")</f>
        <v>42.108750000000001</v>
      </c>
      <c r="U30" s="80">
        <f ca="1">RANK(T30,$D31:$O31,1)</f>
        <v>12</v>
      </c>
      <c r="V30" s="79">
        <f ca="1">AVERAGEIF(OFFSET(V5,0,0,$C30), "&gt;25")</f>
        <v>41.993750000000006</v>
      </c>
      <c r="W30" s="80">
        <f ca="1">RANK(V30,$D31:$O31,1)</f>
        <v>11</v>
      </c>
      <c r="X30" s="79">
        <f ca="1">AVERAGEIF(OFFSET(X5,0,0,$C30), "&gt;25")</f>
        <v>41.877499999999998</v>
      </c>
      <c r="Y30" s="80">
        <f ca="1">RANK(X30,$D31:$O31,1)</f>
        <v>7</v>
      </c>
      <c r="Z30" s="79">
        <f ca="1">AVERAGEIF(OFFSET(Z5,0,0,$C30), "&gt;25")</f>
        <v>41.6875</v>
      </c>
      <c r="AA30" s="80">
        <f ca="1">RANK(Z30,$D31:$O31,1)</f>
        <v>1</v>
      </c>
      <c r="AB30" s="82">
        <f>AVERAGEIF(AB5:AB29, "&gt;25")</f>
        <v>42.25246527777778</v>
      </c>
    </row>
    <row r="31" spans="1:29" ht="30" customHeight="1" x14ac:dyDescent="0.2">
      <c r="A31" s="8"/>
      <c r="D31" s="83">
        <f ca="1">OFFSET($D$30,0,(COLUMN()-4)*2 )</f>
        <v>41.805</v>
      </c>
      <c r="E31" s="83">
        <f t="shared" ref="E31:O31" ca="1" si="26">OFFSET($D$30,0,(COLUMN()-4)*2 )</f>
        <v>41.943750000000009</v>
      </c>
      <c r="F31" s="83">
        <f t="shared" ca="1" si="26"/>
        <v>41.951250000000002</v>
      </c>
      <c r="G31" s="83">
        <f t="shared" ca="1" si="26"/>
        <v>41.762499999999996</v>
      </c>
      <c r="H31" s="83">
        <f t="shared" ca="1" si="26"/>
        <v>41.886250000000004</v>
      </c>
      <c r="I31" s="83">
        <f t="shared" ca="1" si="26"/>
        <v>41.807499999999997</v>
      </c>
      <c r="J31" s="83">
        <f t="shared" ca="1" si="26"/>
        <v>41.857500000000002</v>
      </c>
      <c r="K31" s="83">
        <f t="shared" ca="1" si="26"/>
        <v>41.731250000000003</v>
      </c>
      <c r="L31" s="83">
        <f t="shared" ca="1" si="26"/>
        <v>42.108750000000001</v>
      </c>
      <c r="M31" s="83">
        <f t="shared" ca="1" si="26"/>
        <v>41.993750000000006</v>
      </c>
      <c r="N31" s="83">
        <f t="shared" ca="1" si="26"/>
        <v>41.877499999999998</v>
      </c>
      <c r="O31" s="83">
        <f t="shared" ca="1" si="26"/>
        <v>41.6875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6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7" sqref="C7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99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10</v>
      </c>
      <c r="Q4" s="59" t="s">
        <v>4</v>
      </c>
      <c r="R4" s="57">
        <v>11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>
        <v>2.5</v>
      </c>
      <c r="D5" s="5">
        <v>41.82</v>
      </c>
      <c r="E5" s="4">
        <f t="shared" ref="E5:E18" si="0">RANK(D5,D$5:D$29,1)</f>
        <v>1</v>
      </c>
      <c r="F5" s="15">
        <v>42.18</v>
      </c>
      <c r="G5" s="6">
        <f t="shared" ref="G5:G18" si="1">RANK(F5,F$5:F$29,1)</f>
        <v>6</v>
      </c>
      <c r="H5" s="7">
        <v>42.21</v>
      </c>
      <c r="I5" s="6">
        <f t="shared" ref="I5:I18" si="2">RANK(H5,H$5:H$29,1)</f>
        <v>5</v>
      </c>
      <c r="J5" s="7">
        <v>42.03</v>
      </c>
      <c r="K5" s="6">
        <f t="shared" ref="K5:K18" si="3">RANK(J5,J$5:J$29,1)</f>
        <v>3</v>
      </c>
      <c r="L5" s="7">
        <v>42.04</v>
      </c>
      <c r="M5" s="6">
        <f t="shared" ref="M5:M18" si="4">RANK(L5,L$5:L$29,1)</f>
        <v>1</v>
      </c>
      <c r="N5" s="5">
        <v>42.08</v>
      </c>
      <c r="O5" s="6">
        <f t="shared" ref="O5:O18" si="5">RANK(N5,N$5:N$29,1)</f>
        <v>1</v>
      </c>
      <c r="P5" s="7">
        <v>42.06</v>
      </c>
      <c r="Q5" s="6">
        <f t="shared" ref="Q5:Q18" si="6">RANK(P5,P$5:P$29,1)</f>
        <v>2</v>
      </c>
      <c r="R5" s="7">
        <v>41.96</v>
      </c>
      <c r="S5" s="6">
        <f t="shared" ref="S5:S18" si="7">RANK(R5,R$5:R$29,1)</f>
        <v>1</v>
      </c>
      <c r="T5" s="86">
        <v>41.66</v>
      </c>
      <c r="U5" s="6">
        <f t="shared" ref="U5:U18" si="8">RANK(T5,T$5:T$29,1)</f>
        <v>1</v>
      </c>
      <c r="V5" s="5">
        <v>42.24</v>
      </c>
      <c r="W5" s="6">
        <f t="shared" ref="W5:W18" si="9">RANK(V5,V$5:V$29,1)</f>
        <v>2</v>
      </c>
      <c r="X5" s="7">
        <v>41.86</v>
      </c>
      <c r="Y5" s="6">
        <f t="shared" ref="Y5:Y18" si="10">RANK(X5,X$5:X$29,1)</f>
        <v>1</v>
      </c>
      <c r="Z5" s="7">
        <v>41.72</v>
      </c>
      <c r="AA5" s="6">
        <f t="shared" ref="AA5:AA18" si="11">RANK(Z5,Z$5:Z$29,1)</f>
        <v>1</v>
      </c>
      <c r="AB5" s="65">
        <f t="shared" ref="AB5:AB18" si="12">AVERAGEIF(D5:AA5,"&gt;25")</f>
        <v>41.988333333333337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17.5</v>
      </c>
      <c r="D6" s="9">
        <v>41.95</v>
      </c>
      <c r="E6" s="10">
        <f t="shared" si="0"/>
        <v>2</v>
      </c>
      <c r="F6" s="9">
        <v>41.94</v>
      </c>
      <c r="G6" s="11">
        <f t="shared" si="1"/>
        <v>2</v>
      </c>
      <c r="H6" s="13">
        <v>42.03</v>
      </c>
      <c r="I6" s="11">
        <f t="shared" si="2"/>
        <v>2</v>
      </c>
      <c r="J6" s="13">
        <v>42.04</v>
      </c>
      <c r="K6" s="11">
        <f t="shared" si="3"/>
        <v>4</v>
      </c>
      <c r="L6" s="90">
        <v>42.46</v>
      </c>
      <c r="M6" s="11">
        <f t="shared" si="4"/>
        <v>5</v>
      </c>
      <c r="N6" s="9">
        <v>42.13</v>
      </c>
      <c r="O6" s="11">
        <f t="shared" si="5"/>
        <v>2</v>
      </c>
      <c r="P6" s="13">
        <v>41.85</v>
      </c>
      <c r="Q6" s="11">
        <f t="shared" si="6"/>
        <v>1</v>
      </c>
      <c r="R6" s="13">
        <v>42.05</v>
      </c>
      <c r="S6" s="11">
        <f t="shared" si="7"/>
        <v>2</v>
      </c>
      <c r="T6" s="13">
        <v>41.73</v>
      </c>
      <c r="U6" s="11">
        <f t="shared" si="8"/>
        <v>2</v>
      </c>
      <c r="V6" s="14">
        <v>42.22</v>
      </c>
      <c r="W6" s="11">
        <f t="shared" si="9"/>
        <v>1</v>
      </c>
      <c r="X6" s="13">
        <v>41.91</v>
      </c>
      <c r="Y6" s="11">
        <f t="shared" si="10"/>
        <v>2</v>
      </c>
      <c r="Z6" s="13">
        <v>41.88</v>
      </c>
      <c r="AA6" s="11">
        <f t="shared" si="11"/>
        <v>2</v>
      </c>
      <c r="AB6" s="65">
        <f t="shared" si="12"/>
        <v>42.01583333333334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/>
      <c r="D7" s="14">
        <v>42.43</v>
      </c>
      <c r="E7" s="10">
        <f t="shared" si="0"/>
        <v>8</v>
      </c>
      <c r="F7" s="9">
        <v>41.89</v>
      </c>
      <c r="G7" s="11">
        <f t="shared" si="1"/>
        <v>1</v>
      </c>
      <c r="H7" s="13">
        <v>42.1</v>
      </c>
      <c r="I7" s="11">
        <f t="shared" si="2"/>
        <v>3</v>
      </c>
      <c r="J7" s="13">
        <v>41.97</v>
      </c>
      <c r="K7" s="11">
        <f t="shared" si="3"/>
        <v>2</v>
      </c>
      <c r="L7" s="13">
        <v>42.11</v>
      </c>
      <c r="M7" s="11">
        <f t="shared" si="4"/>
        <v>2</v>
      </c>
      <c r="N7" s="9">
        <v>42.29</v>
      </c>
      <c r="O7" s="11">
        <f t="shared" si="5"/>
        <v>3</v>
      </c>
      <c r="P7" s="13">
        <v>42.25</v>
      </c>
      <c r="Q7" s="11">
        <f t="shared" si="6"/>
        <v>3</v>
      </c>
      <c r="R7" s="90">
        <v>42.12</v>
      </c>
      <c r="S7" s="11">
        <f t="shared" si="7"/>
        <v>3</v>
      </c>
      <c r="T7" s="13">
        <v>41.95</v>
      </c>
      <c r="U7" s="11">
        <f t="shared" si="8"/>
        <v>3</v>
      </c>
      <c r="V7" s="9">
        <v>42.4</v>
      </c>
      <c r="W7" s="11">
        <f t="shared" si="9"/>
        <v>3</v>
      </c>
      <c r="X7" s="13">
        <v>42.24</v>
      </c>
      <c r="Y7" s="11">
        <f t="shared" si="10"/>
        <v>3</v>
      </c>
      <c r="Z7" s="13">
        <v>42.11</v>
      </c>
      <c r="AA7" s="11">
        <f t="shared" si="11"/>
        <v>3</v>
      </c>
      <c r="AB7" s="65">
        <f t="shared" si="12"/>
        <v>42.154999999999994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14</v>
      </c>
      <c r="C8" s="67">
        <v>5</v>
      </c>
      <c r="D8" s="9">
        <v>42.12</v>
      </c>
      <c r="E8" s="10">
        <f t="shared" si="0"/>
        <v>3</v>
      </c>
      <c r="F8" s="9">
        <v>42.06</v>
      </c>
      <c r="G8" s="11">
        <f t="shared" si="1"/>
        <v>3</v>
      </c>
      <c r="H8" s="13">
        <v>42.32</v>
      </c>
      <c r="I8" s="11">
        <f t="shared" si="2"/>
        <v>9</v>
      </c>
      <c r="J8" s="13">
        <v>41.87</v>
      </c>
      <c r="K8" s="11">
        <f t="shared" si="3"/>
        <v>1</v>
      </c>
      <c r="L8" s="13">
        <v>42.11</v>
      </c>
      <c r="M8" s="11">
        <f t="shared" si="4"/>
        <v>2</v>
      </c>
      <c r="N8" s="9">
        <v>42.4</v>
      </c>
      <c r="O8" s="11">
        <f t="shared" si="5"/>
        <v>5</v>
      </c>
      <c r="P8" s="90">
        <v>42.35</v>
      </c>
      <c r="Q8" s="11">
        <f t="shared" si="6"/>
        <v>5</v>
      </c>
      <c r="R8" s="13">
        <v>42.36</v>
      </c>
      <c r="S8" s="11">
        <f t="shared" si="7"/>
        <v>7</v>
      </c>
      <c r="T8" s="13">
        <v>42.21</v>
      </c>
      <c r="U8" s="11">
        <f t="shared" si="8"/>
        <v>7</v>
      </c>
      <c r="V8" s="9">
        <v>42.75</v>
      </c>
      <c r="W8" s="11">
        <f t="shared" si="9"/>
        <v>8</v>
      </c>
      <c r="X8" s="13">
        <v>42.5</v>
      </c>
      <c r="Y8" s="11">
        <f t="shared" si="10"/>
        <v>5</v>
      </c>
      <c r="Z8" s="13">
        <v>42.14</v>
      </c>
      <c r="AA8" s="52">
        <f t="shared" si="11"/>
        <v>4</v>
      </c>
      <c r="AB8" s="65">
        <f t="shared" si="12"/>
        <v>42.265833333333333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20</v>
      </c>
      <c r="C9" s="67">
        <v>10</v>
      </c>
      <c r="D9" s="9">
        <v>42.26</v>
      </c>
      <c r="E9" s="10">
        <f t="shared" si="0"/>
        <v>6</v>
      </c>
      <c r="F9" s="9">
        <v>42.2</v>
      </c>
      <c r="G9" s="11">
        <f t="shared" si="1"/>
        <v>7</v>
      </c>
      <c r="H9" s="13">
        <v>42.01</v>
      </c>
      <c r="I9" s="11">
        <f t="shared" si="2"/>
        <v>1</v>
      </c>
      <c r="J9" s="13">
        <v>42.2</v>
      </c>
      <c r="K9" s="11">
        <f t="shared" si="3"/>
        <v>7</v>
      </c>
      <c r="L9" s="13">
        <v>42.5</v>
      </c>
      <c r="M9" s="11">
        <f t="shared" si="4"/>
        <v>7</v>
      </c>
      <c r="N9" s="9">
        <v>42.49</v>
      </c>
      <c r="O9" s="87">
        <f t="shared" si="5"/>
        <v>6</v>
      </c>
      <c r="P9" s="13">
        <v>42.41</v>
      </c>
      <c r="Q9" s="11">
        <f t="shared" si="6"/>
        <v>6</v>
      </c>
      <c r="R9" s="13">
        <v>42.17</v>
      </c>
      <c r="S9" s="11">
        <f t="shared" si="7"/>
        <v>4</v>
      </c>
      <c r="T9" s="13">
        <v>42.23</v>
      </c>
      <c r="U9" s="11">
        <f t="shared" si="8"/>
        <v>8</v>
      </c>
      <c r="V9" s="9">
        <v>42.78</v>
      </c>
      <c r="W9" s="11">
        <f t="shared" si="9"/>
        <v>9</v>
      </c>
      <c r="X9" s="13">
        <v>42.61</v>
      </c>
      <c r="Y9" s="11">
        <f t="shared" si="10"/>
        <v>8</v>
      </c>
      <c r="Z9" s="12">
        <v>42.21</v>
      </c>
      <c r="AA9" s="11">
        <f t="shared" si="11"/>
        <v>5</v>
      </c>
      <c r="AB9" s="65">
        <f t="shared" si="12"/>
        <v>42.339166666666678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11</v>
      </c>
      <c r="C10" s="67"/>
      <c r="D10" s="88">
        <v>42.2</v>
      </c>
      <c r="E10" s="10">
        <f t="shared" si="0"/>
        <v>4</v>
      </c>
      <c r="F10" s="9">
        <v>42.26</v>
      </c>
      <c r="G10" s="11">
        <f t="shared" si="1"/>
        <v>8</v>
      </c>
      <c r="H10" s="13">
        <v>42.35</v>
      </c>
      <c r="I10" s="11">
        <f t="shared" si="2"/>
        <v>10</v>
      </c>
      <c r="J10" s="13">
        <v>42.19</v>
      </c>
      <c r="K10" s="11">
        <f t="shared" si="3"/>
        <v>6</v>
      </c>
      <c r="L10" s="13">
        <v>42.46</v>
      </c>
      <c r="M10" s="11">
        <f t="shared" si="4"/>
        <v>5</v>
      </c>
      <c r="N10" s="9">
        <v>42.5</v>
      </c>
      <c r="O10" s="52">
        <f t="shared" si="5"/>
        <v>7</v>
      </c>
      <c r="P10" s="13">
        <v>42.44</v>
      </c>
      <c r="Q10" s="11">
        <f t="shared" si="6"/>
        <v>7</v>
      </c>
      <c r="R10" s="13">
        <v>42.25</v>
      </c>
      <c r="S10" s="11">
        <f t="shared" si="7"/>
        <v>6</v>
      </c>
      <c r="T10" s="13">
        <v>41.95</v>
      </c>
      <c r="U10" s="11">
        <f t="shared" si="8"/>
        <v>3</v>
      </c>
      <c r="V10" s="9">
        <v>42.61</v>
      </c>
      <c r="W10" s="11">
        <f t="shared" si="9"/>
        <v>5</v>
      </c>
      <c r="X10" s="13">
        <v>42.55</v>
      </c>
      <c r="Y10" s="11">
        <f t="shared" si="10"/>
        <v>7</v>
      </c>
      <c r="Z10" s="13">
        <v>42.42</v>
      </c>
      <c r="AA10" s="11">
        <f t="shared" si="11"/>
        <v>8</v>
      </c>
      <c r="AB10" s="65">
        <f t="shared" si="12"/>
        <v>42.348333333333336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47</v>
      </c>
      <c r="C11" s="67">
        <v>7.5</v>
      </c>
      <c r="D11" s="9">
        <v>42.28</v>
      </c>
      <c r="E11" s="10">
        <f t="shared" si="0"/>
        <v>7</v>
      </c>
      <c r="F11" s="88">
        <v>42.15</v>
      </c>
      <c r="G11" s="11">
        <f t="shared" si="1"/>
        <v>5</v>
      </c>
      <c r="H11" s="13">
        <v>42.21</v>
      </c>
      <c r="I11" s="11">
        <f t="shared" si="2"/>
        <v>5</v>
      </c>
      <c r="J11" s="13">
        <v>42.15</v>
      </c>
      <c r="K11" s="11">
        <f t="shared" si="3"/>
        <v>5</v>
      </c>
      <c r="L11" s="13">
        <v>42.76</v>
      </c>
      <c r="M11" s="11">
        <f t="shared" si="4"/>
        <v>11</v>
      </c>
      <c r="N11" s="9">
        <v>42.71</v>
      </c>
      <c r="O11" s="11">
        <f t="shared" si="5"/>
        <v>10</v>
      </c>
      <c r="P11" s="12">
        <v>42.45</v>
      </c>
      <c r="Q11" s="11">
        <f t="shared" si="6"/>
        <v>8</v>
      </c>
      <c r="R11" s="13">
        <v>42.24</v>
      </c>
      <c r="S11" s="11">
        <f t="shared" si="7"/>
        <v>5</v>
      </c>
      <c r="T11" s="13">
        <v>42.14</v>
      </c>
      <c r="U11" s="11">
        <f t="shared" si="8"/>
        <v>6</v>
      </c>
      <c r="V11" s="9">
        <v>42.43</v>
      </c>
      <c r="W11" s="11">
        <f t="shared" si="9"/>
        <v>4</v>
      </c>
      <c r="X11" s="13">
        <v>42.54</v>
      </c>
      <c r="Y11" s="11">
        <f t="shared" si="10"/>
        <v>6</v>
      </c>
      <c r="Z11" s="13">
        <v>42.3</v>
      </c>
      <c r="AA11" s="11">
        <f t="shared" si="11"/>
        <v>6</v>
      </c>
      <c r="AB11" s="65">
        <f t="shared" si="12"/>
        <v>42.363333333333337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17</v>
      </c>
      <c r="C12" s="67"/>
      <c r="D12" s="9">
        <v>42.23</v>
      </c>
      <c r="E12" s="10">
        <f t="shared" si="0"/>
        <v>5</v>
      </c>
      <c r="F12" s="9">
        <v>42.06</v>
      </c>
      <c r="G12" s="11">
        <f t="shared" si="1"/>
        <v>3</v>
      </c>
      <c r="H12" s="13">
        <v>42.18</v>
      </c>
      <c r="I12" s="11">
        <f t="shared" si="2"/>
        <v>4</v>
      </c>
      <c r="J12" s="13">
        <v>42.5</v>
      </c>
      <c r="K12" s="11">
        <f t="shared" si="3"/>
        <v>9</v>
      </c>
      <c r="L12" s="12">
        <v>42.54</v>
      </c>
      <c r="M12" s="11">
        <f t="shared" si="4"/>
        <v>9</v>
      </c>
      <c r="N12" s="9">
        <v>42.53</v>
      </c>
      <c r="O12" s="11">
        <f t="shared" si="5"/>
        <v>8</v>
      </c>
      <c r="P12" s="13">
        <v>42.34</v>
      </c>
      <c r="Q12" s="11">
        <f t="shared" si="6"/>
        <v>4</v>
      </c>
      <c r="R12" s="13">
        <v>42.53</v>
      </c>
      <c r="S12" s="11">
        <f t="shared" si="7"/>
        <v>9</v>
      </c>
      <c r="T12" s="13">
        <v>42.04</v>
      </c>
      <c r="U12" s="11">
        <f t="shared" si="8"/>
        <v>5</v>
      </c>
      <c r="V12" s="9">
        <v>42.79</v>
      </c>
      <c r="W12" s="11">
        <f t="shared" si="9"/>
        <v>10</v>
      </c>
      <c r="X12" s="13">
        <v>42.87</v>
      </c>
      <c r="Y12" s="11">
        <f t="shared" si="10"/>
        <v>10</v>
      </c>
      <c r="Z12" s="90">
        <v>42.33</v>
      </c>
      <c r="AA12" s="11">
        <f t="shared" si="11"/>
        <v>7</v>
      </c>
      <c r="AB12" s="65">
        <f t="shared" si="12"/>
        <v>42.411666666666669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51</v>
      </c>
      <c r="C13" s="67">
        <v>5</v>
      </c>
      <c r="D13" s="9">
        <v>42.43</v>
      </c>
      <c r="E13" s="10">
        <f t="shared" si="0"/>
        <v>8</v>
      </c>
      <c r="F13" s="9">
        <v>42.32</v>
      </c>
      <c r="G13" s="11">
        <f t="shared" si="1"/>
        <v>9</v>
      </c>
      <c r="H13" s="13">
        <v>42.27</v>
      </c>
      <c r="I13" s="11">
        <f t="shared" si="2"/>
        <v>7</v>
      </c>
      <c r="J13" s="13">
        <v>42.46</v>
      </c>
      <c r="K13" s="11">
        <f t="shared" si="3"/>
        <v>8</v>
      </c>
      <c r="L13" s="13">
        <v>42.5</v>
      </c>
      <c r="M13" s="11">
        <f t="shared" si="4"/>
        <v>7</v>
      </c>
      <c r="N13" s="88">
        <v>42.38</v>
      </c>
      <c r="O13" s="11">
        <f t="shared" si="5"/>
        <v>4</v>
      </c>
      <c r="P13" s="13">
        <v>42.53</v>
      </c>
      <c r="Q13" s="11">
        <f t="shared" si="6"/>
        <v>11</v>
      </c>
      <c r="R13" s="13">
        <v>42.38</v>
      </c>
      <c r="S13" s="11">
        <f t="shared" si="7"/>
        <v>8</v>
      </c>
      <c r="T13" s="13">
        <v>42.35</v>
      </c>
      <c r="U13" s="11">
        <f t="shared" si="8"/>
        <v>10</v>
      </c>
      <c r="V13" s="9">
        <v>42.61</v>
      </c>
      <c r="W13" s="11">
        <f t="shared" si="9"/>
        <v>5</v>
      </c>
      <c r="X13" s="12">
        <v>42.88</v>
      </c>
      <c r="Y13" s="11">
        <f t="shared" si="10"/>
        <v>11</v>
      </c>
      <c r="Z13" s="13">
        <v>42.84</v>
      </c>
      <c r="AA13" s="11">
        <f t="shared" si="11"/>
        <v>12</v>
      </c>
      <c r="AB13" s="65">
        <f t="shared" si="12"/>
        <v>42.495833333333337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73</v>
      </c>
      <c r="C14" s="67">
        <v>12.5</v>
      </c>
      <c r="D14" s="9">
        <v>42.62</v>
      </c>
      <c r="E14" s="10">
        <f t="shared" si="0"/>
        <v>12</v>
      </c>
      <c r="F14" s="9">
        <v>42.44</v>
      </c>
      <c r="G14" s="11">
        <f t="shared" si="1"/>
        <v>10</v>
      </c>
      <c r="H14" s="13">
        <v>42.28</v>
      </c>
      <c r="I14" s="11">
        <f t="shared" si="2"/>
        <v>8</v>
      </c>
      <c r="J14" s="90">
        <v>42.57</v>
      </c>
      <c r="K14" s="11">
        <f t="shared" si="3"/>
        <v>12</v>
      </c>
      <c r="L14" s="13">
        <v>42.62</v>
      </c>
      <c r="M14" s="11">
        <f t="shared" si="4"/>
        <v>10</v>
      </c>
      <c r="N14" s="9">
        <v>42.54</v>
      </c>
      <c r="O14" s="11">
        <f t="shared" si="5"/>
        <v>9</v>
      </c>
      <c r="P14" s="13">
        <v>42.52</v>
      </c>
      <c r="Q14" s="11">
        <f t="shared" si="6"/>
        <v>10</v>
      </c>
      <c r="R14" s="13">
        <v>42.64</v>
      </c>
      <c r="S14" s="11">
        <f t="shared" si="7"/>
        <v>10</v>
      </c>
      <c r="T14" s="12">
        <v>42.24</v>
      </c>
      <c r="U14" s="11">
        <f t="shared" si="8"/>
        <v>9</v>
      </c>
      <c r="V14" s="9">
        <v>42.7</v>
      </c>
      <c r="W14" s="11">
        <f t="shared" si="9"/>
        <v>7</v>
      </c>
      <c r="X14" s="13">
        <v>42.4</v>
      </c>
      <c r="Y14" s="11">
        <f t="shared" si="10"/>
        <v>4</v>
      </c>
      <c r="Z14" s="13">
        <v>42.57</v>
      </c>
      <c r="AA14" s="11">
        <f t="shared" si="11"/>
        <v>10</v>
      </c>
      <c r="AB14" s="65">
        <f t="shared" si="12"/>
        <v>42.511666666666663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98</v>
      </c>
      <c r="C15" s="67"/>
      <c r="D15" s="9">
        <v>42.51</v>
      </c>
      <c r="E15" s="10">
        <f t="shared" si="0"/>
        <v>10</v>
      </c>
      <c r="F15" s="9">
        <v>42.47</v>
      </c>
      <c r="G15" s="11">
        <f t="shared" si="1"/>
        <v>11</v>
      </c>
      <c r="H15" s="12">
        <v>42.72</v>
      </c>
      <c r="I15" s="11">
        <f t="shared" si="2"/>
        <v>12</v>
      </c>
      <c r="J15" s="13">
        <v>42.54</v>
      </c>
      <c r="K15" s="11">
        <f t="shared" si="3"/>
        <v>10</v>
      </c>
      <c r="L15" s="13">
        <v>42.13</v>
      </c>
      <c r="M15" s="11">
        <f t="shared" si="4"/>
        <v>4</v>
      </c>
      <c r="N15" s="9">
        <v>42.72</v>
      </c>
      <c r="O15" s="11">
        <f t="shared" si="5"/>
        <v>11</v>
      </c>
      <c r="P15" s="13">
        <v>42.5</v>
      </c>
      <c r="Q15" s="11">
        <f t="shared" si="6"/>
        <v>9</v>
      </c>
      <c r="R15" s="13">
        <v>42.67</v>
      </c>
      <c r="S15" s="11">
        <f t="shared" si="7"/>
        <v>11</v>
      </c>
      <c r="T15" s="13">
        <v>42.54</v>
      </c>
      <c r="U15" s="11">
        <f t="shared" si="8"/>
        <v>12</v>
      </c>
      <c r="V15" s="88">
        <v>42.93</v>
      </c>
      <c r="W15" s="11">
        <f t="shared" si="9"/>
        <v>11</v>
      </c>
      <c r="X15" s="13">
        <v>43.29</v>
      </c>
      <c r="Y15" s="11">
        <f t="shared" si="10"/>
        <v>12</v>
      </c>
      <c r="Z15" s="13">
        <v>42.56</v>
      </c>
      <c r="AA15" s="11">
        <f t="shared" si="11"/>
        <v>9</v>
      </c>
      <c r="AB15" s="65">
        <f t="shared" si="12"/>
        <v>42.631666666666668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27</v>
      </c>
      <c r="C16" s="67"/>
      <c r="D16" s="9">
        <v>42.61</v>
      </c>
      <c r="E16" s="10">
        <f t="shared" si="0"/>
        <v>11</v>
      </c>
      <c r="F16" s="9">
        <v>42.6</v>
      </c>
      <c r="G16" s="11">
        <f t="shared" si="1"/>
        <v>12</v>
      </c>
      <c r="H16" s="13">
        <v>42.57</v>
      </c>
      <c r="I16" s="11">
        <f t="shared" si="2"/>
        <v>11</v>
      </c>
      <c r="J16" s="13">
        <v>42.56</v>
      </c>
      <c r="K16" s="11">
        <f t="shared" si="3"/>
        <v>11</v>
      </c>
      <c r="L16" s="13">
        <v>42.88</v>
      </c>
      <c r="M16" s="11">
        <f t="shared" si="4"/>
        <v>12</v>
      </c>
      <c r="N16" s="14">
        <v>42.88</v>
      </c>
      <c r="O16" s="11">
        <f t="shared" si="5"/>
        <v>12</v>
      </c>
      <c r="P16" s="13">
        <v>42.74</v>
      </c>
      <c r="Q16" s="11">
        <f t="shared" si="6"/>
        <v>12</v>
      </c>
      <c r="R16" s="13">
        <v>42.68</v>
      </c>
      <c r="S16" s="11">
        <f t="shared" si="7"/>
        <v>12</v>
      </c>
      <c r="T16" s="13">
        <v>42.53</v>
      </c>
      <c r="U16" s="11">
        <f t="shared" si="8"/>
        <v>11</v>
      </c>
      <c r="V16" s="9">
        <v>43.07</v>
      </c>
      <c r="W16" s="11">
        <f t="shared" si="9"/>
        <v>12</v>
      </c>
      <c r="X16" s="13">
        <v>42.77</v>
      </c>
      <c r="Y16" s="11">
        <f t="shared" si="10"/>
        <v>9</v>
      </c>
      <c r="Z16" s="13">
        <v>42.79</v>
      </c>
      <c r="AA16" s="87">
        <f t="shared" si="11"/>
        <v>11</v>
      </c>
      <c r="AB16" s="65">
        <f t="shared" si="12"/>
        <v>42.723333333333336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79</v>
      </c>
      <c r="C17" s="67"/>
      <c r="D17" s="9">
        <v>43.1</v>
      </c>
      <c r="E17" s="10">
        <f t="shared" si="0"/>
        <v>13</v>
      </c>
      <c r="F17" s="9">
        <v>43.09</v>
      </c>
      <c r="G17" s="11">
        <f t="shared" si="1"/>
        <v>14</v>
      </c>
      <c r="H17" s="90">
        <v>43.2</v>
      </c>
      <c r="I17" s="11">
        <f t="shared" si="2"/>
        <v>13</v>
      </c>
      <c r="J17" s="13">
        <v>42.93</v>
      </c>
      <c r="K17" s="11">
        <f t="shared" si="3"/>
        <v>13</v>
      </c>
      <c r="L17" s="13">
        <v>43.49</v>
      </c>
      <c r="M17" s="11">
        <f t="shared" si="4"/>
        <v>13</v>
      </c>
      <c r="N17" s="9">
        <v>43.49</v>
      </c>
      <c r="O17" s="11">
        <f t="shared" si="5"/>
        <v>13</v>
      </c>
      <c r="P17" s="13">
        <v>43.28</v>
      </c>
      <c r="Q17" s="11">
        <f t="shared" si="6"/>
        <v>13</v>
      </c>
      <c r="R17" s="12">
        <v>44.01</v>
      </c>
      <c r="S17" s="11">
        <f t="shared" si="7"/>
        <v>14</v>
      </c>
      <c r="T17" s="13">
        <v>43.37</v>
      </c>
      <c r="U17" s="11">
        <f t="shared" si="8"/>
        <v>14</v>
      </c>
      <c r="V17" s="9">
        <v>43.74</v>
      </c>
      <c r="W17" s="11">
        <f t="shared" si="9"/>
        <v>13</v>
      </c>
      <c r="X17" s="13">
        <v>43.37</v>
      </c>
      <c r="Y17" s="11">
        <f t="shared" si="10"/>
        <v>13</v>
      </c>
      <c r="Z17" s="13">
        <v>43.39</v>
      </c>
      <c r="AA17" s="11">
        <f t="shared" si="11"/>
        <v>13</v>
      </c>
      <c r="AB17" s="65">
        <f t="shared" si="12"/>
        <v>43.37166666666667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94</v>
      </c>
      <c r="C18" s="67">
        <v>10</v>
      </c>
      <c r="D18" s="9">
        <v>43.2</v>
      </c>
      <c r="E18" s="10">
        <f t="shared" si="0"/>
        <v>14</v>
      </c>
      <c r="F18" s="9">
        <v>43.07</v>
      </c>
      <c r="G18" s="11">
        <f t="shared" si="1"/>
        <v>13</v>
      </c>
      <c r="H18" s="13">
        <v>43.3</v>
      </c>
      <c r="I18" s="11">
        <f t="shared" si="2"/>
        <v>14</v>
      </c>
      <c r="J18" s="12">
        <v>43.61</v>
      </c>
      <c r="K18" s="11">
        <f t="shared" si="3"/>
        <v>14</v>
      </c>
      <c r="L18" s="13">
        <v>43.49</v>
      </c>
      <c r="M18" s="11">
        <f t="shared" si="4"/>
        <v>13</v>
      </c>
      <c r="N18" s="9">
        <v>43.7</v>
      </c>
      <c r="O18" s="11">
        <f t="shared" si="5"/>
        <v>14</v>
      </c>
      <c r="P18" s="13">
        <v>43.3</v>
      </c>
      <c r="Q18" s="11">
        <f t="shared" si="6"/>
        <v>14</v>
      </c>
      <c r="R18" s="13">
        <v>43.6</v>
      </c>
      <c r="S18" s="11">
        <f t="shared" si="7"/>
        <v>13</v>
      </c>
      <c r="T18" s="13">
        <v>43.21</v>
      </c>
      <c r="U18" s="11">
        <f t="shared" si="8"/>
        <v>13</v>
      </c>
      <c r="V18" s="9">
        <v>44.14</v>
      </c>
      <c r="W18" s="11">
        <f t="shared" si="9"/>
        <v>14</v>
      </c>
      <c r="X18" s="90">
        <v>43.71</v>
      </c>
      <c r="Y18" s="11">
        <f t="shared" si="10"/>
        <v>14</v>
      </c>
      <c r="Z18" s="13">
        <v>43.59</v>
      </c>
      <c r="AA18" s="11">
        <f t="shared" si="11"/>
        <v>14</v>
      </c>
      <c r="AB18" s="65">
        <f t="shared" si="12"/>
        <v>43.493333333333332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5</v>
      </c>
      <c r="D30" s="79">
        <f ca="1">AVERAGEIF(OFFSET(D5,0,0,$C30), "&gt;25")</f>
        <v>42.116</v>
      </c>
      <c r="E30" s="80">
        <f ca="1">RANK(D30,$D31:$O31,1)</f>
        <v>5</v>
      </c>
      <c r="F30" s="79">
        <f ca="1">AVERAGEIF(OFFSET(F5,0,0,$C30), "&gt;25")</f>
        <v>42.053999999999995</v>
      </c>
      <c r="G30" s="80">
        <f ca="1">RANK(F30,$D31:$O31,1)</f>
        <v>4</v>
      </c>
      <c r="H30" s="81">
        <f ca="1">AVERAGEIF(OFFSET(H5,0,0,$C30), "&gt;25")</f>
        <v>42.134</v>
      </c>
      <c r="I30" s="80">
        <f ca="1">RANK(H30,$D31:$O31,1)</f>
        <v>7</v>
      </c>
      <c r="J30" s="79">
        <f ca="1">AVERAGEIF(OFFSET(J5,0,0,$C30), "&gt;25")</f>
        <v>42.022000000000006</v>
      </c>
      <c r="K30" s="80">
        <f ca="1">RANK(J30,$D31:$O31,1)</f>
        <v>3</v>
      </c>
      <c r="L30" s="81">
        <f ca="1">AVERAGEIF(OFFSET(L5,0,0,$C30), "&gt;25")</f>
        <v>42.244</v>
      </c>
      <c r="M30" s="80">
        <f ca="1">RANK(L30,$D31:$O31,1)</f>
        <v>10</v>
      </c>
      <c r="N30" s="79">
        <f ca="1">AVERAGEIF(OFFSET(N5,0,0,$C30), "&gt;25")</f>
        <v>42.278000000000006</v>
      </c>
      <c r="O30" s="80">
        <f ca="1">RANK(N30,$D31:$O31,1)</f>
        <v>11</v>
      </c>
      <c r="P30" s="81">
        <f ca="1">AVERAGEIF(OFFSET(P5,0,0,$C30), "&gt;25")</f>
        <v>42.183999999999997</v>
      </c>
      <c r="Q30" s="80">
        <f ca="1">RANK(P30,$D31:$O31,1)</f>
        <v>8</v>
      </c>
      <c r="R30" s="79">
        <f ca="1">AVERAGEIF(OFFSET(R5,0,0,$C30), "&gt;25")</f>
        <v>42.132000000000005</v>
      </c>
      <c r="S30" s="80">
        <f ca="1">RANK(R30,$D31:$O31,1)</f>
        <v>6</v>
      </c>
      <c r="T30" s="81">
        <f ca="1">AVERAGEIF(OFFSET(T5,0,0,$C30), "&gt;25")</f>
        <v>41.955999999999996</v>
      </c>
      <c r="U30" s="80">
        <f ca="1">RANK(T30,$D31:$O31,1)</f>
        <v>1</v>
      </c>
      <c r="V30" s="79">
        <f ca="1">AVERAGEIF(OFFSET(V5,0,0,$C30), "&gt;25")</f>
        <v>42.478000000000002</v>
      </c>
      <c r="W30" s="80">
        <f ca="1">RANK(V30,$D31:$O31,1)</f>
        <v>12</v>
      </c>
      <c r="X30" s="79">
        <f ca="1">AVERAGEIF(OFFSET(X5,0,0,$C30), "&gt;25")</f>
        <v>42.224000000000004</v>
      </c>
      <c r="Y30" s="80">
        <f ca="1">RANK(X30,$D31:$O31,1)</f>
        <v>9</v>
      </c>
      <c r="Z30" s="79">
        <f ca="1">AVERAGEIF(OFFSET(Z5,0,0,$C30), "&gt;25")</f>
        <v>42.012</v>
      </c>
      <c r="AA30" s="80">
        <f ca="1">RANK(Z30,$D31:$O31,1)</f>
        <v>2</v>
      </c>
      <c r="AB30" s="82">
        <f>AVERAGEIF(AB5:AB29, "&gt;25")</f>
        <v>42.508214285714288</v>
      </c>
    </row>
    <row r="31" spans="1:29" ht="30" customHeight="1" x14ac:dyDescent="0.2">
      <c r="A31" s="8"/>
      <c r="D31" s="83">
        <f ca="1">OFFSET($D$30,0,(COLUMN()-4)*2 )</f>
        <v>42.116</v>
      </c>
      <c r="E31" s="83">
        <f t="shared" ref="E31:O31" ca="1" si="26">OFFSET($D$30,0,(COLUMN()-4)*2 )</f>
        <v>42.053999999999995</v>
      </c>
      <c r="F31" s="83">
        <f t="shared" ca="1" si="26"/>
        <v>42.134</v>
      </c>
      <c r="G31" s="83">
        <f t="shared" ca="1" si="26"/>
        <v>42.022000000000006</v>
      </c>
      <c r="H31" s="83">
        <f t="shared" ca="1" si="26"/>
        <v>42.244</v>
      </c>
      <c r="I31" s="83">
        <f t="shared" ca="1" si="26"/>
        <v>42.278000000000006</v>
      </c>
      <c r="J31" s="83">
        <f t="shared" ca="1" si="26"/>
        <v>42.183999999999997</v>
      </c>
      <c r="K31" s="83">
        <f t="shared" ca="1" si="26"/>
        <v>42.132000000000005</v>
      </c>
      <c r="L31" s="83">
        <f t="shared" ca="1" si="26"/>
        <v>41.955999999999996</v>
      </c>
      <c r="M31" s="83">
        <f t="shared" ca="1" si="26"/>
        <v>42.478000000000002</v>
      </c>
      <c r="N31" s="83">
        <f t="shared" ca="1" si="26"/>
        <v>42.224000000000004</v>
      </c>
      <c r="O31" s="83">
        <f t="shared" ca="1" si="26"/>
        <v>42.012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102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11</v>
      </c>
      <c r="Y4" s="59" t="s">
        <v>4</v>
      </c>
      <c r="Z4" s="60">
        <v>13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/>
      <c r="D5" s="5">
        <v>41.57</v>
      </c>
      <c r="E5" s="4">
        <f t="shared" ref="E5:E13" si="0">RANK(D5,D$5:D$29,1)</f>
        <v>1</v>
      </c>
      <c r="F5" s="15">
        <v>41.58</v>
      </c>
      <c r="G5" s="6">
        <f t="shared" ref="G5:G13" si="1">RANK(F5,F$5:F$29,1)</f>
        <v>1</v>
      </c>
      <c r="H5" s="7">
        <v>42.12</v>
      </c>
      <c r="I5" s="6">
        <f t="shared" ref="I5:I13" si="2">RANK(H5,H$5:H$29,1)</f>
        <v>4</v>
      </c>
      <c r="J5" s="7">
        <v>41.45</v>
      </c>
      <c r="K5" s="6">
        <f t="shared" ref="K5:K13" si="3">RANK(J5,J$5:J$29,1)</f>
        <v>1</v>
      </c>
      <c r="L5" s="7">
        <v>41.74</v>
      </c>
      <c r="M5" s="6">
        <f t="shared" ref="M5:M13" si="4">RANK(L5,L$5:L$29,1)</f>
        <v>3</v>
      </c>
      <c r="N5" s="5">
        <v>41.55</v>
      </c>
      <c r="O5" s="6">
        <f t="shared" ref="O5:O13" si="5">RANK(N5,N$5:N$29,1)</f>
        <v>2</v>
      </c>
      <c r="P5" s="7">
        <v>41.46</v>
      </c>
      <c r="Q5" s="6">
        <f t="shared" ref="Q5:Q13" si="6">RANK(P5,P$5:P$29,1)</f>
        <v>1</v>
      </c>
      <c r="R5" s="7">
        <v>41.62</v>
      </c>
      <c r="S5" s="6">
        <f t="shared" ref="S5:S13" si="7">RANK(R5,R$5:R$29,1)</f>
        <v>2</v>
      </c>
      <c r="T5" s="7">
        <v>41.64</v>
      </c>
      <c r="U5" s="6">
        <f t="shared" ref="U5:U13" si="8">RANK(T5,T$5:T$29,1)</f>
        <v>2</v>
      </c>
      <c r="V5" s="5">
        <v>41.41</v>
      </c>
      <c r="W5" s="6">
        <f t="shared" ref="W5:W13" si="9">RANK(V5,V$5:V$29,1)</f>
        <v>1</v>
      </c>
      <c r="X5" s="7">
        <v>41.57</v>
      </c>
      <c r="Y5" s="6">
        <f t="shared" ref="Y5:Y13" si="10">RANK(X5,X$5:X$29,1)</f>
        <v>2</v>
      </c>
      <c r="Z5" s="7">
        <v>41.48</v>
      </c>
      <c r="AA5" s="6">
        <f t="shared" ref="AA5:AA13" si="11">RANK(Z5,Z$5:Z$29,1)</f>
        <v>1</v>
      </c>
      <c r="AB5" s="65">
        <f t="shared" ref="AB5:AB13" si="12">AVERAGEIF(D5:AA5,"&gt;25")</f>
        <v>41.599166666666669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41.68</v>
      </c>
      <c r="E6" s="10">
        <f t="shared" si="0"/>
        <v>3</v>
      </c>
      <c r="F6" s="9">
        <v>41.68</v>
      </c>
      <c r="G6" s="11">
        <f t="shared" si="1"/>
        <v>4</v>
      </c>
      <c r="H6" s="13">
        <v>42.02</v>
      </c>
      <c r="I6" s="11">
        <f t="shared" si="2"/>
        <v>1</v>
      </c>
      <c r="J6" s="13">
        <v>41.63</v>
      </c>
      <c r="K6" s="11">
        <f t="shared" si="3"/>
        <v>2</v>
      </c>
      <c r="L6" s="13">
        <v>41.61</v>
      </c>
      <c r="M6" s="11">
        <f t="shared" si="4"/>
        <v>1</v>
      </c>
      <c r="N6" s="9">
        <v>41.41</v>
      </c>
      <c r="O6" s="11">
        <f t="shared" si="5"/>
        <v>1</v>
      </c>
      <c r="P6" s="13">
        <v>41.53</v>
      </c>
      <c r="Q6" s="11">
        <f t="shared" si="6"/>
        <v>2</v>
      </c>
      <c r="R6" s="13">
        <v>41.71</v>
      </c>
      <c r="S6" s="11">
        <f t="shared" si="7"/>
        <v>4</v>
      </c>
      <c r="T6" s="13">
        <v>41.61</v>
      </c>
      <c r="U6" s="11">
        <f t="shared" si="8"/>
        <v>1</v>
      </c>
      <c r="V6" s="9">
        <v>41.51</v>
      </c>
      <c r="W6" s="11">
        <f t="shared" si="9"/>
        <v>2</v>
      </c>
      <c r="X6" s="12">
        <v>41.52</v>
      </c>
      <c r="Y6" s="11">
        <f t="shared" si="10"/>
        <v>1</v>
      </c>
      <c r="Z6" s="13">
        <v>42.04</v>
      </c>
      <c r="AA6" s="11">
        <f t="shared" si="11"/>
        <v>6</v>
      </c>
      <c r="AB6" s="65">
        <f t="shared" si="12"/>
        <v>41.662500000000001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11</v>
      </c>
      <c r="C7" s="67"/>
      <c r="D7" s="9">
        <v>41.98</v>
      </c>
      <c r="E7" s="10">
        <f t="shared" si="0"/>
        <v>7</v>
      </c>
      <c r="F7" s="9">
        <v>41.67</v>
      </c>
      <c r="G7" s="11">
        <f t="shared" si="1"/>
        <v>2</v>
      </c>
      <c r="H7" s="13">
        <v>42.04</v>
      </c>
      <c r="I7" s="11">
        <f t="shared" si="2"/>
        <v>2</v>
      </c>
      <c r="J7" s="13">
        <v>41.75</v>
      </c>
      <c r="K7" s="11">
        <f t="shared" si="3"/>
        <v>4</v>
      </c>
      <c r="L7" s="13">
        <v>41.66</v>
      </c>
      <c r="M7" s="11">
        <f t="shared" si="4"/>
        <v>2</v>
      </c>
      <c r="N7" s="9">
        <v>41.55</v>
      </c>
      <c r="O7" s="11">
        <f t="shared" si="5"/>
        <v>2</v>
      </c>
      <c r="P7" s="13">
        <v>41.57</v>
      </c>
      <c r="Q7" s="11">
        <f t="shared" si="6"/>
        <v>3</v>
      </c>
      <c r="R7" s="13">
        <v>41.68</v>
      </c>
      <c r="S7" s="11">
        <f t="shared" si="7"/>
        <v>3</v>
      </c>
      <c r="T7" s="13">
        <v>41.75</v>
      </c>
      <c r="U7" s="11">
        <f t="shared" si="8"/>
        <v>3</v>
      </c>
      <c r="V7" s="14">
        <v>41.55</v>
      </c>
      <c r="W7" s="11">
        <f t="shared" si="9"/>
        <v>3</v>
      </c>
      <c r="X7" s="13">
        <v>41.76</v>
      </c>
      <c r="Y7" s="11">
        <f t="shared" si="10"/>
        <v>4</v>
      </c>
      <c r="Z7" s="13">
        <v>41.8</v>
      </c>
      <c r="AA7" s="11">
        <f t="shared" si="11"/>
        <v>4</v>
      </c>
      <c r="AB7" s="65">
        <f t="shared" si="12"/>
        <v>41.73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33</v>
      </c>
      <c r="C8" s="67">
        <v>20</v>
      </c>
      <c r="D8" s="9">
        <v>41.85</v>
      </c>
      <c r="E8" s="10">
        <f t="shared" si="0"/>
        <v>6</v>
      </c>
      <c r="F8" s="9">
        <v>41.67</v>
      </c>
      <c r="G8" s="11">
        <f t="shared" si="1"/>
        <v>2</v>
      </c>
      <c r="H8" s="13">
        <v>42.09</v>
      </c>
      <c r="I8" s="11">
        <f t="shared" si="2"/>
        <v>3</v>
      </c>
      <c r="J8" s="13">
        <v>41.66</v>
      </c>
      <c r="K8" s="11">
        <f t="shared" si="3"/>
        <v>3</v>
      </c>
      <c r="L8" s="13">
        <v>41.76</v>
      </c>
      <c r="M8" s="11">
        <f t="shared" si="4"/>
        <v>4</v>
      </c>
      <c r="N8" s="14">
        <v>41.73</v>
      </c>
      <c r="O8" s="11">
        <f t="shared" si="5"/>
        <v>4</v>
      </c>
      <c r="P8" s="13">
        <v>41.96</v>
      </c>
      <c r="Q8" s="11">
        <f t="shared" si="6"/>
        <v>6</v>
      </c>
      <c r="R8" s="13">
        <v>41.91</v>
      </c>
      <c r="S8" s="11">
        <f t="shared" si="7"/>
        <v>5</v>
      </c>
      <c r="T8" s="13">
        <v>41.91</v>
      </c>
      <c r="U8" s="11">
        <f t="shared" si="8"/>
        <v>5</v>
      </c>
      <c r="V8" s="9">
        <v>41.56</v>
      </c>
      <c r="W8" s="11">
        <f t="shared" si="9"/>
        <v>4</v>
      </c>
      <c r="X8" s="13">
        <v>41.74</v>
      </c>
      <c r="Y8" s="11">
        <f t="shared" si="10"/>
        <v>3</v>
      </c>
      <c r="Z8" s="13">
        <v>41.63</v>
      </c>
      <c r="AA8" s="11">
        <f t="shared" si="11"/>
        <v>2</v>
      </c>
      <c r="AB8" s="65">
        <f t="shared" si="12"/>
        <v>41.789166666666667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41.84</v>
      </c>
      <c r="E9" s="10">
        <f t="shared" si="0"/>
        <v>5</v>
      </c>
      <c r="F9" s="9">
        <v>41.86</v>
      </c>
      <c r="G9" s="11">
        <f t="shared" si="1"/>
        <v>6</v>
      </c>
      <c r="H9" s="13">
        <v>42.27</v>
      </c>
      <c r="I9" s="11">
        <f t="shared" si="2"/>
        <v>6</v>
      </c>
      <c r="J9" s="12">
        <v>41.97</v>
      </c>
      <c r="K9" s="11">
        <f t="shared" si="3"/>
        <v>6</v>
      </c>
      <c r="L9" s="13">
        <v>41.92</v>
      </c>
      <c r="M9" s="11">
        <f t="shared" si="4"/>
        <v>6</v>
      </c>
      <c r="N9" s="9">
        <v>42.05</v>
      </c>
      <c r="O9" s="11">
        <f t="shared" si="5"/>
        <v>7</v>
      </c>
      <c r="P9" s="13">
        <v>41.7</v>
      </c>
      <c r="Q9" s="11">
        <f t="shared" si="6"/>
        <v>4</v>
      </c>
      <c r="R9" s="13">
        <v>41.61</v>
      </c>
      <c r="S9" s="11">
        <f t="shared" si="7"/>
        <v>1</v>
      </c>
      <c r="T9" s="13">
        <v>41.84</v>
      </c>
      <c r="U9" s="11">
        <f t="shared" si="8"/>
        <v>4</v>
      </c>
      <c r="V9" s="9">
        <v>41.94</v>
      </c>
      <c r="W9" s="11">
        <f t="shared" si="9"/>
        <v>6</v>
      </c>
      <c r="X9" s="13">
        <v>41.85</v>
      </c>
      <c r="Y9" s="11">
        <f t="shared" si="10"/>
        <v>5</v>
      </c>
      <c r="Z9" s="13">
        <v>41.79</v>
      </c>
      <c r="AA9" s="11">
        <f t="shared" si="11"/>
        <v>3</v>
      </c>
      <c r="AB9" s="65">
        <f t="shared" si="12"/>
        <v>41.886666666666677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73</v>
      </c>
      <c r="C10" s="67">
        <v>10</v>
      </c>
      <c r="D10" s="14">
        <v>41.66</v>
      </c>
      <c r="E10" s="10">
        <f t="shared" si="0"/>
        <v>2</v>
      </c>
      <c r="F10" s="9">
        <v>42.08</v>
      </c>
      <c r="G10" s="11">
        <f t="shared" si="1"/>
        <v>7</v>
      </c>
      <c r="H10" s="13">
        <v>42.26</v>
      </c>
      <c r="I10" s="11">
        <f t="shared" si="2"/>
        <v>5</v>
      </c>
      <c r="J10" s="13">
        <v>41.96</v>
      </c>
      <c r="K10" s="11">
        <f t="shared" si="3"/>
        <v>5</v>
      </c>
      <c r="L10" s="13">
        <v>41.76</v>
      </c>
      <c r="M10" s="11">
        <f t="shared" si="4"/>
        <v>4</v>
      </c>
      <c r="N10" s="9">
        <v>41.84</v>
      </c>
      <c r="O10" s="11">
        <f t="shared" si="5"/>
        <v>6</v>
      </c>
      <c r="P10" s="13">
        <v>41.97</v>
      </c>
      <c r="Q10" s="11">
        <f t="shared" si="6"/>
        <v>7</v>
      </c>
      <c r="R10" s="13">
        <v>41.91</v>
      </c>
      <c r="S10" s="11">
        <f t="shared" si="7"/>
        <v>5</v>
      </c>
      <c r="T10" s="13">
        <v>41.91</v>
      </c>
      <c r="U10" s="11">
        <f t="shared" si="8"/>
        <v>5</v>
      </c>
      <c r="V10" s="9">
        <v>42.31</v>
      </c>
      <c r="W10" s="11">
        <f t="shared" si="9"/>
        <v>7</v>
      </c>
      <c r="X10" s="13">
        <v>41.9</v>
      </c>
      <c r="Y10" s="11">
        <f t="shared" si="10"/>
        <v>7</v>
      </c>
      <c r="Z10" s="13">
        <v>41.95</v>
      </c>
      <c r="AA10" s="11">
        <f t="shared" si="11"/>
        <v>5</v>
      </c>
      <c r="AB10" s="65">
        <f t="shared" si="12"/>
        <v>41.959166666666654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100</v>
      </c>
      <c r="C11" s="67"/>
      <c r="D11" s="9">
        <v>41.8</v>
      </c>
      <c r="E11" s="10">
        <f t="shared" si="0"/>
        <v>4</v>
      </c>
      <c r="F11" s="9">
        <v>41.75</v>
      </c>
      <c r="G11" s="11">
        <f t="shared" si="1"/>
        <v>5</v>
      </c>
      <c r="H11" s="13">
        <v>42.39</v>
      </c>
      <c r="I11" s="11">
        <f t="shared" si="2"/>
        <v>7</v>
      </c>
      <c r="J11" s="13">
        <v>42</v>
      </c>
      <c r="K11" s="11">
        <f t="shared" si="3"/>
        <v>7</v>
      </c>
      <c r="L11" s="13">
        <v>42.02</v>
      </c>
      <c r="M11" s="11">
        <f t="shared" si="4"/>
        <v>7</v>
      </c>
      <c r="N11" s="9">
        <v>41.81</v>
      </c>
      <c r="O11" s="11">
        <f t="shared" si="5"/>
        <v>5</v>
      </c>
      <c r="P11" s="13">
        <v>41.89</v>
      </c>
      <c r="Q11" s="11">
        <f t="shared" si="6"/>
        <v>5</v>
      </c>
      <c r="R11" s="13">
        <v>42.06</v>
      </c>
      <c r="S11" s="11">
        <f t="shared" si="7"/>
        <v>7</v>
      </c>
      <c r="T11" s="12">
        <v>41.92</v>
      </c>
      <c r="U11" s="11">
        <f t="shared" si="8"/>
        <v>7</v>
      </c>
      <c r="V11" s="9">
        <v>41.92</v>
      </c>
      <c r="W11" s="11">
        <f t="shared" si="9"/>
        <v>5</v>
      </c>
      <c r="X11" s="13">
        <v>41.87</v>
      </c>
      <c r="Y11" s="11">
        <f t="shared" si="10"/>
        <v>6</v>
      </c>
      <c r="Z11" s="13">
        <v>42.18</v>
      </c>
      <c r="AA11" s="11">
        <f t="shared" si="11"/>
        <v>7</v>
      </c>
      <c r="AB11" s="65">
        <f t="shared" si="12"/>
        <v>41.967500000000008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79</v>
      </c>
      <c r="C12" s="67"/>
      <c r="D12" s="9">
        <v>42.59</v>
      </c>
      <c r="E12" s="10">
        <f t="shared" si="0"/>
        <v>8</v>
      </c>
      <c r="F12" s="9">
        <v>42.45</v>
      </c>
      <c r="G12" s="11">
        <f t="shared" si="1"/>
        <v>8</v>
      </c>
      <c r="H12" s="13">
        <v>42.87</v>
      </c>
      <c r="I12" s="11">
        <f t="shared" si="2"/>
        <v>8</v>
      </c>
      <c r="J12" s="13">
        <v>42.66</v>
      </c>
      <c r="K12" s="11">
        <f t="shared" si="3"/>
        <v>8</v>
      </c>
      <c r="L12" s="13">
        <v>42.72</v>
      </c>
      <c r="M12" s="11">
        <f t="shared" si="4"/>
        <v>8</v>
      </c>
      <c r="N12" s="9">
        <v>42.68</v>
      </c>
      <c r="O12" s="11">
        <f t="shared" si="5"/>
        <v>8</v>
      </c>
      <c r="P12" s="13">
        <v>42.97</v>
      </c>
      <c r="Q12" s="11">
        <f t="shared" si="6"/>
        <v>8</v>
      </c>
      <c r="R12" s="12">
        <v>42.7</v>
      </c>
      <c r="S12" s="11">
        <f t="shared" si="7"/>
        <v>8</v>
      </c>
      <c r="T12" s="13">
        <v>42.82</v>
      </c>
      <c r="U12" s="11">
        <f t="shared" si="8"/>
        <v>8</v>
      </c>
      <c r="V12" s="9">
        <v>42.49</v>
      </c>
      <c r="W12" s="11">
        <f t="shared" si="9"/>
        <v>8</v>
      </c>
      <c r="X12" s="13">
        <v>42.71</v>
      </c>
      <c r="Y12" s="11">
        <f t="shared" si="10"/>
        <v>8</v>
      </c>
      <c r="Z12" s="13">
        <v>42.57</v>
      </c>
      <c r="AA12" s="11">
        <f t="shared" si="11"/>
        <v>8</v>
      </c>
      <c r="AB12" s="65">
        <f t="shared" si="12"/>
        <v>42.685833333333335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101</v>
      </c>
      <c r="C13" s="67">
        <v>7.5</v>
      </c>
      <c r="D13" s="9">
        <v>43.48</v>
      </c>
      <c r="E13" s="10">
        <f t="shared" si="0"/>
        <v>9</v>
      </c>
      <c r="F13" s="9">
        <v>43.28</v>
      </c>
      <c r="G13" s="11">
        <f t="shared" si="1"/>
        <v>9</v>
      </c>
      <c r="H13" s="13">
        <v>43.68</v>
      </c>
      <c r="I13" s="11">
        <f t="shared" si="2"/>
        <v>9</v>
      </c>
      <c r="J13" s="13">
        <v>43.36</v>
      </c>
      <c r="K13" s="11">
        <f t="shared" si="3"/>
        <v>9</v>
      </c>
      <c r="L13" s="12">
        <v>43.87</v>
      </c>
      <c r="M13" s="11">
        <f t="shared" si="4"/>
        <v>9</v>
      </c>
      <c r="N13" s="9">
        <v>43.93</v>
      </c>
      <c r="O13" s="11">
        <f t="shared" si="5"/>
        <v>9</v>
      </c>
      <c r="P13" s="13">
        <v>43.6</v>
      </c>
      <c r="Q13" s="11">
        <f t="shared" si="6"/>
        <v>9</v>
      </c>
      <c r="R13" s="13">
        <v>43.43</v>
      </c>
      <c r="S13" s="11">
        <f t="shared" si="7"/>
        <v>9</v>
      </c>
      <c r="T13" s="13">
        <v>43.67</v>
      </c>
      <c r="U13" s="11">
        <f t="shared" si="8"/>
        <v>9</v>
      </c>
      <c r="V13" s="9">
        <v>43.44</v>
      </c>
      <c r="W13" s="11">
        <f t="shared" si="9"/>
        <v>9</v>
      </c>
      <c r="X13" s="13">
        <v>43.41</v>
      </c>
      <c r="Y13" s="11">
        <f t="shared" si="10"/>
        <v>9</v>
      </c>
      <c r="Z13" s="13">
        <v>43.23</v>
      </c>
      <c r="AA13" s="11">
        <f t="shared" si="11"/>
        <v>9</v>
      </c>
      <c r="AB13" s="65">
        <f t="shared" si="12"/>
        <v>43.531666666666673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ref="E14:E29" si="13">RANK(D14,D$5:D$29,1)</f>
        <v>#N/A</v>
      </c>
      <c r="F14" s="9"/>
      <c r="G14" s="11" t="e">
        <f t="shared" ref="G14:G29" si="14">RANK(F14,F$5:F$29,1)</f>
        <v>#N/A</v>
      </c>
      <c r="H14" s="13"/>
      <c r="I14" s="11" t="e">
        <f t="shared" ref="I14:I29" si="15">RANK(H14,H$5:H$29,1)</f>
        <v>#N/A</v>
      </c>
      <c r="J14" s="13"/>
      <c r="K14" s="11" t="e">
        <f t="shared" ref="K14:K29" si="16">RANK(J14,J$5:J$29,1)</f>
        <v>#N/A</v>
      </c>
      <c r="L14" s="13"/>
      <c r="M14" s="11" t="e">
        <f t="shared" ref="M14:M29" si="17">RANK(L14,L$5:L$29,1)</f>
        <v>#N/A</v>
      </c>
      <c r="N14" s="9"/>
      <c r="O14" s="11" t="e">
        <f t="shared" ref="O14:O29" si="18">RANK(N14,N$5:N$29,1)</f>
        <v>#N/A</v>
      </c>
      <c r="P14" s="13"/>
      <c r="Q14" s="11" t="e">
        <f t="shared" ref="Q14:Q29" si="19">RANK(P14,P$5:P$29,1)</f>
        <v>#N/A</v>
      </c>
      <c r="R14" s="13"/>
      <c r="S14" s="11" t="e">
        <f t="shared" ref="S14:S29" si="20">RANK(R14,R$5:R$29,1)</f>
        <v>#N/A</v>
      </c>
      <c r="T14" s="13"/>
      <c r="U14" s="11" t="e">
        <f t="shared" ref="U14:U29" si="21">RANK(T14,T$5:T$29,1)</f>
        <v>#N/A</v>
      </c>
      <c r="V14" s="9"/>
      <c r="W14" s="11" t="e">
        <f t="shared" ref="W14:W29" si="22">RANK(V14,V$5:V$29,1)</f>
        <v>#N/A</v>
      </c>
      <c r="X14" s="13"/>
      <c r="Y14" s="11" t="e">
        <f t="shared" ref="Y14:Y29" si="23">RANK(X14,X$5:X$29,1)</f>
        <v>#N/A</v>
      </c>
      <c r="Z14" s="13"/>
      <c r="AA14" s="11" t="e">
        <f t="shared" ref="AA14:AA29" si="24">RANK(Z14,Z$5:Z$29,1)</f>
        <v>#N/A</v>
      </c>
      <c r="AB14" s="65" t="e">
        <f t="shared" ref="AB14:AB27" si="25">AVERAGEIF(D14:AA14,"&gt;25")</f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4</v>
      </c>
      <c r="D30" s="79">
        <f ca="1">AVERAGEIF(OFFSET(D5,0,0,$C30), "&gt;25")</f>
        <v>41.769999999999996</v>
      </c>
      <c r="E30" s="80">
        <f ca="1">RANK(D30,$D31:$O31,1)</f>
        <v>11</v>
      </c>
      <c r="F30" s="79">
        <f ca="1">AVERAGEIF(OFFSET(F5,0,0,$C30), "&gt;25")</f>
        <v>41.65</v>
      </c>
      <c r="G30" s="80">
        <f ca="1">RANK(F30,$D31:$O31,1)</f>
        <v>6</v>
      </c>
      <c r="H30" s="81">
        <f ca="1">AVERAGEIF(OFFSET(H5,0,0,$C30), "&gt;25")</f>
        <v>42.067500000000003</v>
      </c>
      <c r="I30" s="80">
        <f ca="1">RANK(H30,$D31:$O31,1)</f>
        <v>12</v>
      </c>
      <c r="J30" s="79">
        <f ca="1">AVERAGEIF(OFFSET(J5,0,0,$C30), "&gt;25")</f>
        <v>41.622500000000002</v>
      </c>
      <c r="K30" s="80">
        <f ca="1">RANK(J30,$D31:$O31,1)</f>
        <v>3</v>
      </c>
      <c r="L30" s="81">
        <f ca="1">AVERAGEIF(OFFSET(L5,0,0,$C30), "&gt;25")</f>
        <v>41.692499999999995</v>
      </c>
      <c r="M30" s="80">
        <f ca="1">RANK(L30,$D31:$O31,1)</f>
        <v>7</v>
      </c>
      <c r="N30" s="79">
        <f ca="1">AVERAGEIF(OFFSET(N5,0,0,$C30), "&gt;25")</f>
        <v>41.559999999999995</v>
      </c>
      <c r="O30" s="80">
        <f ca="1">RANK(N30,$D31:$O31,1)</f>
        <v>2</v>
      </c>
      <c r="P30" s="81">
        <f ca="1">AVERAGEIF(OFFSET(P5,0,0,$C30), "&gt;25")</f>
        <v>41.63</v>
      </c>
      <c r="Q30" s="80">
        <f ca="1">RANK(P30,$D31:$O31,1)</f>
        <v>4</v>
      </c>
      <c r="R30" s="79">
        <f ca="1">AVERAGEIF(OFFSET(R5,0,0,$C30), "&gt;25")</f>
        <v>41.73</v>
      </c>
      <c r="S30" s="80">
        <f ca="1">RANK(R30,$D31:$O31,1)</f>
        <v>9</v>
      </c>
      <c r="T30" s="81">
        <f ca="1">AVERAGEIF(OFFSET(T5,0,0,$C30), "&gt;25")</f>
        <v>41.727499999999999</v>
      </c>
      <c r="U30" s="80">
        <f ca="1">RANK(T30,$D31:$O31,1)</f>
        <v>8</v>
      </c>
      <c r="V30" s="79">
        <f ca="1">AVERAGEIF(OFFSET(V5,0,0,$C30), "&gt;25")</f>
        <v>41.507499999999993</v>
      </c>
      <c r="W30" s="80">
        <f ca="1">RANK(V30,$D31:$O31,1)</f>
        <v>1</v>
      </c>
      <c r="X30" s="79">
        <f ca="1">AVERAGEIF(OFFSET(X5,0,0,$C30), "&gt;25")</f>
        <v>41.647500000000001</v>
      </c>
      <c r="Y30" s="80">
        <f ca="1">RANK(X30,$D31:$O31,1)</f>
        <v>5</v>
      </c>
      <c r="Z30" s="79">
        <f ca="1">AVERAGEIF(OFFSET(Z5,0,0,$C30), "&gt;25")</f>
        <v>41.737499999999997</v>
      </c>
      <c r="AA30" s="80">
        <f ca="1">RANK(Z30,$D31:$O31,1)</f>
        <v>10</v>
      </c>
      <c r="AB30" s="82">
        <f>AVERAGEIF(AB5:AB29, "&gt;25")</f>
        <v>42.090185185185192</v>
      </c>
    </row>
    <row r="31" spans="1:29" ht="30" customHeight="1" x14ac:dyDescent="0.2">
      <c r="A31" s="8"/>
      <c r="D31" s="83">
        <f ca="1">OFFSET($D$30,0,(COLUMN()-4)*2 )</f>
        <v>41.769999999999996</v>
      </c>
      <c r="E31" s="83">
        <f t="shared" ref="E31:O31" ca="1" si="26">OFFSET($D$30,0,(COLUMN()-4)*2 )</f>
        <v>41.65</v>
      </c>
      <c r="F31" s="83">
        <f t="shared" ca="1" si="26"/>
        <v>42.067500000000003</v>
      </c>
      <c r="G31" s="83">
        <f t="shared" ca="1" si="26"/>
        <v>41.622500000000002</v>
      </c>
      <c r="H31" s="83">
        <f t="shared" ca="1" si="26"/>
        <v>41.692499999999995</v>
      </c>
      <c r="I31" s="83">
        <f t="shared" ca="1" si="26"/>
        <v>41.559999999999995</v>
      </c>
      <c r="J31" s="83">
        <f t="shared" ca="1" si="26"/>
        <v>41.63</v>
      </c>
      <c r="K31" s="83">
        <f t="shared" ca="1" si="26"/>
        <v>41.73</v>
      </c>
      <c r="L31" s="83">
        <f t="shared" ca="1" si="26"/>
        <v>41.727499999999999</v>
      </c>
      <c r="M31" s="83">
        <f t="shared" ca="1" si="26"/>
        <v>41.507499999999993</v>
      </c>
      <c r="N31" s="83">
        <f t="shared" ca="1" si="26"/>
        <v>41.647500000000001</v>
      </c>
      <c r="O31" s="83">
        <f t="shared" ca="1" si="26"/>
        <v>41.737499999999997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3">
    <sortCondition ref="AB5:AB1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>
        <v>2.5</v>
      </c>
      <c r="D5" s="5">
        <v>41.68</v>
      </c>
      <c r="E5" s="4">
        <f t="shared" ref="E5:E21" si="0">RANK(D5,D$5:D$29,1)</f>
        <v>1</v>
      </c>
      <c r="F5" s="5">
        <v>42.04</v>
      </c>
      <c r="G5" s="6">
        <f t="shared" ref="G5:G21" si="1">RANK(F5,F$5:F$29,1)</f>
        <v>2</v>
      </c>
      <c r="H5" s="7">
        <v>41.75</v>
      </c>
      <c r="I5" s="6">
        <f t="shared" ref="I5:I21" si="2">RANK(H5,H$5:H$29,1)</f>
        <v>2</v>
      </c>
      <c r="J5" s="7">
        <v>41.82</v>
      </c>
      <c r="K5" s="6">
        <f t="shared" ref="K5:K21" si="3">RANK(J5,J$5:J$29,1)</f>
        <v>3</v>
      </c>
      <c r="L5" s="7">
        <v>41.7</v>
      </c>
      <c r="M5" s="6">
        <f t="shared" ref="M5:M21" si="4">RANK(L5,L$5:L$29,1)</f>
        <v>2</v>
      </c>
      <c r="N5" s="5">
        <v>41.57</v>
      </c>
      <c r="O5" s="6">
        <f t="shared" ref="O5:O21" si="5">RANK(N5,N$5:N$29,1)</f>
        <v>1</v>
      </c>
      <c r="P5" s="7">
        <v>41.78</v>
      </c>
      <c r="Q5" s="93">
        <f t="shared" ref="Q5:Q21" si="6">RANK(P5,P$5:P$29,1)</f>
        <v>1</v>
      </c>
      <c r="R5" s="7">
        <v>41.84</v>
      </c>
      <c r="S5" s="6">
        <f t="shared" ref="S5:S21" si="7">RANK(R5,R$5:R$29,1)</f>
        <v>5</v>
      </c>
      <c r="T5" s="7">
        <v>42.05</v>
      </c>
      <c r="U5" s="6">
        <f t="shared" ref="U5:U21" si="8">RANK(T5,T$5:T$29,1)</f>
        <v>4</v>
      </c>
      <c r="V5" s="5">
        <v>41.56</v>
      </c>
      <c r="W5" s="6">
        <f t="shared" ref="W5:W21" si="9">RANK(V5,V$5:V$29,1)</f>
        <v>1</v>
      </c>
      <c r="X5" s="7">
        <v>41.64</v>
      </c>
      <c r="Y5" s="6">
        <f t="shared" ref="Y5:Y21" si="10">RANK(X5,X$5:X$29,1)</f>
        <v>3</v>
      </c>
      <c r="Z5" s="7">
        <v>41.75</v>
      </c>
      <c r="AA5" s="6">
        <f t="shared" ref="AA5:AA21" si="11">RANK(Z5,Z$5:Z$29,1)</f>
        <v>1</v>
      </c>
      <c r="AB5" s="65">
        <f t="shared" ref="AB5:AB21" si="12">AVERAGEIF(D5:AA5,"&gt;25")</f>
        <v>41.765000000000008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41.89</v>
      </c>
      <c r="E6" s="10">
        <f t="shared" si="0"/>
        <v>3</v>
      </c>
      <c r="F6" s="9">
        <v>41.86</v>
      </c>
      <c r="G6" s="11">
        <f t="shared" si="1"/>
        <v>1</v>
      </c>
      <c r="H6" s="13">
        <v>41.66</v>
      </c>
      <c r="I6" s="11">
        <f t="shared" si="2"/>
        <v>1</v>
      </c>
      <c r="J6" s="13">
        <v>41.71</v>
      </c>
      <c r="K6" s="11">
        <f t="shared" si="3"/>
        <v>1</v>
      </c>
      <c r="L6" s="12">
        <v>41.83</v>
      </c>
      <c r="M6" s="11">
        <f t="shared" si="4"/>
        <v>4</v>
      </c>
      <c r="N6" s="9">
        <v>41.74</v>
      </c>
      <c r="O6" s="11">
        <f t="shared" si="5"/>
        <v>2</v>
      </c>
      <c r="P6" s="13">
        <v>41.84</v>
      </c>
      <c r="Q6" s="11">
        <f t="shared" si="6"/>
        <v>2</v>
      </c>
      <c r="R6" s="13">
        <v>41.92</v>
      </c>
      <c r="S6" s="11">
        <f t="shared" si="7"/>
        <v>8</v>
      </c>
      <c r="T6" s="13">
        <v>41.77</v>
      </c>
      <c r="U6" s="11">
        <f t="shared" si="8"/>
        <v>1</v>
      </c>
      <c r="V6" s="9">
        <v>41.86</v>
      </c>
      <c r="W6" s="11">
        <f t="shared" si="9"/>
        <v>7</v>
      </c>
      <c r="X6" s="13">
        <v>41.78</v>
      </c>
      <c r="Y6" s="11">
        <f t="shared" si="10"/>
        <v>5</v>
      </c>
      <c r="Z6" s="13">
        <v>41.83</v>
      </c>
      <c r="AA6" s="11">
        <f t="shared" si="11"/>
        <v>3</v>
      </c>
      <c r="AB6" s="65">
        <f t="shared" si="12"/>
        <v>41.807499999999997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31</v>
      </c>
      <c r="C7" s="67">
        <v>2.5</v>
      </c>
      <c r="D7" s="9">
        <v>41.8</v>
      </c>
      <c r="E7" s="10">
        <f t="shared" si="0"/>
        <v>2</v>
      </c>
      <c r="F7" s="9">
        <v>42.22</v>
      </c>
      <c r="G7" s="11">
        <f t="shared" si="1"/>
        <v>3</v>
      </c>
      <c r="H7" s="13">
        <v>42</v>
      </c>
      <c r="I7" s="11">
        <f t="shared" si="2"/>
        <v>3</v>
      </c>
      <c r="J7" s="13">
        <v>41.75</v>
      </c>
      <c r="K7" s="52">
        <f t="shared" si="3"/>
        <v>2</v>
      </c>
      <c r="L7" s="13">
        <v>41.89</v>
      </c>
      <c r="M7" s="11">
        <f t="shared" si="4"/>
        <v>5</v>
      </c>
      <c r="N7" s="9">
        <v>42.04</v>
      </c>
      <c r="O7" s="11">
        <f t="shared" si="5"/>
        <v>5</v>
      </c>
      <c r="P7" s="13">
        <v>41.98</v>
      </c>
      <c r="Q7" s="11">
        <f t="shared" si="6"/>
        <v>5</v>
      </c>
      <c r="R7" s="13">
        <v>41.66</v>
      </c>
      <c r="S7" s="11">
        <f t="shared" si="7"/>
        <v>2</v>
      </c>
      <c r="T7" s="13">
        <v>41.91</v>
      </c>
      <c r="U7" s="11">
        <f t="shared" si="8"/>
        <v>2</v>
      </c>
      <c r="V7" s="9">
        <v>41.74</v>
      </c>
      <c r="W7" s="11">
        <f t="shared" si="9"/>
        <v>3</v>
      </c>
      <c r="X7" s="13">
        <v>41.58</v>
      </c>
      <c r="Y7" s="11">
        <f t="shared" si="10"/>
        <v>1</v>
      </c>
      <c r="Z7" s="13">
        <v>41.75</v>
      </c>
      <c r="AA7" s="11">
        <f t="shared" si="11"/>
        <v>1</v>
      </c>
      <c r="AB7" s="65">
        <f t="shared" si="12"/>
        <v>41.859999999999992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41.99</v>
      </c>
      <c r="E8" s="10">
        <f t="shared" si="0"/>
        <v>5</v>
      </c>
      <c r="F8" s="14">
        <v>42.52</v>
      </c>
      <c r="G8" s="11">
        <f t="shared" si="1"/>
        <v>11</v>
      </c>
      <c r="H8" s="13">
        <v>42.11</v>
      </c>
      <c r="I8" s="11">
        <f t="shared" si="2"/>
        <v>4</v>
      </c>
      <c r="J8" s="13">
        <v>41.88</v>
      </c>
      <c r="K8" s="11">
        <f t="shared" si="3"/>
        <v>4</v>
      </c>
      <c r="L8" s="13">
        <v>41.74</v>
      </c>
      <c r="M8" s="11">
        <f t="shared" si="4"/>
        <v>3</v>
      </c>
      <c r="N8" s="9">
        <v>42.08</v>
      </c>
      <c r="O8" s="11">
        <f t="shared" si="5"/>
        <v>7</v>
      </c>
      <c r="P8" s="13">
        <v>42.05</v>
      </c>
      <c r="Q8" s="11">
        <f t="shared" si="6"/>
        <v>7</v>
      </c>
      <c r="R8" s="13">
        <v>41.74</v>
      </c>
      <c r="S8" s="11">
        <f t="shared" si="7"/>
        <v>3</v>
      </c>
      <c r="T8" s="13">
        <v>42.01</v>
      </c>
      <c r="U8" s="11">
        <f t="shared" si="8"/>
        <v>3</v>
      </c>
      <c r="V8" s="9">
        <v>41.86</v>
      </c>
      <c r="W8" s="11">
        <f t="shared" si="9"/>
        <v>7</v>
      </c>
      <c r="X8" s="13">
        <v>41.83</v>
      </c>
      <c r="Y8" s="11">
        <f t="shared" si="10"/>
        <v>7</v>
      </c>
      <c r="Z8" s="13">
        <v>42.18</v>
      </c>
      <c r="AA8" s="11">
        <f t="shared" si="11"/>
        <v>7</v>
      </c>
      <c r="AB8" s="65">
        <f t="shared" si="12"/>
        <v>41.999166666666667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33</v>
      </c>
      <c r="C9" s="67">
        <v>20</v>
      </c>
      <c r="D9" s="9">
        <v>42.17</v>
      </c>
      <c r="E9" s="10">
        <f t="shared" si="0"/>
        <v>8</v>
      </c>
      <c r="F9" s="9">
        <v>42.3</v>
      </c>
      <c r="G9" s="11">
        <f t="shared" si="1"/>
        <v>6</v>
      </c>
      <c r="H9" s="13">
        <v>42.31</v>
      </c>
      <c r="I9" s="11">
        <f t="shared" si="2"/>
        <v>8</v>
      </c>
      <c r="J9" s="13">
        <v>42.06</v>
      </c>
      <c r="K9" s="11">
        <f t="shared" si="3"/>
        <v>8</v>
      </c>
      <c r="L9" s="13">
        <v>41.67</v>
      </c>
      <c r="M9" s="11">
        <f t="shared" si="4"/>
        <v>1</v>
      </c>
      <c r="N9" s="9">
        <v>41.95</v>
      </c>
      <c r="O9" s="11">
        <f t="shared" si="5"/>
        <v>4</v>
      </c>
      <c r="P9" s="13">
        <v>41.92</v>
      </c>
      <c r="Q9" s="11">
        <f t="shared" si="6"/>
        <v>3</v>
      </c>
      <c r="R9" s="13">
        <v>42</v>
      </c>
      <c r="S9" s="11">
        <f t="shared" si="7"/>
        <v>9</v>
      </c>
      <c r="T9" s="12">
        <v>42.53</v>
      </c>
      <c r="U9" s="11">
        <f t="shared" si="8"/>
        <v>14</v>
      </c>
      <c r="V9" s="9">
        <v>41.75</v>
      </c>
      <c r="W9" s="11">
        <f t="shared" si="9"/>
        <v>4</v>
      </c>
      <c r="X9" s="13">
        <v>42.01</v>
      </c>
      <c r="Y9" s="11">
        <f t="shared" si="10"/>
        <v>11</v>
      </c>
      <c r="Z9" s="13">
        <v>41.86</v>
      </c>
      <c r="AA9" s="11">
        <f t="shared" si="11"/>
        <v>4</v>
      </c>
      <c r="AB9" s="65">
        <f t="shared" si="12"/>
        <v>42.044166666666662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/>
      <c r="D10" s="9">
        <v>42.15</v>
      </c>
      <c r="E10" s="10">
        <f t="shared" si="0"/>
        <v>7</v>
      </c>
      <c r="F10" s="9">
        <v>42.32</v>
      </c>
      <c r="G10" s="11">
        <f t="shared" si="1"/>
        <v>7</v>
      </c>
      <c r="H10" s="13">
        <v>42.38</v>
      </c>
      <c r="I10" s="11">
        <f t="shared" si="2"/>
        <v>10</v>
      </c>
      <c r="J10" s="13">
        <v>41.94</v>
      </c>
      <c r="K10" s="11">
        <f t="shared" si="3"/>
        <v>5</v>
      </c>
      <c r="L10" s="13">
        <v>42.02</v>
      </c>
      <c r="M10" s="11">
        <f t="shared" si="4"/>
        <v>8</v>
      </c>
      <c r="N10" s="9">
        <v>42.17</v>
      </c>
      <c r="O10" s="11">
        <f t="shared" si="5"/>
        <v>10</v>
      </c>
      <c r="P10" s="13">
        <v>41.95</v>
      </c>
      <c r="Q10" s="11">
        <f t="shared" si="6"/>
        <v>4</v>
      </c>
      <c r="R10" s="13">
        <v>41.8</v>
      </c>
      <c r="S10" s="11">
        <f t="shared" si="7"/>
        <v>4</v>
      </c>
      <c r="T10" s="13">
        <v>42.22</v>
      </c>
      <c r="U10" s="11">
        <f t="shared" si="8"/>
        <v>6</v>
      </c>
      <c r="V10" s="9">
        <v>41.81</v>
      </c>
      <c r="W10" s="11">
        <f t="shared" si="9"/>
        <v>5</v>
      </c>
      <c r="X10" s="13">
        <v>41.6</v>
      </c>
      <c r="Y10" s="11">
        <f t="shared" si="10"/>
        <v>2</v>
      </c>
      <c r="Z10" s="12">
        <v>42.46</v>
      </c>
      <c r="AA10" s="11">
        <f t="shared" si="11"/>
        <v>13</v>
      </c>
      <c r="AB10" s="65">
        <f t="shared" si="12"/>
        <v>42.068333333333335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10</v>
      </c>
      <c r="C11" s="67"/>
      <c r="D11" s="9">
        <v>42.03</v>
      </c>
      <c r="E11" s="10">
        <f t="shared" si="0"/>
        <v>6</v>
      </c>
      <c r="F11" s="9">
        <v>42.38</v>
      </c>
      <c r="G11" s="52">
        <f t="shared" si="1"/>
        <v>9</v>
      </c>
      <c r="H11" s="13">
        <v>42.31</v>
      </c>
      <c r="I11" s="11">
        <f t="shared" si="2"/>
        <v>8</v>
      </c>
      <c r="J11" s="13">
        <v>41.94</v>
      </c>
      <c r="K11" s="11">
        <f t="shared" si="3"/>
        <v>5</v>
      </c>
      <c r="L11" s="13">
        <v>41.92</v>
      </c>
      <c r="M11" s="11">
        <f t="shared" si="4"/>
        <v>6</v>
      </c>
      <c r="N11" s="9">
        <v>42.04</v>
      </c>
      <c r="O11" s="11">
        <f t="shared" si="5"/>
        <v>5</v>
      </c>
      <c r="P11" s="13">
        <v>42.15</v>
      </c>
      <c r="Q11" s="11">
        <f t="shared" si="6"/>
        <v>8</v>
      </c>
      <c r="R11" s="13">
        <v>41.87</v>
      </c>
      <c r="S11" s="11">
        <f t="shared" si="7"/>
        <v>6</v>
      </c>
      <c r="T11" s="13">
        <v>42.36</v>
      </c>
      <c r="U11" s="11">
        <f t="shared" si="8"/>
        <v>11</v>
      </c>
      <c r="V11" s="9">
        <v>41.9</v>
      </c>
      <c r="W11" s="11">
        <f t="shared" si="9"/>
        <v>9</v>
      </c>
      <c r="X11" s="13">
        <v>41.79</v>
      </c>
      <c r="Y11" s="11">
        <f t="shared" si="10"/>
        <v>6</v>
      </c>
      <c r="Z11" s="13">
        <v>42.18</v>
      </c>
      <c r="AA11" s="11">
        <f t="shared" si="11"/>
        <v>7</v>
      </c>
      <c r="AB11" s="65">
        <f t="shared" si="12"/>
        <v>42.072499999999998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58</v>
      </c>
      <c r="C12" s="67"/>
      <c r="D12" s="9">
        <v>42.34</v>
      </c>
      <c r="E12" s="10">
        <f t="shared" si="0"/>
        <v>12</v>
      </c>
      <c r="F12" s="9">
        <v>42.57</v>
      </c>
      <c r="G12" s="11">
        <f t="shared" si="1"/>
        <v>13</v>
      </c>
      <c r="H12" s="13">
        <v>42.55</v>
      </c>
      <c r="I12" s="11">
        <f t="shared" si="2"/>
        <v>13</v>
      </c>
      <c r="J12" s="13">
        <v>42.16</v>
      </c>
      <c r="K12" s="11">
        <f t="shared" si="3"/>
        <v>10</v>
      </c>
      <c r="L12" s="13">
        <v>41.96</v>
      </c>
      <c r="M12" s="11">
        <f t="shared" si="4"/>
        <v>7</v>
      </c>
      <c r="N12" s="9">
        <v>41.77</v>
      </c>
      <c r="O12" s="11">
        <f t="shared" si="5"/>
        <v>3</v>
      </c>
      <c r="P12" s="12">
        <v>42.22</v>
      </c>
      <c r="Q12" s="11">
        <f t="shared" si="6"/>
        <v>9</v>
      </c>
      <c r="R12" s="13">
        <v>42.05</v>
      </c>
      <c r="S12" s="11">
        <f t="shared" si="7"/>
        <v>10</v>
      </c>
      <c r="T12" s="13">
        <v>42.09</v>
      </c>
      <c r="U12" s="11">
        <f t="shared" si="8"/>
        <v>5</v>
      </c>
      <c r="V12" s="9">
        <v>42</v>
      </c>
      <c r="W12" s="11">
        <f t="shared" si="9"/>
        <v>10</v>
      </c>
      <c r="X12" s="13">
        <v>41.95</v>
      </c>
      <c r="Y12" s="11">
        <f t="shared" si="10"/>
        <v>10</v>
      </c>
      <c r="Z12" s="13">
        <v>42.18</v>
      </c>
      <c r="AA12" s="11">
        <f t="shared" si="11"/>
        <v>7</v>
      </c>
      <c r="AB12" s="65">
        <f t="shared" si="12"/>
        <v>42.153333333333336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73</v>
      </c>
      <c r="C13" s="67">
        <v>10</v>
      </c>
      <c r="D13" s="9">
        <v>41.96</v>
      </c>
      <c r="E13" s="10">
        <f t="shared" si="0"/>
        <v>4</v>
      </c>
      <c r="F13" s="9">
        <v>42.25</v>
      </c>
      <c r="G13" s="11">
        <f t="shared" si="1"/>
        <v>4</v>
      </c>
      <c r="H13" s="12">
        <v>42.88</v>
      </c>
      <c r="I13" s="11">
        <f t="shared" si="2"/>
        <v>14</v>
      </c>
      <c r="J13" s="13">
        <v>42.36</v>
      </c>
      <c r="K13" s="11">
        <f t="shared" si="3"/>
        <v>14</v>
      </c>
      <c r="L13" s="13">
        <v>42.19</v>
      </c>
      <c r="M13" s="11">
        <f t="shared" si="4"/>
        <v>11</v>
      </c>
      <c r="N13" s="9">
        <v>42.09</v>
      </c>
      <c r="O13" s="11">
        <f t="shared" si="5"/>
        <v>8</v>
      </c>
      <c r="P13" s="13">
        <v>42.44</v>
      </c>
      <c r="Q13" s="11">
        <f t="shared" si="6"/>
        <v>13</v>
      </c>
      <c r="R13" s="13">
        <v>41.65</v>
      </c>
      <c r="S13" s="11">
        <f t="shared" si="7"/>
        <v>1</v>
      </c>
      <c r="T13" s="13">
        <v>42.31</v>
      </c>
      <c r="U13" s="11">
        <f t="shared" si="8"/>
        <v>8</v>
      </c>
      <c r="V13" s="9">
        <v>41.66</v>
      </c>
      <c r="W13" s="11">
        <f t="shared" si="9"/>
        <v>2</v>
      </c>
      <c r="X13" s="13">
        <v>41.92</v>
      </c>
      <c r="Y13" s="11">
        <f t="shared" si="10"/>
        <v>9</v>
      </c>
      <c r="Z13" s="13">
        <v>42.23</v>
      </c>
      <c r="AA13" s="11">
        <f t="shared" si="11"/>
        <v>11</v>
      </c>
      <c r="AB13" s="65">
        <f t="shared" si="12"/>
        <v>42.161666666666669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104</v>
      </c>
      <c r="C14" s="67"/>
      <c r="D14" s="14">
        <v>42.23</v>
      </c>
      <c r="E14" s="10">
        <f t="shared" si="0"/>
        <v>9</v>
      </c>
      <c r="F14" s="9">
        <v>42.61</v>
      </c>
      <c r="G14" s="11">
        <f t="shared" si="1"/>
        <v>14</v>
      </c>
      <c r="H14" s="13">
        <v>42.3</v>
      </c>
      <c r="I14" s="11">
        <f t="shared" si="2"/>
        <v>7</v>
      </c>
      <c r="J14" s="13">
        <v>42.2</v>
      </c>
      <c r="K14" s="11">
        <f t="shared" si="3"/>
        <v>11</v>
      </c>
      <c r="L14" s="13">
        <v>42.11</v>
      </c>
      <c r="M14" s="11">
        <f t="shared" si="4"/>
        <v>9</v>
      </c>
      <c r="N14" s="9">
        <v>42.27</v>
      </c>
      <c r="O14" s="11">
        <f t="shared" si="5"/>
        <v>12</v>
      </c>
      <c r="P14" s="13">
        <v>42.46</v>
      </c>
      <c r="Q14" s="11">
        <f t="shared" si="6"/>
        <v>14</v>
      </c>
      <c r="R14" s="13">
        <v>41.91</v>
      </c>
      <c r="S14" s="11">
        <f t="shared" si="7"/>
        <v>7</v>
      </c>
      <c r="T14" s="13">
        <v>42.35</v>
      </c>
      <c r="U14" s="11">
        <f t="shared" si="8"/>
        <v>9</v>
      </c>
      <c r="V14" s="9">
        <v>41.84</v>
      </c>
      <c r="W14" s="11">
        <f t="shared" si="9"/>
        <v>6</v>
      </c>
      <c r="X14" s="13">
        <v>41.73</v>
      </c>
      <c r="Y14" s="11">
        <f t="shared" si="10"/>
        <v>4</v>
      </c>
      <c r="Z14" s="13">
        <v>42.42</v>
      </c>
      <c r="AA14" s="11">
        <f t="shared" si="11"/>
        <v>12</v>
      </c>
      <c r="AB14" s="65">
        <f t="shared" si="12"/>
        <v>42.202500000000008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105</v>
      </c>
      <c r="C15" s="67"/>
      <c r="D15" s="9">
        <v>42.37</v>
      </c>
      <c r="E15" s="10">
        <f t="shared" si="0"/>
        <v>13</v>
      </c>
      <c r="F15" s="9">
        <v>42.34</v>
      </c>
      <c r="G15" s="11">
        <f t="shared" si="1"/>
        <v>8</v>
      </c>
      <c r="H15" s="13">
        <v>42.18</v>
      </c>
      <c r="I15" s="11">
        <f t="shared" si="2"/>
        <v>5</v>
      </c>
      <c r="J15" s="13">
        <v>42.28</v>
      </c>
      <c r="K15" s="11">
        <f t="shared" si="3"/>
        <v>12</v>
      </c>
      <c r="L15" s="13">
        <v>42.22</v>
      </c>
      <c r="M15" s="11">
        <f t="shared" si="4"/>
        <v>12</v>
      </c>
      <c r="N15" s="9">
        <v>42.51</v>
      </c>
      <c r="O15" s="11">
        <f t="shared" si="5"/>
        <v>15</v>
      </c>
      <c r="P15" s="13">
        <v>42</v>
      </c>
      <c r="Q15" s="11">
        <f t="shared" si="6"/>
        <v>6</v>
      </c>
      <c r="R15" s="12">
        <v>42.19</v>
      </c>
      <c r="S15" s="11">
        <f t="shared" si="7"/>
        <v>12</v>
      </c>
      <c r="T15" s="13">
        <v>42.35</v>
      </c>
      <c r="U15" s="11">
        <f t="shared" si="8"/>
        <v>9</v>
      </c>
      <c r="V15" s="9">
        <v>42.07</v>
      </c>
      <c r="W15" s="11">
        <f t="shared" si="9"/>
        <v>12</v>
      </c>
      <c r="X15" s="13">
        <v>41.88</v>
      </c>
      <c r="Y15" s="11">
        <f t="shared" si="10"/>
        <v>8</v>
      </c>
      <c r="Z15" s="13">
        <v>42.15</v>
      </c>
      <c r="AA15" s="11">
        <f t="shared" si="11"/>
        <v>6</v>
      </c>
      <c r="AB15" s="65">
        <f t="shared" si="12"/>
        <v>42.211666666666666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47</v>
      </c>
      <c r="C16" s="67">
        <v>7.5</v>
      </c>
      <c r="D16" s="9">
        <v>42.31</v>
      </c>
      <c r="E16" s="10">
        <f t="shared" si="0"/>
        <v>10</v>
      </c>
      <c r="F16" s="9">
        <v>42.27</v>
      </c>
      <c r="G16" s="11">
        <f t="shared" si="1"/>
        <v>5</v>
      </c>
      <c r="H16" s="13">
        <v>42.23</v>
      </c>
      <c r="I16" s="11">
        <f t="shared" si="2"/>
        <v>6</v>
      </c>
      <c r="J16" s="13">
        <v>42.04</v>
      </c>
      <c r="K16" s="11">
        <f t="shared" si="3"/>
        <v>7</v>
      </c>
      <c r="L16" s="13">
        <v>42.11</v>
      </c>
      <c r="M16" s="11">
        <f t="shared" si="4"/>
        <v>9</v>
      </c>
      <c r="N16" s="14">
        <v>42.43</v>
      </c>
      <c r="O16" s="11">
        <f t="shared" si="5"/>
        <v>13</v>
      </c>
      <c r="P16" s="13">
        <v>42.26</v>
      </c>
      <c r="Q16" s="11">
        <f t="shared" si="6"/>
        <v>11</v>
      </c>
      <c r="R16" s="13">
        <v>42.24</v>
      </c>
      <c r="S16" s="11">
        <f t="shared" si="7"/>
        <v>14</v>
      </c>
      <c r="T16" s="13">
        <v>42.4</v>
      </c>
      <c r="U16" s="11">
        <f t="shared" si="8"/>
        <v>12</v>
      </c>
      <c r="V16" s="9">
        <v>42.04</v>
      </c>
      <c r="W16" s="11">
        <f t="shared" si="9"/>
        <v>11</v>
      </c>
      <c r="X16" s="13">
        <v>42.13</v>
      </c>
      <c r="Y16" s="11">
        <f t="shared" si="10"/>
        <v>13</v>
      </c>
      <c r="Z16" s="13">
        <v>42.22</v>
      </c>
      <c r="AA16" s="11">
        <f t="shared" si="11"/>
        <v>10</v>
      </c>
      <c r="AB16" s="65">
        <f t="shared" si="12"/>
        <v>42.223333333333329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/>
      <c r="D17" s="9">
        <v>42.32</v>
      </c>
      <c r="E17" s="10">
        <f t="shared" si="0"/>
        <v>11</v>
      </c>
      <c r="F17" s="9">
        <v>42.38</v>
      </c>
      <c r="G17" s="11">
        <f t="shared" si="1"/>
        <v>9</v>
      </c>
      <c r="H17" s="13">
        <v>42.49</v>
      </c>
      <c r="I17" s="11">
        <f t="shared" si="2"/>
        <v>11</v>
      </c>
      <c r="J17" s="13">
        <v>42.13</v>
      </c>
      <c r="K17" s="11">
        <f t="shared" si="3"/>
        <v>9</v>
      </c>
      <c r="L17" s="13">
        <v>42.34</v>
      </c>
      <c r="M17" s="11">
        <f t="shared" si="4"/>
        <v>14</v>
      </c>
      <c r="N17" s="9">
        <v>42.09</v>
      </c>
      <c r="O17" s="11">
        <f t="shared" si="5"/>
        <v>8</v>
      </c>
      <c r="P17" s="13">
        <v>42.22</v>
      </c>
      <c r="Q17" s="11">
        <f t="shared" si="6"/>
        <v>9</v>
      </c>
      <c r="R17" s="13">
        <v>42.23</v>
      </c>
      <c r="S17" s="11">
        <f t="shared" si="7"/>
        <v>13</v>
      </c>
      <c r="T17" s="13">
        <v>42.24</v>
      </c>
      <c r="U17" s="11">
        <f t="shared" si="8"/>
        <v>7</v>
      </c>
      <c r="V17" s="9">
        <v>42.52</v>
      </c>
      <c r="W17" s="11">
        <f t="shared" si="9"/>
        <v>14</v>
      </c>
      <c r="X17" s="12">
        <v>42.43</v>
      </c>
      <c r="Y17" s="11">
        <f t="shared" si="10"/>
        <v>14</v>
      </c>
      <c r="Z17" s="13">
        <v>42.13</v>
      </c>
      <c r="AA17" s="11">
        <f t="shared" si="11"/>
        <v>5</v>
      </c>
      <c r="AB17" s="65">
        <f t="shared" si="12"/>
        <v>42.293333333333337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51</v>
      </c>
      <c r="C18" s="67">
        <v>5</v>
      </c>
      <c r="D18" s="9">
        <v>42.42</v>
      </c>
      <c r="E18" s="10">
        <f t="shared" si="0"/>
        <v>14</v>
      </c>
      <c r="F18" s="9">
        <v>42.56</v>
      </c>
      <c r="G18" s="11">
        <f t="shared" si="1"/>
        <v>12</v>
      </c>
      <c r="H18" s="13">
        <v>42.49</v>
      </c>
      <c r="I18" s="11">
        <f t="shared" si="2"/>
        <v>11</v>
      </c>
      <c r="J18" s="13">
        <v>42.3</v>
      </c>
      <c r="K18" s="11">
        <f t="shared" si="3"/>
        <v>13</v>
      </c>
      <c r="L18" s="13">
        <v>42.24</v>
      </c>
      <c r="M18" s="11">
        <f t="shared" si="4"/>
        <v>13</v>
      </c>
      <c r="N18" s="9">
        <v>42.25</v>
      </c>
      <c r="O18" s="11">
        <f t="shared" si="5"/>
        <v>11</v>
      </c>
      <c r="P18" s="13">
        <v>42.4</v>
      </c>
      <c r="Q18" s="11">
        <f t="shared" si="6"/>
        <v>12</v>
      </c>
      <c r="R18" s="13">
        <v>42.07</v>
      </c>
      <c r="S18" s="11">
        <f t="shared" si="7"/>
        <v>11</v>
      </c>
      <c r="T18" s="13">
        <v>42.43</v>
      </c>
      <c r="U18" s="11">
        <f t="shared" si="8"/>
        <v>13</v>
      </c>
      <c r="V18" s="14">
        <v>42.37</v>
      </c>
      <c r="W18" s="11">
        <f t="shared" si="9"/>
        <v>13</v>
      </c>
      <c r="X18" s="13">
        <v>42.03</v>
      </c>
      <c r="Y18" s="11">
        <f t="shared" si="10"/>
        <v>12</v>
      </c>
      <c r="Z18" s="13">
        <v>42.69</v>
      </c>
      <c r="AA18" s="11">
        <f t="shared" si="11"/>
        <v>14</v>
      </c>
      <c r="AB18" s="65">
        <f t="shared" si="12"/>
        <v>42.354166666666664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27</v>
      </c>
      <c r="C19" s="67"/>
      <c r="D19" s="9">
        <v>42.6</v>
      </c>
      <c r="E19" s="10">
        <f t="shared" si="0"/>
        <v>15</v>
      </c>
      <c r="F19" s="9">
        <v>42.84</v>
      </c>
      <c r="G19" s="11">
        <f t="shared" si="1"/>
        <v>15</v>
      </c>
      <c r="H19" s="13">
        <v>43.1</v>
      </c>
      <c r="I19" s="11">
        <f t="shared" si="2"/>
        <v>16</v>
      </c>
      <c r="J19" s="13">
        <v>42.63</v>
      </c>
      <c r="K19" s="11">
        <f t="shared" si="3"/>
        <v>15</v>
      </c>
      <c r="L19" s="13">
        <v>42.57</v>
      </c>
      <c r="M19" s="11">
        <f t="shared" si="4"/>
        <v>15</v>
      </c>
      <c r="N19" s="9">
        <v>42.49</v>
      </c>
      <c r="O19" s="11">
        <f t="shared" si="5"/>
        <v>14</v>
      </c>
      <c r="P19" s="13">
        <v>42.73</v>
      </c>
      <c r="Q19" s="11">
        <f t="shared" si="6"/>
        <v>15</v>
      </c>
      <c r="R19" s="13">
        <v>42.56</v>
      </c>
      <c r="S19" s="11">
        <f t="shared" si="7"/>
        <v>15</v>
      </c>
      <c r="T19" s="13">
        <v>42.73</v>
      </c>
      <c r="U19" s="52">
        <f t="shared" si="8"/>
        <v>15</v>
      </c>
      <c r="V19" s="9">
        <v>42.68</v>
      </c>
      <c r="W19" s="11">
        <f t="shared" si="9"/>
        <v>15</v>
      </c>
      <c r="X19" s="13">
        <v>42.56</v>
      </c>
      <c r="Y19" s="11">
        <f t="shared" si="10"/>
        <v>15</v>
      </c>
      <c r="Z19" s="13">
        <v>42.88</v>
      </c>
      <c r="AA19" s="11">
        <f t="shared" si="11"/>
        <v>15</v>
      </c>
      <c r="AB19" s="65">
        <f t="shared" si="12"/>
        <v>42.697499999999998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76</v>
      </c>
      <c r="C20" s="68"/>
      <c r="D20" s="9">
        <v>42.94</v>
      </c>
      <c r="E20" s="10">
        <f t="shared" si="0"/>
        <v>16</v>
      </c>
      <c r="F20" s="9">
        <v>43.47</v>
      </c>
      <c r="G20" s="11">
        <f t="shared" si="1"/>
        <v>16</v>
      </c>
      <c r="H20" s="13">
        <v>42.9</v>
      </c>
      <c r="I20" s="11">
        <f t="shared" si="2"/>
        <v>15</v>
      </c>
      <c r="J20" s="12">
        <v>42.96</v>
      </c>
      <c r="K20" s="11">
        <f t="shared" si="3"/>
        <v>16</v>
      </c>
      <c r="L20" s="13">
        <v>42.84</v>
      </c>
      <c r="M20" s="11">
        <f t="shared" si="4"/>
        <v>16</v>
      </c>
      <c r="N20" s="9">
        <v>42.72</v>
      </c>
      <c r="O20" s="11">
        <f t="shared" si="5"/>
        <v>16</v>
      </c>
      <c r="P20" s="13">
        <v>42.98</v>
      </c>
      <c r="Q20" s="11">
        <f t="shared" si="6"/>
        <v>16</v>
      </c>
      <c r="R20" s="13">
        <v>43.16</v>
      </c>
      <c r="S20" s="11">
        <f t="shared" si="7"/>
        <v>16</v>
      </c>
      <c r="T20" s="13">
        <v>43.21</v>
      </c>
      <c r="U20" s="11">
        <f t="shared" si="8"/>
        <v>16</v>
      </c>
      <c r="V20" s="9">
        <v>42.81</v>
      </c>
      <c r="W20" s="11">
        <f t="shared" si="9"/>
        <v>16</v>
      </c>
      <c r="X20" s="13">
        <v>43.18</v>
      </c>
      <c r="Y20" s="11">
        <f t="shared" si="10"/>
        <v>16</v>
      </c>
      <c r="Z20" s="13">
        <v>43.2</v>
      </c>
      <c r="AA20" s="11">
        <f t="shared" si="11"/>
        <v>16</v>
      </c>
      <c r="AB20" s="65">
        <f t="shared" si="12"/>
        <v>43.030833333333334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106</v>
      </c>
      <c r="C21" s="68"/>
      <c r="D21" s="9">
        <v>44.26</v>
      </c>
      <c r="E21" s="10">
        <f t="shared" si="0"/>
        <v>17</v>
      </c>
      <c r="F21" s="9">
        <v>43.89</v>
      </c>
      <c r="G21" s="11">
        <f t="shared" si="1"/>
        <v>17</v>
      </c>
      <c r="H21" s="13">
        <v>44.19</v>
      </c>
      <c r="I21" s="11">
        <f t="shared" si="2"/>
        <v>17</v>
      </c>
      <c r="J21" s="13">
        <v>43.82</v>
      </c>
      <c r="K21" s="11">
        <f t="shared" si="3"/>
        <v>17</v>
      </c>
      <c r="L21" s="13">
        <v>44.01</v>
      </c>
      <c r="M21" s="11">
        <f t="shared" si="4"/>
        <v>17</v>
      </c>
      <c r="N21" s="9">
        <v>43.89</v>
      </c>
      <c r="O21" s="11">
        <f t="shared" si="5"/>
        <v>17</v>
      </c>
      <c r="P21" s="13">
        <v>43.57</v>
      </c>
      <c r="Q21" s="11">
        <f t="shared" si="6"/>
        <v>17</v>
      </c>
      <c r="R21" s="13">
        <v>43.76</v>
      </c>
      <c r="S21" s="11">
        <f t="shared" si="7"/>
        <v>17</v>
      </c>
      <c r="T21" s="13">
        <v>43.95</v>
      </c>
      <c r="U21" s="11">
        <f t="shared" si="8"/>
        <v>17</v>
      </c>
      <c r="V21" s="9">
        <v>44.62</v>
      </c>
      <c r="W21" s="11">
        <f t="shared" si="9"/>
        <v>17</v>
      </c>
      <c r="X21" s="13">
        <v>43.49</v>
      </c>
      <c r="Y21" s="52">
        <f t="shared" si="10"/>
        <v>17</v>
      </c>
      <c r="Z21" s="13">
        <v>44.51</v>
      </c>
      <c r="AA21" s="11">
        <f t="shared" si="11"/>
        <v>17</v>
      </c>
      <c r="AB21" s="65">
        <f t="shared" si="12"/>
        <v>43.99666666666667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65" t="e">
        <f t="shared" ref="AB22:AB27" si="25">AVERAGEIF(D22:AA22,"&gt;25")</f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7</v>
      </c>
      <c r="D30" s="79">
        <f ca="1">AVERAGEIF(OFFSET(D5,0,0,$C30), "&gt;25")</f>
        <v>41.958571428571425</v>
      </c>
      <c r="E30" s="80">
        <f ca="1">RANK(D30,$D31:$O31,1)</f>
        <v>8</v>
      </c>
      <c r="F30" s="79">
        <f ca="1">AVERAGEIF(OFFSET(F5,0,0,$C30), "&gt;25")</f>
        <v>42.234285714285711</v>
      </c>
      <c r="G30" s="80">
        <f ca="1">RANK(F30,$D31:$O31,1)</f>
        <v>12</v>
      </c>
      <c r="H30" s="81">
        <f ca="1">AVERAGEIF(OFFSET(H5,0,0,$C30), "&gt;25")</f>
        <v>42.074285714285715</v>
      </c>
      <c r="I30" s="80">
        <f ca="1">RANK(H30,$D31:$O31,1)</f>
        <v>10</v>
      </c>
      <c r="J30" s="79">
        <f ca="1">AVERAGEIF(OFFSET(J5,0,0,$C30), "&gt;25")</f>
        <v>41.871428571428574</v>
      </c>
      <c r="K30" s="80">
        <f ca="1">RANK(J30,$D31:$O31,1)</f>
        <v>5</v>
      </c>
      <c r="L30" s="81">
        <f ca="1">AVERAGEIF(OFFSET(L5,0,0,$C30), "&gt;25")</f>
        <v>41.824285714285715</v>
      </c>
      <c r="M30" s="80">
        <f ca="1">RANK(L30,$D31:$O31,1)</f>
        <v>3</v>
      </c>
      <c r="N30" s="79">
        <f ca="1">AVERAGEIF(OFFSET(N5,0,0,$C30), "&gt;25")</f>
        <v>41.941428571428574</v>
      </c>
      <c r="O30" s="80">
        <f ca="1">RANK(N30,$D31:$O31,1)</f>
        <v>6</v>
      </c>
      <c r="P30" s="81">
        <f ca="1">AVERAGEIF(OFFSET(P5,0,0,$C30), "&gt;25")</f>
        <v>41.952857142857134</v>
      </c>
      <c r="Q30" s="80">
        <f ca="1">RANK(P30,$D31:$O31,1)</f>
        <v>7</v>
      </c>
      <c r="R30" s="79">
        <f ca="1">AVERAGEIF(OFFSET(R5,0,0,$C30), "&gt;25")</f>
        <v>41.832857142857144</v>
      </c>
      <c r="S30" s="80">
        <f ca="1">RANK(R30,$D31:$O31,1)</f>
        <v>4</v>
      </c>
      <c r="T30" s="81">
        <f ca="1">AVERAGEIF(OFFSET(T5,0,0,$C30), "&gt;25")</f>
        <v>42.121428571428567</v>
      </c>
      <c r="U30" s="80">
        <f ca="1">RANK(T30,$D31:$O31,1)</f>
        <v>11</v>
      </c>
      <c r="V30" s="79">
        <f ca="1">AVERAGEIF(OFFSET(V5,0,0,$C30), "&gt;25")</f>
        <v>41.782857142857139</v>
      </c>
      <c r="W30" s="80">
        <f ca="1">RANK(V30,$D31:$O31,1)</f>
        <v>2</v>
      </c>
      <c r="X30" s="79">
        <f ca="1">AVERAGEIF(OFFSET(X5,0,0,$C30), "&gt;25")</f>
        <v>41.747142857142855</v>
      </c>
      <c r="Y30" s="80">
        <f ca="1">RANK(X30,$D31:$O31,1)</f>
        <v>1</v>
      </c>
      <c r="Z30" s="79">
        <f ca="1">AVERAGEIF(OFFSET(Z5,0,0,$C30), "&gt;25")</f>
        <v>42.001428571428569</v>
      </c>
      <c r="AA30" s="80">
        <f ca="1">RANK(Z30,$D31:$O31,1)</f>
        <v>9</v>
      </c>
      <c r="AB30" s="82">
        <f>AVERAGEIF(AB5:AB29, "&gt;25")</f>
        <v>42.290686274509802</v>
      </c>
    </row>
    <row r="31" spans="1:29" ht="30" customHeight="1" x14ac:dyDescent="0.2">
      <c r="A31" s="8"/>
      <c r="D31" s="83">
        <f ca="1">OFFSET($D$30,0,(COLUMN()-4)*2 )</f>
        <v>41.958571428571425</v>
      </c>
      <c r="E31" s="83">
        <f t="shared" ref="E31:O31" ca="1" si="26">OFFSET($D$30,0,(COLUMN()-4)*2 )</f>
        <v>42.234285714285711</v>
      </c>
      <c r="F31" s="83">
        <f t="shared" ca="1" si="26"/>
        <v>42.074285714285715</v>
      </c>
      <c r="G31" s="83">
        <f t="shared" ca="1" si="26"/>
        <v>41.871428571428574</v>
      </c>
      <c r="H31" s="83">
        <f t="shared" ca="1" si="26"/>
        <v>41.824285714285715</v>
      </c>
      <c r="I31" s="83">
        <f t="shared" ca="1" si="26"/>
        <v>41.941428571428574</v>
      </c>
      <c r="J31" s="83">
        <f t="shared" ca="1" si="26"/>
        <v>41.952857142857134</v>
      </c>
      <c r="K31" s="83">
        <f t="shared" ca="1" si="26"/>
        <v>41.832857142857144</v>
      </c>
      <c r="L31" s="83">
        <f t="shared" ca="1" si="26"/>
        <v>42.121428571428567</v>
      </c>
      <c r="M31" s="83">
        <f t="shared" ca="1" si="26"/>
        <v>41.782857142857139</v>
      </c>
      <c r="N31" s="83">
        <f t="shared" ca="1" si="26"/>
        <v>41.747142857142855</v>
      </c>
      <c r="O31" s="83">
        <f t="shared" ca="1" si="26"/>
        <v>42.001428571428569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8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17.5</v>
      </c>
      <c r="D5" s="5">
        <v>42.31</v>
      </c>
      <c r="E5" s="4">
        <f t="shared" ref="E5:E18" si="0">RANK(D5,D$5:D$29,1)</f>
        <v>1</v>
      </c>
      <c r="F5" s="5">
        <v>42.43</v>
      </c>
      <c r="G5" s="6">
        <f t="shared" ref="G5:G18" si="1">RANK(F5,F$5:F$29,1)</f>
        <v>2</v>
      </c>
      <c r="H5" s="7">
        <v>42.69</v>
      </c>
      <c r="I5" s="6">
        <f t="shared" ref="I5:I18" si="2">RANK(H5,H$5:H$29,1)</f>
        <v>1</v>
      </c>
      <c r="J5" s="7">
        <v>43</v>
      </c>
      <c r="K5" s="6">
        <f t="shared" ref="K5:K18" si="3">RANK(J5,J$5:J$29,1)</f>
        <v>2</v>
      </c>
      <c r="L5" s="7">
        <v>42.8</v>
      </c>
      <c r="M5" s="6">
        <f t="shared" ref="M5:M18" si="4">RANK(L5,L$5:L$29,1)</f>
        <v>3</v>
      </c>
      <c r="N5" s="5">
        <v>42.79</v>
      </c>
      <c r="O5" s="6">
        <f t="shared" ref="O5:O18" si="5">RANK(N5,N$5:N$29,1)</f>
        <v>2</v>
      </c>
      <c r="P5" s="7">
        <v>42.91</v>
      </c>
      <c r="Q5" s="6">
        <f t="shared" ref="Q5:Q18" si="6">RANK(P5,P$5:P$29,1)</f>
        <v>2</v>
      </c>
      <c r="R5" s="7">
        <v>42.74</v>
      </c>
      <c r="S5" s="6">
        <f t="shared" ref="S5:S18" si="7">RANK(R5,R$5:R$29,1)</f>
        <v>4</v>
      </c>
      <c r="T5" s="7">
        <v>42.18</v>
      </c>
      <c r="U5" s="6">
        <f t="shared" ref="U5:U18" si="8">RANK(T5,T$5:T$29,1)</f>
        <v>1</v>
      </c>
      <c r="V5" s="15">
        <v>42.64</v>
      </c>
      <c r="W5" s="6">
        <f t="shared" ref="W5:W18" si="9">RANK(V5,V$5:V$29,1)</f>
        <v>1</v>
      </c>
      <c r="X5" s="7">
        <v>43.06</v>
      </c>
      <c r="Y5" s="6">
        <f t="shared" ref="Y5:Y18" si="10">RANK(X5,X$5:X$29,1)</f>
        <v>3</v>
      </c>
      <c r="Z5" s="7">
        <v>42.67</v>
      </c>
      <c r="AA5" s="6">
        <f t="shared" ref="AA5:AA18" si="11">RANK(Z5,Z$5:Z$29,1)</f>
        <v>2</v>
      </c>
      <c r="AB5" s="65">
        <f t="shared" ref="AB5:AB18" si="12">AVERAGEIF(D5:AA5,"&gt;25")</f>
        <v>42.685000000000002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5</v>
      </c>
      <c r="D6" s="9">
        <v>42.49</v>
      </c>
      <c r="E6" s="10">
        <f t="shared" si="0"/>
        <v>3</v>
      </c>
      <c r="F6" s="9">
        <v>42.62</v>
      </c>
      <c r="G6" s="11">
        <f t="shared" si="1"/>
        <v>3</v>
      </c>
      <c r="H6" s="13">
        <v>42.69</v>
      </c>
      <c r="I6" s="11">
        <f t="shared" si="2"/>
        <v>1</v>
      </c>
      <c r="J6" s="13">
        <v>42.92</v>
      </c>
      <c r="K6" s="11">
        <f t="shared" si="3"/>
        <v>1</v>
      </c>
      <c r="L6" s="13">
        <v>42.76</v>
      </c>
      <c r="M6" s="11">
        <f t="shared" si="4"/>
        <v>2</v>
      </c>
      <c r="N6" s="14">
        <v>42.91</v>
      </c>
      <c r="O6" s="11">
        <f t="shared" si="5"/>
        <v>4</v>
      </c>
      <c r="P6" s="13">
        <v>42.78</v>
      </c>
      <c r="Q6" s="11">
        <f t="shared" si="6"/>
        <v>1</v>
      </c>
      <c r="R6" s="13">
        <v>42.64</v>
      </c>
      <c r="S6" s="11">
        <f t="shared" si="7"/>
        <v>1</v>
      </c>
      <c r="T6" s="13">
        <v>42.42</v>
      </c>
      <c r="U6" s="11">
        <f t="shared" si="8"/>
        <v>3</v>
      </c>
      <c r="V6" s="9">
        <v>42.81</v>
      </c>
      <c r="W6" s="11">
        <f t="shared" si="9"/>
        <v>2</v>
      </c>
      <c r="X6" s="13">
        <v>42.84</v>
      </c>
      <c r="Y6" s="11">
        <f t="shared" si="10"/>
        <v>1</v>
      </c>
      <c r="Z6" s="13">
        <v>42.63</v>
      </c>
      <c r="AA6" s="11">
        <f t="shared" si="11"/>
        <v>1</v>
      </c>
      <c r="AB6" s="65">
        <f t="shared" si="12"/>
        <v>42.709166666666668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8</v>
      </c>
      <c r="C7" s="67"/>
      <c r="D7" s="9">
        <v>42.36</v>
      </c>
      <c r="E7" s="10">
        <f t="shared" si="0"/>
        <v>2</v>
      </c>
      <c r="F7" s="9">
        <v>42.39</v>
      </c>
      <c r="G7" s="11">
        <f t="shared" si="1"/>
        <v>1</v>
      </c>
      <c r="H7" s="13">
        <v>42.8</v>
      </c>
      <c r="I7" s="11">
        <f t="shared" si="2"/>
        <v>3</v>
      </c>
      <c r="J7" s="13">
        <v>43.06</v>
      </c>
      <c r="K7" s="11">
        <f t="shared" si="3"/>
        <v>4</v>
      </c>
      <c r="L7" s="13">
        <v>42.65</v>
      </c>
      <c r="M7" s="11">
        <f t="shared" si="4"/>
        <v>1</v>
      </c>
      <c r="N7" s="9">
        <v>42.66</v>
      </c>
      <c r="O7" s="11">
        <f t="shared" si="5"/>
        <v>1</v>
      </c>
      <c r="P7" s="13">
        <v>43.02</v>
      </c>
      <c r="Q7" s="11">
        <f t="shared" si="6"/>
        <v>3</v>
      </c>
      <c r="R7" s="13">
        <v>42.68</v>
      </c>
      <c r="S7" s="11">
        <f t="shared" si="7"/>
        <v>3</v>
      </c>
      <c r="T7" s="13">
        <v>42.43</v>
      </c>
      <c r="U7" s="11">
        <f t="shared" si="8"/>
        <v>4</v>
      </c>
      <c r="V7" s="9">
        <v>43.06</v>
      </c>
      <c r="W7" s="11">
        <f t="shared" si="9"/>
        <v>8</v>
      </c>
      <c r="X7" s="12">
        <v>43.25</v>
      </c>
      <c r="Y7" s="11">
        <f t="shared" si="10"/>
        <v>8</v>
      </c>
      <c r="Z7" s="13">
        <v>42.73</v>
      </c>
      <c r="AA7" s="11">
        <f t="shared" si="11"/>
        <v>3</v>
      </c>
      <c r="AB7" s="65">
        <f t="shared" si="12"/>
        <v>42.7575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58</v>
      </c>
      <c r="C8" s="67"/>
      <c r="D8" s="9">
        <v>42.68</v>
      </c>
      <c r="E8" s="10">
        <f t="shared" si="0"/>
        <v>7</v>
      </c>
      <c r="F8" s="9">
        <v>42.84</v>
      </c>
      <c r="G8" s="11">
        <f t="shared" si="1"/>
        <v>8</v>
      </c>
      <c r="H8" s="12">
        <v>43</v>
      </c>
      <c r="I8" s="11">
        <f t="shared" si="2"/>
        <v>7</v>
      </c>
      <c r="J8" s="13">
        <v>43.05</v>
      </c>
      <c r="K8" s="11">
        <f t="shared" si="3"/>
        <v>3</v>
      </c>
      <c r="L8" s="13">
        <v>43.07</v>
      </c>
      <c r="M8" s="11">
        <f t="shared" si="4"/>
        <v>5</v>
      </c>
      <c r="N8" s="9">
        <v>42.85</v>
      </c>
      <c r="O8" s="11">
        <f t="shared" si="5"/>
        <v>3</v>
      </c>
      <c r="P8" s="13">
        <v>43.15</v>
      </c>
      <c r="Q8" s="11">
        <f t="shared" si="6"/>
        <v>4</v>
      </c>
      <c r="R8" s="13">
        <v>42.85</v>
      </c>
      <c r="S8" s="11">
        <f t="shared" si="7"/>
        <v>5</v>
      </c>
      <c r="T8" s="13">
        <v>42.43</v>
      </c>
      <c r="U8" s="11">
        <f t="shared" si="8"/>
        <v>4</v>
      </c>
      <c r="V8" s="9">
        <v>43.02</v>
      </c>
      <c r="W8" s="11">
        <f t="shared" si="9"/>
        <v>5</v>
      </c>
      <c r="X8" s="13">
        <v>42.97</v>
      </c>
      <c r="Y8" s="11">
        <f t="shared" si="10"/>
        <v>2</v>
      </c>
      <c r="Z8" s="13">
        <v>42.91</v>
      </c>
      <c r="AA8" s="11">
        <f t="shared" si="11"/>
        <v>4</v>
      </c>
      <c r="AB8" s="65">
        <f t="shared" si="12"/>
        <v>42.901666666666664</v>
      </c>
      <c r="AC8" s="8"/>
    </row>
    <row r="9" spans="1:29" ht="30" customHeight="1" thickBot="1" x14ac:dyDescent="0.25">
      <c r="A9" s="4">
        <f ca="1">RANK(AB9,AB$5:OFFSET(AB$5,0,0,COUNTA(B$5:B$24)),1)</f>
        <v>4</v>
      </c>
      <c r="B9" s="66" t="s">
        <v>63</v>
      </c>
      <c r="C9" s="67">
        <v>2.5</v>
      </c>
      <c r="D9" s="9">
        <v>42.73</v>
      </c>
      <c r="E9" s="10">
        <f t="shared" si="0"/>
        <v>8</v>
      </c>
      <c r="F9" s="9">
        <v>42.73</v>
      </c>
      <c r="G9" s="11">
        <f t="shared" si="1"/>
        <v>5</v>
      </c>
      <c r="H9" s="13">
        <v>42.98</v>
      </c>
      <c r="I9" s="11">
        <f t="shared" si="2"/>
        <v>5</v>
      </c>
      <c r="J9" s="13">
        <v>43.17</v>
      </c>
      <c r="K9" s="11">
        <f t="shared" si="3"/>
        <v>5</v>
      </c>
      <c r="L9" s="13">
        <v>42.83</v>
      </c>
      <c r="M9" s="11">
        <f t="shared" si="4"/>
        <v>4</v>
      </c>
      <c r="N9" s="9">
        <v>43</v>
      </c>
      <c r="O9" s="11">
        <f t="shared" si="5"/>
        <v>5</v>
      </c>
      <c r="P9" s="13">
        <v>43.24</v>
      </c>
      <c r="Q9" s="11">
        <f t="shared" si="6"/>
        <v>5</v>
      </c>
      <c r="R9" s="13">
        <v>42.64</v>
      </c>
      <c r="S9" s="52">
        <f t="shared" si="7"/>
        <v>1</v>
      </c>
      <c r="T9" s="13">
        <v>42.58</v>
      </c>
      <c r="U9" s="11">
        <f t="shared" si="8"/>
        <v>7</v>
      </c>
      <c r="V9" s="9">
        <v>42.92</v>
      </c>
      <c r="W9" s="11">
        <f t="shared" si="9"/>
        <v>4</v>
      </c>
      <c r="X9" s="13">
        <v>43.07</v>
      </c>
      <c r="Y9" s="11">
        <f t="shared" si="10"/>
        <v>5</v>
      </c>
      <c r="Z9" s="13">
        <v>42.93</v>
      </c>
      <c r="AA9" s="11">
        <f t="shared" si="11"/>
        <v>5</v>
      </c>
      <c r="AB9" s="65">
        <f t="shared" si="12"/>
        <v>42.901666666666664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108</v>
      </c>
      <c r="C10" s="67">
        <v>10</v>
      </c>
      <c r="D10" s="9">
        <v>42.63</v>
      </c>
      <c r="E10" s="10">
        <f t="shared" si="0"/>
        <v>5</v>
      </c>
      <c r="F10" s="9">
        <v>42.79</v>
      </c>
      <c r="G10" s="11">
        <f t="shared" si="1"/>
        <v>7</v>
      </c>
      <c r="H10" s="13">
        <v>42.91</v>
      </c>
      <c r="I10" s="11">
        <f t="shared" si="2"/>
        <v>4</v>
      </c>
      <c r="J10" s="12">
        <v>43.42</v>
      </c>
      <c r="K10" s="11">
        <f t="shared" si="3"/>
        <v>8</v>
      </c>
      <c r="L10" s="13">
        <v>43.13</v>
      </c>
      <c r="M10" s="11">
        <f t="shared" si="4"/>
        <v>8</v>
      </c>
      <c r="N10" s="9">
        <v>43.15</v>
      </c>
      <c r="O10" s="11">
        <f t="shared" si="5"/>
        <v>9</v>
      </c>
      <c r="P10" s="13">
        <v>43.38</v>
      </c>
      <c r="Q10" s="11">
        <f t="shared" si="6"/>
        <v>7</v>
      </c>
      <c r="R10" s="13">
        <v>42.95</v>
      </c>
      <c r="S10" s="11">
        <f t="shared" si="7"/>
        <v>6</v>
      </c>
      <c r="T10" s="13">
        <v>42.31</v>
      </c>
      <c r="U10" s="11">
        <f t="shared" si="8"/>
        <v>2</v>
      </c>
      <c r="V10" s="9">
        <v>43.03</v>
      </c>
      <c r="W10" s="11">
        <f t="shared" si="9"/>
        <v>6</v>
      </c>
      <c r="X10" s="13">
        <v>43.06</v>
      </c>
      <c r="Y10" s="11">
        <f t="shared" si="10"/>
        <v>3</v>
      </c>
      <c r="Z10" s="13">
        <v>43.18</v>
      </c>
      <c r="AA10" s="11">
        <f t="shared" si="11"/>
        <v>9</v>
      </c>
      <c r="AB10" s="65">
        <f t="shared" si="12"/>
        <v>42.994999999999997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42.5</v>
      </c>
      <c r="E11" s="10">
        <f t="shared" si="0"/>
        <v>4</v>
      </c>
      <c r="F11" s="9">
        <v>42.74</v>
      </c>
      <c r="G11" s="11">
        <f t="shared" si="1"/>
        <v>6</v>
      </c>
      <c r="H11" s="13">
        <v>42.98</v>
      </c>
      <c r="I11" s="11">
        <f t="shared" si="2"/>
        <v>5</v>
      </c>
      <c r="J11" s="13">
        <v>43.39</v>
      </c>
      <c r="K11" s="11">
        <f t="shared" si="3"/>
        <v>7</v>
      </c>
      <c r="L11" s="13">
        <v>43.13</v>
      </c>
      <c r="M11" s="11">
        <f t="shared" si="4"/>
        <v>8</v>
      </c>
      <c r="N11" s="9">
        <v>43.06</v>
      </c>
      <c r="O11" s="11">
        <f t="shared" si="5"/>
        <v>7</v>
      </c>
      <c r="P11" s="13">
        <v>43.29</v>
      </c>
      <c r="Q11" s="11">
        <f t="shared" si="6"/>
        <v>6</v>
      </c>
      <c r="R11" s="13">
        <v>43.27</v>
      </c>
      <c r="S11" s="11">
        <f t="shared" si="7"/>
        <v>8</v>
      </c>
      <c r="T11" s="13">
        <v>42.61</v>
      </c>
      <c r="U11" s="11">
        <f t="shared" si="8"/>
        <v>8</v>
      </c>
      <c r="V11" s="9">
        <v>43.05</v>
      </c>
      <c r="W11" s="11">
        <f t="shared" si="9"/>
        <v>7</v>
      </c>
      <c r="X11" s="13">
        <v>43.16</v>
      </c>
      <c r="Y11" s="11">
        <f t="shared" si="10"/>
        <v>7</v>
      </c>
      <c r="Z11" s="12">
        <v>43.08</v>
      </c>
      <c r="AA11" s="11">
        <f t="shared" si="11"/>
        <v>7</v>
      </c>
      <c r="AB11" s="65">
        <f t="shared" si="12"/>
        <v>43.021666666666675</v>
      </c>
      <c r="AC11" s="8"/>
    </row>
    <row r="12" spans="1:29" ht="30" hidden="1" customHeight="1" thickBot="1" x14ac:dyDescent="0.25">
      <c r="A12" s="4">
        <f ca="1">RANK(AB12,AB$5:OFFSET(AB$5,0,0,COUNTA(B$5:B$24)),1)</f>
        <v>8</v>
      </c>
      <c r="B12" s="66" t="s">
        <v>33</v>
      </c>
      <c r="C12" s="67">
        <v>20</v>
      </c>
      <c r="D12" s="9">
        <v>42.64</v>
      </c>
      <c r="E12" s="10">
        <f t="shared" si="0"/>
        <v>6</v>
      </c>
      <c r="F12" s="9">
        <v>42.63</v>
      </c>
      <c r="G12" s="11">
        <f t="shared" si="1"/>
        <v>4</v>
      </c>
      <c r="H12" s="13">
        <v>43.79</v>
      </c>
      <c r="I12" s="11">
        <f t="shared" si="2"/>
        <v>12</v>
      </c>
      <c r="J12" s="13">
        <v>43.65</v>
      </c>
      <c r="K12" s="11">
        <f t="shared" si="3"/>
        <v>9</v>
      </c>
      <c r="L12" s="13">
        <v>43.11</v>
      </c>
      <c r="M12" s="11">
        <f t="shared" si="4"/>
        <v>6</v>
      </c>
      <c r="N12" s="9">
        <v>43.01</v>
      </c>
      <c r="O12" s="11">
        <f t="shared" si="5"/>
        <v>6</v>
      </c>
      <c r="P12" s="13">
        <v>44.1</v>
      </c>
      <c r="Q12" s="11">
        <f t="shared" si="6"/>
        <v>11</v>
      </c>
      <c r="R12" s="13">
        <v>43.3</v>
      </c>
      <c r="S12" s="11">
        <f t="shared" si="7"/>
        <v>9</v>
      </c>
      <c r="T12" s="12">
        <v>42.54</v>
      </c>
      <c r="U12" s="11">
        <f t="shared" si="8"/>
        <v>6</v>
      </c>
      <c r="V12" s="9">
        <v>42.87</v>
      </c>
      <c r="W12" s="11">
        <f t="shared" si="9"/>
        <v>3</v>
      </c>
      <c r="X12" s="13">
        <v>43.14</v>
      </c>
      <c r="Y12" s="11">
        <f t="shared" si="10"/>
        <v>6</v>
      </c>
      <c r="Z12" s="13">
        <v>43.04</v>
      </c>
      <c r="AA12" s="11">
        <f t="shared" si="11"/>
        <v>6</v>
      </c>
      <c r="AB12" s="65">
        <f t="shared" si="12"/>
        <v>43.151666666666671</v>
      </c>
      <c r="AC12" s="8"/>
    </row>
    <row r="13" spans="1:29" ht="30" customHeight="1" thickBot="1" x14ac:dyDescent="0.25">
      <c r="A13" s="4">
        <v>9</v>
      </c>
      <c r="B13" s="66" t="s">
        <v>47</v>
      </c>
      <c r="C13" s="67">
        <v>5</v>
      </c>
      <c r="D13" s="9">
        <v>43</v>
      </c>
      <c r="E13" s="10">
        <f t="shared" si="0"/>
        <v>9</v>
      </c>
      <c r="F13" s="14">
        <v>43.03</v>
      </c>
      <c r="G13" s="11">
        <f t="shared" si="1"/>
        <v>9</v>
      </c>
      <c r="H13" s="13">
        <v>43.09</v>
      </c>
      <c r="I13" s="11">
        <f t="shared" si="2"/>
        <v>8</v>
      </c>
      <c r="J13" s="13">
        <v>43.37</v>
      </c>
      <c r="K13" s="11">
        <f t="shared" si="3"/>
        <v>6</v>
      </c>
      <c r="L13" s="13">
        <v>43.11</v>
      </c>
      <c r="M13" s="11">
        <f t="shared" si="4"/>
        <v>6</v>
      </c>
      <c r="N13" s="9">
        <v>43.13</v>
      </c>
      <c r="O13" s="11">
        <f t="shared" si="5"/>
        <v>8</v>
      </c>
      <c r="P13" s="13">
        <v>43.52</v>
      </c>
      <c r="Q13" s="11">
        <f t="shared" si="6"/>
        <v>8</v>
      </c>
      <c r="R13" s="13">
        <v>43.15</v>
      </c>
      <c r="S13" s="11">
        <f t="shared" si="7"/>
        <v>7</v>
      </c>
      <c r="T13" s="13">
        <v>42.83</v>
      </c>
      <c r="U13" s="11">
        <f t="shared" si="8"/>
        <v>9</v>
      </c>
      <c r="V13" s="9">
        <v>43.36</v>
      </c>
      <c r="W13" s="11">
        <f t="shared" si="9"/>
        <v>9</v>
      </c>
      <c r="X13" s="13">
        <v>43.35</v>
      </c>
      <c r="Y13" s="11">
        <f t="shared" si="10"/>
        <v>9</v>
      </c>
      <c r="Z13" s="13">
        <v>43.11</v>
      </c>
      <c r="AA13" s="11">
        <f t="shared" si="11"/>
        <v>8</v>
      </c>
      <c r="AB13" s="65">
        <f t="shared" si="12"/>
        <v>43.170833333333327</v>
      </c>
      <c r="AC13" s="8"/>
    </row>
    <row r="14" spans="1:29" ht="30" customHeight="1" thickBot="1" x14ac:dyDescent="0.25">
      <c r="A14" s="4">
        <v>9</v>
      </c>
      <c r="B14" s="66" t="s">
        <v>27</v>
      </c>
      <c r="C14" s="67"/>
      <c r="D14" s="9">
        <v>43.23</v>
      </c>
      <c r="E14" s="10">
        <f t="shared" si="0"/>
        <v>10</v>
      </c>
      <c r="F14" s="9">
        <v>43.17</v>
      </c>
      <c r="G14" s="11">
        <f t="shared" si="1"/>
        <v>10</v>
      </c>
      <c r="H14" s="13">
        <v>43.6</v>
      </c>
      <c r="I14" s="52">
        <f t="shared" si="2"/>
        <v>9</v>
      </c>
      <c r="J14" s="13">
        <v>43.71</v>
      </c>
      <c r="K14" s="11">
        <f t="shared" si="3"/>
        <v>10</v>
      </c>
      <c r="L14" s="13">
        <v>43.86</v>
      </c>
      <c r="M14" s="11">
        <f t="shared" si="4"/>
        <v>12</v>
      </c>
      <c r="N14" s="9">
        <v>43.56</v>
      </c>
      <c r="O14" s="11">
        <f t="shared" si="5"/>
        <v>10</v>
      </c>
      <c r="P14" s="13">
        <v>43.59</v>
      </c>
      <c r="Q14" s="11">
        <f t="shared" si="6"/>
        <v>9</v>
      </c>
      <c r="R14" s="13">
        <v>43.51</v>
      </c>
      <c r="S14" s="11">
        <f t="shared" si="7"/>
        <v>10</v>
      </c>
      <c r="T14" s="13">
        <v>43.14</v>
      </c>
      <c r="U14" s="11">
        <f t="shared" si="8"/>
        <v>10</v>
      </c>
      <c r="V14" s="9">
        <v>43.4</v>
      </c>
      <c r="W14" s="11">
        <f t="shared" si="9"/>
        <v>10</v>
      </c>
      <c r="X14" s="13">
        <v>43.63</v>
      </c>
      <c r="Y14" s="11">
        <f t="shared" si="10"/>
        <v>11</v>
      </c>
      <c r="Z14" s="13">
        <v>43.66</v>
      </c>
      <c r="AA14" s="11">
        <f t="shared" si="11"/>
        <v>10</v>
      </c>
      <c r="AB14" s="65">
        <f t="shared" si="12"/>
        <v>43.504999999999995</v>
      </c>
      <c r="AC14" s="8"/>
    </row>
    <row r="15" spans="1:29" ht="30" customHeight="1" thickBot="1" x14ac:dyDescent="0.25">
      <c r="A15" s="4">
        <v>10</v>
      </c>
      <c r="B15" s="66" t="s">
        <v>94</v>
      </c>
      <c r="C15" s="67">
        <v>10</v>
      </c>
      <c r="D15" s="9">
        <v>43.35</v>
      </c>
      <c r="E15" s="10">
        <f t="shared" si="0"/>
        <v>11</v>
      </c>
      <c r="F15" s="9">
        <v>43.43</v>
      </c>
      <c r="G15" s="11">
        <f t="shared" si="1"/>
        <v>12</v>
      </c>
      <c r="H15" s="13">
        <v>43.62</v>
      </c>
      <c r="I15" s="11">
        <f t="shared" si="2"/>
        <v>10</v>
      </c>
      <c r="J15" s="13">
        <v>44.05</v>
      </c>
      <c r="K15" s="11">
        <f t="shared" si="3"/>
        <v>12</v>
      </c>
      <c r="L15" s="13">
        <v>43.53</v>
      </c>
      <c r="M15" s="11">
        <f t="shared" si="4"/>
        <v>11</v>
      </c>
      <c r="N15" s="9">
        <v>43.72</v>
      </c>
      <c r="O15" s="11">
        <f t="shared" si="5"/>
        <v>11</v>
      </c>
      <c r="P15" s="13">
        <v>44.06</v>
      </c>
      <c r="Q15" s="11">
        <f t="shared" si="6"/>
        <v>10</v>
      </c>
      <c r="R15" s="12">
        <v>43.97</v>
      </c>
      <c r="S15" s="11">
        <f t="shared" si="7"/>
        <v>12</v>
      </c>
      <c r="T15" s="13">
        <v>43.35</v>
      </c>
      <c r="U15" s="11">
        <f t="shared" si="8"/>
        <v>11</v>
      </c>
      <c r="V15" s="9">
        <v>43.59</v>
      </c>
      <c r="W15" s="11">
        <f t="shared" si="9"/>
        <v>11</v>
      </c>
      <c r="X15" s="13">
        <v>43.99</v>
      </c>
      <c r="Y15" s="11">
        <f t="shared" si="10"/>
        <v>12</v>
      </c>
      <c r="Z15" s="13">
        <v>43.8</v>
      </c>
      <c r="AA15" s="11">
        <f t="shared" si="11"/>
        <v>11</v>
      </c>
      <c r="AB15" s="65">
        <f t="shared" si="12"/>
        <v>43.705000000000005</v>
      </c>
      <c r="AC15" s="8"/>
    </row>
    <row r="16" spans="1:29" ht="30" customHeight="1" thickBot="1" x14ac:dyDescent="0.25">
      <c r="A16" s="4">
        <v>11</v>
      </c>
      <c r="B16" s="66" t="s">
        <v>109</v>
      </c>
      <c r="C16" s="67"/>
      <c r="D16" s="9">
        <v>43.59</v>
      </c>
      <c r="E16" s="10">
        <f t="shared" si="0"/>
        <v>13</v>
      </c>
      <c r="F16" s="9">
        <v>43.61</v>
      </c>
      <c r="G16" s="11">
        <f t="shared" si="1"/>
        <v>13</v>
      </c>
      <c r="H16" s="13">
        <v>43.8</v>
      </c>
      <c r="I16" s="11">
        <f t="shared" si="2"/>
        <v>13</v>
      </c>
      <c r="J16" s="13">
        <v>43.77</v>
      </c>
      <c r="K16" s="11">
        <f t="shared" si="3"/>
        <v>11</v>
      </c>
      <c r="L16" s="13">
        <v>43.41</v>
      </c>
      <c r="M16" s="11">
        <f t="shared" si="4"/>
        <v>10</v>
      </c>
      <c r="N16" s="9">
        <v>43.84</v>
      </c>
      <c r="O16" s="11">
        <f t="shared" si="5"/>
        <v>12</v>
      </c>
      <c r="P16" s="12">
        <v>44.52</v>
      </c>
      <c r="Q16" s="11">
        <f t="shared" si="6"/>
        <v>13</v>
      </c>
      <c r="R16" s="13">
        <v>43.97</v>
      </c>
      <c r="S16" s="11">
        <f t="shared" si="7"/>
        <v>12</v>
      </c>
      <c r="T16" s="13">
        <v>43.49</v>
      </c>
      <c r="U16" s="11">
        <f t="shared" si="8"/>
        <v>12</v>
      </c>
      <c r="V16" s="9">
        <v>44.01</v>
      </c>
      <c r="W16" s="11">
        <f t="shared" si="9"/>
        <v>13</v>
      </c>
      <c r="X16" s="13">
        <v>44.04</v>
      </c>
      <c r="Y16" s="11">
        <f t="shared" si="10"/>
        <v>13</v>
      </c>
      <c r="Z16" s="13">
        <v>44.29</v>
      </c>
      <c r="AA16" s="11">
        <f t="shared" si="11"/>
        <v>12</v>
      </c>
      <c r="AB16" s="65">
        <f t="shared" si="12"/>
        <v>43.861666666666672</v>
      </c>
      <c r="AC16" s="8"/>
    </row>
    <row r="17" spans="1:29" ht="30" customHeight="1" thickBot="1" x14ac:dyDescent="0.25">
      <c r="A17" s="4">
        <v>12</v>
      </c>
      <c r="B17" s="66" t="s">
        <v>106</v>
      </c>
      <c r="C17" s="67"/>
      <c r="D17" s="14">
        <v>43.5</v>
      </c>
      <c r="E17" s="10">
        <f t="shared" si="0"/>
        <v>12</v>
      </c>
      <c r="F17" s="9">
        <v>43.38</v>
      </c>
      <c r="G17" s="11">
        <f t="shared" si="1"/>
        <v>11</v>
      </c>
      <c r="H17" s="13">
        <v>43.77</v>
      </c>
      <c r="I17" s="11">
        <f t="shared" si="2"/>
        <v>11</v>
      </c>
      <c r="J17" s="13">
        <v>44.16</v>
      </c>
      <c r="K17" s="11">
        <f t="shared" si="3"/>
        <v>13</v>
      </c>
      <c r="L17" s="13">
        <v>43.91</v>
      </c>
      <c r="M17" s="11">
        <f t="shared" si="4"/>
        <v>13</v>
      </c>
      <c r="N17" s="9">
        <v>44.12</v>
      </c>
      <c r="O17" s="11">
        <f t="shared" si="5"/>
        <v>13</v>
      </c>
      <c r="P17" s="13">
        <v>44.37</v>
      </c>
      <c r="Q17" s="11">
        <f t="shared" si="6"/>
        <v>12</v>
      </c>
      <c r="R17" s="13">
        <v>43.92</v>
      </c>
      <c r="S17" s="11">
        <f t="shared" si="7"/>
        <v>11</v>
      </c>
      <c r="T17" s="13">
        <v>43.74</v>
      </c>
      <c r="U17" s="11">
        <f t="shared" si="8"/>
        <v>13</v>
      </c>
      <c r="V17" s="9">
        <v>43.97</v>
      </c>
      <c r="W17" s="11">
        <f t="shared" si="9"/>
        <v>12</v>
      </c>
      <c r="X17" s="13">
        <v>43.51</v>
      </c>
      <c r="Y17" s="11">
        <f t="shared" si="10"/>
        <v>10</v>
      </c>
      <c r="Z17" s="13">
        <v>44.38</v>
      </c>
      <c r="AA17" s="11">
        <f t="shared" si="11"/>
        <v>13</v>
      </c>
      <c r="AB17" s="65">
        <f t="shared" si="12"/>
        <v>43.894166666666671</v>
      </c>
      <c r="AC17" s="8"/>
    </row>
    <row r="18" spans="1:29" ht="30" customHeight="1" thickBot="1" x14ac:dyDescent="0.25">
      <c r="A18" s="4">
        <v>13</v>
      </c>
      <c r="B18" s="66" t="s">
        <v>101</v>
      </c>
      <c r="C18" s="67">
        <v>5</v>
      </c>
      <c r="D18" s="9">
        <v>43.89</v>
      </c>
      <c r="E18" s="10">
        <f t="shared" si="0"/>
        <v>14</v>
      </c>
      <c r="F18" s="9">
        <v>44.05</v>
      </c>
      <c r="G18" s="11">
        <f t="shared" si="1"/>
        <v>14</v>
      </c>
      <c r="H18" s="13">
        <v>44.95</v>
      </c>
      <c r="I18" s="11">
        <f t="shared" si="2"/>
        <v>14</v>
      </c>
      <c r="J18" s="13">
        <v>44.51</v>
      </c>
      <c r="K18" s="11">
        <f t="shared" si="3"/>
        <v>14</v>
      </c>
      <c r="L18" s="12">
        <v>44.22</v>
      </c>
      <c r="M18" s="11">
        <f t="shared" si="4"/>
        <v>14</v>
      </c>
      <c r="N18" s="9">
        <v>44.31</v>
      </c>
      <c r="O18" s="11">
        <f t="shared" si="5"/>
        <v>14</v>
      </c>
      <c r="P18" s="13">
        <v>45.12</v>
      </c>
      <c r="Q18" s="11">
        <f t="shared" si="6"/>
        <v>14</v>
      </c>
      <c r="R18" s="13">
        <v>44.33</v>
      </c>
      <c r="S18" s="11">
        <f t="shared" si="7"/>
        <v>14</v>
      </c>
      <c r="T18" s="13">
        <v>44.13</v>
      </c>
      <c r="U18" s="11">
        <f t="shared" si="8"/>
        <v>14</v>
      </c>
      <c r="V18" s="9">
        <v>44.78</v>
      </c>
      <c r="W18" s="11">
        <f t="shared" si="9"/>
        <v>14</v>
      </c>
      <c r="X18" s="13">
        <v>44.52</v>
      </c>
      <c r="Y18" s="11">
        <f t="shared" si="10"/>
        <v>14</v>
      </c>
      <c r="Z18" s="13">
        <v>44.74</v>
      </c>
      <c r="AA18" s="11">
        <f t="shared" si="11"/>
        <v>14</v>
      </c>
      <c r="AB18" s="65">
        <f t="shared" si="12"/>
        <v>44.462499999999999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42.542499999999997</v>
      </c>
      <c r="E30" s="80">
        <f ca="1">RANK(D30,$D31:$O31,1)</f>
        <v>2</v>
      </c>
      <c r="F30" s="79">
        <f ca="1">AVERAGEIF(OFFSET(F5,0,0,$C30), "&gt;25")</f>
        <v>42.646249999999995</v>
      </c>
      <c r="G30" s="80">
        <f ca="1">RANK(F30,$D31:$O31,1)</f>
        <v>3</v>
      </c>
      <c r="H30" s="81">
        <f ca="1">AVERAGEIF(OFFSET(H5,0,0,$C30), "&gt;25")</f>
        <v>42.980000000000004</v>
      </c>
      <c r="I30" s="80">
        <f ca="1">RANK(H30,$D31:$O31,1)</f>
        <v>9</v>
      </c>
      <c r="J30" s="79">
        <f ca="1">AVERAGEIF(OFFSET(J5,0,0,$C30), "&gt;25")</f>
        <v>43.207500000000003</v>
      </c>
      <c r="K30" s="80">
        <f ca="1">RANK(J30,$D31:$O31,1)</f>
        <v>11</v>
      </c>
      <c r="L30" s="81">
        <f ca="1">AVERAGEIF(OFFSET(L5,0,0,$C30), "&gt;25")</f>
        <v>42.935000000000002</v>
      </c>
      <c r="M30" s="80">
        <f ca="1">RANK(L30,$D31:$O31,1)</f>
        <v>8</v>
      </c>
      <c r="N30" s="79">
        <f ca="1">AVERAGEIF(OFFSET(N5,0,0,$C30), "&gt;25")</f>
        <v>42.928749999999994</v>
      </c>
      <c r="O30" s="80">
        <f ca="1">RANK(N30,$D31:$O31,1)</f>
        <v>7</v>
      </c>
      <c r="P30" s="81">
        <f ca="1">AVERAGEIF(OFFSET(P5,0,0,$C30), "&gt;25")</f>
        <v>43.233750000000008</v>
      </c>
      <c r="Q30" s="80">
        <f ca="1">RANK(P30,$D31:$O31,1)</f>
        <v>12</v>
      </c>
      <c r="R30" s="79">
        <f ca="1">AVERAGEIF(OFFSET(R5,0,0,$C30), "&gt;25")</f>
        <v>42.883749999999999</v>
      </c>
      <c r="S30" s="80">
        <f ca="1">RANK(R30,$D31:$O31,1)</f>
        <v>4</v>
      </c>
      <c r="T30" s="81">
        <f ca="1">AVERAGEIF(OFFSET(T5,0,0,$C30), "&gt;25")</f>
        <v>42.437500000000007</v>
      </c>
      <c r="U30" s="80">
        <f ca="1">RANK(T30,$D31:$O31,1)</f>
        <v>1</v>
      </c>
      <c r="V30" s="79">
        <f ca="1">AVERAGEIF(OFFSET(V5,0,0,$C30), "&gt;25")</f>
        <v>42.925000000000004</v>
      </c>
      <c r="W30" s="80">
        <f ca="1">RANK(V30,$D31:$O31,1)</f>
        <v>6</v>
      </c>
      <c r="X30" s="79">
        <f ca="1">AVERAGEIF(OFFSET(X5,0,0,$C30), "&gt;25")</f>
        <v>43.068749999999994</v>
      </c>
      <c r="Y30" s="80">
        <f ca="1">RANK(X30,$D31:$O31,1)</f>
        <v>10</v>
      </c>
      <c r="Z30" s="79">
        <f ca="1">AVERAGEIF(OFFSET(Z5,0,0,$C30), "&gt;25")</f>
        <v>42.896250000000002</v>
      </c>
      <c r="AA30" s="80">
        <f ca="1">RANK(Z30,$D31:$O31,1)</f>
        <v>5</v>
      </c>
      <c r="AB30" s="82">
        <f>AVERAGEIF(AB5:AB29, "&gt;25")</f>
        <v>43.265892857142852</v>
      </c>
    </row>
    <row r="31" spans="1:29" ht="30" customHeight="1" x14ac:dyDescent="0.2">
      <c r="A31" s="8"/>
      <c r="D31" s="83">
        <f ca="1">OFFSET($D$30,0,(COLUMN()-4)*2 )</f>
        <v>42.542499999999997</v>
      </c>
      <c r="E31" s="83">
        <f t="shared" ref="E31:O31" ca="1" si="26">OFFSET($D$30,0,(COLUMN()-4)*2 )</f>
        <v>42.646249999999995</v>
      </c>
      <c r="F31" s="83">
        <f t="shared" ca="1" si="26"/>
        <v>42.980000000000004</v>
      </c>
      <c r="G31" s="83">
        <f t="shared" ca="1" si="26"/>
        <v>43.207500000000003</v>
      </c>
      <c r="H31" s="83">
        <f t="shared" ca="1" si="26"/>
        <v>42.935000000000002</v>
      </c>
      <c r="I31" s="83">
        <f t="shared" ca="1" si="26"/>
        <v>42.928749999999994</v>
      </c>
      <c r="J31" s="83">
        <f t="shared" ca="1" si="26"/>
        <v>43.233750000000008</v>
      </c>
      <c r="K31" s="83">
        <f t="shared" ca="1" si="26"/>
        <v>42.883749999999999</v>
      </c>
      <c r="L31" s="83">
        <f t="shared" ca="1" si="26"/>
        <v>42.437500000000007</v>
      </c>
      <c r="M31" s="83">
        <f t="shared" ca="1" si="26"/>
        <v>42.925000000000004</v>
      </c>
      <c r="N31" s="83">
        <f t="shared" ca="1" si="26"/>
        <v>43.068749999999994</v>
      </c>
      <c r="O31" s="83">
        <f t="shared" ca="1" si="26"/>
        <v>42.896250000000002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11" zoomScale="49" zoomScaleNormal="49" workbookViewId="0">
      <selection activeCell="AD33" sqref="AD3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>
        <v>5</v>
      </c>
      <c r="D5" s="5">
        <v>39.619999999999997</v>
      </c>
      <c r="E5" s="4">
        <f t="shared" ref="E5:E29" si="0">RANK(D5,D$5:D$29,1)</f>
        <v>3</v>
      </c>
      <c r="F5" s="5">
        <v>39.99</v>
      </c>
      <c r="G5" s="6">
        <f t="shared" ref="G5:G29" si="1">RANK(F5,F$5:F$29,1)</f>
        <v>2</v>
      </c>
      <c r="H5" s="7">
        <v>39.520000000000003</v>
      </c>
      <c r="I5" s="6">
        <f t="shared" ref="I5:I29" si="2">RANK(H5,H$5:H$29,1)</f>
        <v>1</v>
      </c>
      <c r="J5" s="7">
        <v>39.869999999999997</v>
      </c>
      <c r="K5" s="6">
        <f t="shared" ref="K5:K29" si="3">RANK(J5,J$5:J$29,1)</f>
        <v>3</v>
      </c>
      <c r="L5" s="7">
        <v>39.630000000000003</v>
      </c>
      <c r="M5" s="6">
        <f t="shared" ref="M5:M29" si="4">RANK(L5,L$5:L$29,1)</f>
        <v>2</v>
      </c>
      <c r="N5" s="5">
        <v>39.78</v>
      </c>
      <c r="O5" s="6">
        <f t="shared" ref="O5:O29" si="5">RANK(N5,N$5:N$29,1)</f>
        <v>1</v>
      </c>
      <c r="P5" s="7">
        <v>39.58</v>
      </c>
      <c r="Q5" s="6">
        <f t="shared" ref="Q5:Q29" si="6">RANK(P5,P$5:P$29,1)</f>
        <v>1</v>
      </c>
      <c r="R5" s="7">
        <v>39.65</v>
      </c>
      <c r="S5" s="93">
        <f t="shared" ref="S5:S29" si="7">RANK(R5,R$5:R$29,1)</f>
        <v>3</v>
      </c>
      <c r="T5" s="7">
        <v>40.24</v>
      </c>
      <c r="U5" s="6">
        <f t="shared" ref="U5:U29" si="8">RANK(T5,T$5:T$29,1)</f>
        <v>8</v>
      </c>
      <c r="V5" s="5">
        <v>39.76</v>
      </c>
      <c r="W5" s="6">
        <f t="shared" ref="W5:W29" si="9">RANK(V5,V$5:V$29,1)</f>
        <v>1</v>
      </c>
      <c r="X5" s="7">
        <v>39.56</v>
      </c>
      <c r="Y5" s="6">
        <f t="shared" ref="Y5:Y29" si="10">RANK(X5,X$5:X$29,1)</f>
        <v>1</v>
      </c>
      <c r="Z5" s="7">
        <v>40.14</v>
      </c>
      <c r="AA5" s="6">
        <f t="shared" ref="AA5:AA29" si="11">RANK(Z5,Z$5:Z$29,1)</f>
        <v>1</v>
      </c>
      <c r="AB5" s="65">
        <f t="shared" ref="AB5:AB29" si="12">AVERAGEIF(D5:AA5,"&gt;25")</f>
        <v>39.778333333333329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58</v>
      </c>
      <c r="C6" s="67"/>
      <c r="D6" s="9">
        <v>39.619999999999997</v>
      </c>
      <c r="E6" s="10">
        <f t="shared" si="0"/>
        <v>3</v>
      </c>
      <c r="F6" s="9">
        <v>39.81</v>
      </c>
      <c r="G6" s="11">
        <f t="shared" si="1"/>
        <v>1</v>
      </c>
      <c r="H6" s="13">
        <v>39.54</v>
      </c>
      <c r="I6" s="11">
        <f t="shared" si="2"/>
        <v>3</v>
      </c>
      <c r="J6" s="12">
        <v>40.020000000000003</v>
      </c>
      <c r="K6" s="11">
        <f t="shared" si="3"/>
        <v>7</v>
      </c>
      <c r="L6" s="13">
        <v>39.78</v>
      </c>
      <c r="M6" s="11">
        <f t="shared" si="4"/>
        <v>6</v>
      </c>
      <c r="N6" s="9">
        <v>40.200000000000003</v>
      </c>
      <c r="O6" s="11">
        <f t="shared" si="5"/>
        <v>8</v>
      </c>
      <c r="P6" s="13">
        <v>39.78</v>
      </c>
      <c r="Q6" s="11">
        <f t="shared" si="6"/>
        <v>4</v>
      </c>
      <c r="R6" s="13">
        <v>39.549999999999997</v>
      </c>
      <c r="S6" s="11">
        <f t="shared" si="7"/>
        <v>1</v>
      </c>
      <c r="T6" s="13">
        <v>40.22</v>
      </c>
      <c r="U6" s="11">
        <f t="shared" si="8"/>
        <v>6</v>
      </c>
      <c r="V6" s="9">
        <v>39.950000000000003</v>
      </c>
      <c r="W6" s="11">
        <f t="shared" si="9"/>
        <v>4</v>
      </c>
      <c r="X6" s="13">
        <v>39.64</v>
      </c>
      <c r="Y6" s="11">
        <f t="shared" si="10"/>
        <v>2</v>
      </c>
      <c r="Z6" s="13">
        <v>40.35</v>
      </c>
      <c r="AA6" s="11">
        <f t="shared" si="11"/>
        <v>5</v>
      </c>
      <c r="AB6" s="65">
        <f t="shared" si="12"/>
        <v>39.871666666666663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12</v>
      </c>
      <c r="C7" s="67">
        <v>17.5</v>
      </c>
      <c r="D7" s="9">
        <v>39.549999999999997</v>
      </c>
      <c r="E7" s="10">
        <f t="shared" si="0"/>
        <v>2</v>
      </c>
      <c r="F7" s="9">
        <v>40.020000000000003</v>
      </c>
      <c r="G7" s="11">
        <f t="shared" si="1"/>
        <v>3</v>
      </c>
      <c r="H7" s="13">
        <v>39.53</v>
      </c>
      <c r="I7" s="11">
        <f t="shared" si="2"/>
        <v>2</v>
      </c>
      <c r="J7" s="13">
        <v>39.71</v>
      </c>
      <c r="K7" s="11">
        <f t="shared" si="3"/>
        <v>1</v>
      </c>
      <c r="L7" s="13">
        <v>39.67</v>
      </c>
      <c r="M7" s="11">
        <f t="shared" si="4"/>
        <v>4</v>
      </c>
      <c r="N7" s="9">
        <v>39.97</v>
      </c>
      <c r="O7" s="11">
        <f t="shared" si="5"/>
        <v>3</v>
      </c>
      <c r="P7" s="12">
        <v>40.04</v>
      </c>
      <c r="Q7" s="11">
        <f t="shared" si="6"/>
        <v>11</v>
      </c>
      <c r="R7" s="13">
        <v>39.79</v>
      </c>
      <c r="S7" s="11">
        <f t="shared" si="7"/>
        <v>6</v>
      </c>
      <c r="T7" s="13">
        <v>40.17</v>
      </c>
      <c r="U7" s="11">
        <f t="shared" si="8"/>
        <v>4</v>
      </c>
      <c r="V7" s="9">
        <v>40</v>
      </c>
      <c r="W7" s="11">
        <f t="shared" si="9"/>
        <v>6</v>
      </c>
      <c r="X7" s="13">
        <v>39.78</v>
      </c>
      <c r="Y7" s="11">
        <f t="shared" si="10"/>
        <v>4</v>
      </c>
      <c r="Z7" s="13">
        <v>40.409999999999997</v>
      </c>
      <c r="AA7" s="11">
        <f t="shared" si="11"/>
        <v>6</v>
      </c>
      <c r="AB7" s="65">
        <f t="shared" si="12"/>
        <v>39.886666666666663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39.47</v>
      </c>
      <c r="E8" s="84">
        <f t="shared" si="0"/>
        <v>1</v>
      </c>
      <c r="F8" s="9">
        <v>40.07</v>
      </c>
      <c r="G8" s="11">
        <f t="shared" si="1"/>
        <v>6</v>
      </c>
      <c r="H8" s="13">
        <v>39.79</v>
      </c>
      <c r="I8" s="11">
        <f t="shared" si="2"/>
        <v>4</v>
      </c>
      <c r="J8" s="13">
        <v>39.92</v>
      </c>
      <c r="K8" s="11">
        <f t="shared" si="3"/>
        <v>4</v>
      </c>
      <c r="L8" s="13">
        <v>39.64</v>
      </c>
      <c r="M8" s="11">
        <f t="shared" si="4"/>
        <v>3</v>
      </c>
      <c r="N8" s="9">
        <v>39.93</v>
      </c>
      <c r="O8" s="11">
        <f t="shared" si="5"/>
        <v>2</v>
      </c>
      <c r="P8" s="13">
        <v>39.770000000000003</v>
      </c>
      <c r="Q8" s="11">
        <f t="shared" si="6"/>
        <v>2</v>
      </c>
      <c r="R8" s="13">
        <v>39.86</v>
      </c>
      <c r="S8" s="11">
        <f t="shared" si="7"/>
        <v>8</v>
      </c>
      <c r="T8" s="13">
        <v>40.06</v>
      </c>
      <c r="U8" s="11">
        <f t="shared" si="8"/>
        <v>3</v>
      </c>
      <c r="V8" s="9">
        <v>39.96</v>
      </c>
      <c r="W8" s="11">
        <f t="shared" si="9"/>
        <v>5</v>
      </c>
      <c r="X8" s="13">
        <v>39.74</v>
      </c>
      <c r="Y8" s="11">
        <f t="shared" si="10"/>
        <v>3</v>
      </c>
      <c r="Z8" s="13">
        <v>40.590000000000003</v>
      </c>
      <c r="AA8" s="11">
        <f t="shared" si="11"/>
        <v>9</v>
      </c>
      <c r="AB8" s="65">
        <f t="shared" si="12"/>
        <v>39.9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8</v>
      </c>
      <c r="C9" s="67"/>
      <c r="D9" s="9">
        <v>39.76</v>
      </c>
      <c r="E9" s="10">
        <f t="shared" si="0"/>
        <v>6</v>
      </c>
      <c r="F9" s="9">
        <v>40.26</v>
      </c>
      <c r="G9" s="11">
        <f t="shared" si="1"/>
        <v>9</v>
      </c>
      <c r="H9" s="13">
        <v>39.79</v>
      </c>
      <c r="I9" s="11">
        <f t="shared" si="2"/>
        <v>4</v>
      </c>
      <c r="J9" s="13">
        <v>39.99</v>
      </c>
      <c r="K9" s="11">
        <f t="shared" si="3"/>
        <v>6</v>
      </c>
      <c r="L9" s="13">
        <v>39.700000000000003</v>
      </c>
      <c r="M9" s="11">
        <f t="shared" si="4"/>
        <v>5</v>
      </c>
      <c r="N9" s="9">
        <v>40.090000000000003</v>
      </c>
      <c r="O9" s="11">
        <f t="shared" si="5"/>
        <v>4</v>
      </c>
      <c r="P9" s="13">
        <v>39.78</v>
      </c>
      <c r="Q9" s="11">
        <f t="shared" si="6"/>
        <v>4</v>
      </c>
      <c r="R9" s="13">
        <v>39.74</v>
      </c>
      <c r="S9" s="11">
        <f t="shared" si="7"/>
        <v>4</v>
      </c>
      <c r="T9" s="13">
        <v>40.04</v>
      </c>
      <c r="U9" s="11">
        <f t="shared" si="8"/>
        <v>2</v>
      </c>
      <c r="V9" s="9">
        <v>39.76</v>
      </c>
      <c r="W9" s="52">
        <f t="shared" si="9"/>
        <v>1</v>
      </c>
      <c r="X9" s="13">
        <v>40.06</v>
      </c>
      <c r="Y9" s="11">
        <f t="shared" si="10"/>
        <v>15</v>
      </c>
      <c r="Z9" s="13">
        <v>40.729999999999997</v>
      </c>
      <c r="AA9" s="11">
        <f t="shared" si="11"/>
        <v>11</v>
      </c>
      <c r="AB9" s="65">
        <f t="shared" si="12"/>
        <v>39.975000000000001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33</v>
      </c>
      <c r="C10" s="67">
        <v>20</v>
      </c>
      <c r="D10" s="9">
        <v>39.94</v>
      </c>
      <c r="E10" s="10">
        <f t="shared" si="0"/>
        <v>14</v>
      </c>
      <c r="F10" s="9">
        <v>40.159999999999997</v>
      </c>
      <c r="G10" s="11">
        <f t="shared" si="1"/>
        <v>8</v>
      </c>
      <c r="H10" s="13">
        <v>39.83</v>
      </c>
      <c r="I10" s="11">
        <f t="shared" si="2"/>
        <v>6</v>
      </c>
      <c r="J10" s="13">
        <v>39.770000000000003</v>
      </c>
      <c r="K10" s="11">
        <f t="shared" si="3"/>
        <v>2</v>
      </c>
      <c r="L10" s="13">
        <v>39.9</v>
      </c>
      <c r="M10" s="11">
        <f t="shared" si="4"/>
        <v>9</v>
      </c>
      <c r="N10" s="9">
        <v>40.18</v>
      </c>
      <c r="O10" s="11">
        <f t="shared" si="5"/>
        <v>6</v>
      </c>
      <c r="P10" s="13">
        <v>39.880000000000003</v>
      </c>
      <c r="Q10" s="11">
        <f t="shared" si="6"/>
        <v>7</v>
      </c>
      <c r="R10" s="13">
        <v>39.57</v>
      </c>
      <c r="S10" s="11">
        <f t="shared" si="7"/>
        <v>2</v>
      </c>
      <c r="T10" s="13">
        <v>40.22</v>
      </c>
      <c r="U10" s="11">
        <f t="shared" si="8"/>
        <v>6</v>
      </c>
      <c r="V10" s="14">
        <v>40.18</v>
      </c>
      <c r="W10" s="11">
        <f t="shared" si="9"/>
        <v>12</v>
      </c>
      <c r="X10" s="13">
        <v>39.909999999999997</v>
      </c>
      <c r="Y10" s="11">
        <f t="shared" si="10"/>
        <v>7</v>
      </c>
      <c r="Z10" s="13">
        <v>40.49</v>
      </c>
      <c r="AA10" s="11">
        <f t="shared" si="11"/>
        <v>8</v>
      </c>
      <c r="AB10" s="65">
        <f t="shared" si="12"/>
        <v>40.002500000000005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>
        <v>10</v>
      </c>
      <c r="D11" s="9">
        <v>39.67</v>
      </c>
      <c r="E11" s="10">
        <f t="shared" si="0"/>
        <v>5</v>
      </c>
      <c r="F11" s="9">
        <v>40.049999999999997</v>
      </c>
      <c r="G11" s="11">
        <f t="shared" si="1"/>
        <v>4</v>
      </c>
      <c r="H11" s="12">
        <v>39.979999999999997</v>
      </c>
      <c r="I11" s="11">
        <f t="shared" si="2"/>
        <v>10</v>
      </c>
      <c r="J11" s="13">
        <v>40.14</v>
      </c>
      <c r="K11" s="11">
        <f t="shared" si="3"/>
        <v>10</v>
      </c>
      <c r="L11" s="13">
        <v>39.86</v>
      </c>
      <c r="M11" s="11">
        <f t="shared" si="4"/>
        <v>8</v>
      </c>
      <c r="N11" s="9">
        <v>40.14</v>
      </c>
      <c r="O11" s="11">
        <f t="shared" si="5"/>
        <v>5</v>
      </c>
      <c r="P11" s="13">
        <v>39.770000000000003</v>
      </c>
      <c r="Q11" s="11">
        <f t="shared" si="6"/>
        <v>2</v>
      </c>
      <c r="R11" s="13">
        <v>39.909999999999997</v>
      </c>
      <c r="S11" s="11">
        <f t="shared" si="7"/>
        <v>9</v>
      </c>
      <c r="T11" s="13">
        <v>40.19</v>
      </c>
      <c r="U11" s="11">
        <f t="shared" si="8"/>
        <v>5</v>
      </c>
      <c r="V11" s="9">
        <v>40.08</v>
      </c>
      <c r="W11" s="11">
        <f t="shared" si="9"/>
        <v>7</v>
      </c>
      <c r="X11" s="13">
        <v>39.840000000000003</v>
      </c>
      <c r="Y11" s="11">
        <f t="shared" si="10"/>
        <v>5</v>
      </c>
      <c r="Z11" s="13">
        <v>40.71</v>
      </c>
      <c r="AA11" s="11">
        <f t="shared" si="11"/>
        <v>10</v>
      </c>
      <c r="AB11" s="65">
        <f t="shared" si="12"/>
        <v>40.028333333333329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69</v>
      </c>
      <c r="C12" s="67">
        <v>12.5</v>
      </c>
      <c r="D12" s="9">
        <v>39.85</v>
      </c>
      <c r="E12" s="10">
        <f t="shared" si="0"/>
        <v>10</v>
      </c>
      <c r="F12" s="9">
        <v>40.06</v>
      </c>
      <c r="G12" s="52">
        <f t="shared" si="1"/>
        <v>5</v>
      </c>
      <c r="H12" s="13">
        <v>40.18</v>
      </c>
      <c r="I12" s="11">
        <f t="shared" si="2"/>
        <v>15</v>
      </c>
      <c r="J12" s="13">
        <v>40.299999999999997</v>
      </c>
      <c r="K12" s="11">
        <f t="shared" si="3"/>
        <v>15</v>
      </c>
      <c r="L12" s="13">
        <v>39.85</v>
      </c>
      <c r="M12" s="11">
        <f t="shared" si="4"/>
        <v>7</v>
      </c>
      <c r="N12" s="9">
        <v>40.51</v>
      </c>
      <c r="O12" s="11">
        <f t="shared" si="5"/>
        <v>12</v>
      </c>
      <c r="P12" s="13">
        <v>39.85</v>
      </c>
      <c r="Q12" s="11">
        <f t="shared" si="6"/>
        <v>6</v>
      </c>
      <c r="R12" s="13">
        <v>39.97</v>
      </c>
      <c r="S12" s="11">
        <f t="shared" si="7"/>
        <v>11</v>
      </c>
      <c r="T12" s="13">
        <v>40.26</v>
      </c>
      <c r="U12" s="11">
        <f t="shared" si="8"/>
        <v>9</v>
      </c>
      <c r="V12" s="9">
        <v>39.92</v>
      </c>
      <c r="W12" s="11">
        <f t="shared" si="9"/>
        <v>3</v>
      </c>
      <c r="X12" s="13">
        <v>39.909999999999997</v>
      </c>
      <c r="Y12" s="11">
        <f t="shared" si="10"/>
        <v>7</v>
      </c>
      <c r="Z12" s="13">
        <v>40.33</v>
      </c>
      <c r="AA12" s="11">
        <f t="shared" si="11"/>
        <v>4</v>
      </c>
      <c r="AB12" s="65">
        <f t="shared" si="12"/>
        <v>40.082499999999996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47</v>
      </c>
      <c r="C13" s="67">
        <v>7.5</v>
      </c>
      <c r="D13" s="9">
        <v>39.799999999999997</v>
      </c>
      <c r="E13" s="10">
        <f t="shared" si="0"/>
        <v>7</v>
      </c>
      <c r="F13" s="9">
        <v>40.1</v>
      </c>
      <c r="G13" s="11">
        <f t="shared" si="1"/>
        <v>7</v>
      </c>
      <c r="H13" s="13">
        <v>39.93</v>
      </c>
      <c r="I13" s="11">
        <f t="shared" si="2"/>
        <v>9</v>
      </c>
      <c r="J13" s="13">
        <v>40.090000000000003</v>
      </c>
      <c r="K13" s="52">
        <f t="shared" si="3"/>
        <v>9</v>
      </c>
      <c r="L13" s="13">
        <v>40.18</v>
      </c>
      <c r="M13" s="11">
        <f t="shared" si="4"/>
        <v>16</v>
      </c>
      <c r="N13" s="9">
        <v>40.6</v>
      </c>
      <c r="O13" s="11">
        <f t="shared" si="5"/>
        <v>15</v>
      </c>
      <c r="P13" s="13">
        <v>40.130000000000003</v>
      </c>
      <c r="Q13" s="11">
        <f t="shared" si="6"/>
        <v>13</v>
      </c>
      <c r="R13" s="13">
        <v>39.76</v>
      </c>
      <c r="S13" s="11">
        <f t="shared" si="7"/>
        <v>5</v>
      </c>
      <c r="T13" s="13">
        <v>40.409999999999997</v>
      </c>
      <c r="U13" s="11">
        <f t="shared" si="8"/>
        <v>12</v>
      </c>
      <c r="V13" s="9">
        <v>40.15</v>
      </c>
      <c r="W13" s="11">
        <f t="shared" si="9"/>
        <v>11</v>
      </c>
      <c r="X13" s="13">
        <v>39.92</v>
      </c>
      <c r="Y13" s="11">
        <f t="shared" si="10"/>
        <v>9</v>
      </c>
      <c r="Z13" s="13">
        <v>40.19</v>
      </c>
      <c r="AA13" s="11">
        <f t="shared" si="11"/>
        <v>2</v>
      </c>
      <c r="AB13" s="65">
        <f t="shared" si="12"/>
        <v>40.104999999999997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104</v>
      </c>
      <c r="C14" s="67"/>
      <c r="D14" s="9">
        <v>39.869999999999997</v>
      </c>
      <c r="E14" s="10">
        <f t="shared" si="0"/>
        <v>11</v>
      </c>
      <c r="F14" s="9">
        <v>40.380000000000003</v>
      </c>
      <c r="G14" s="11">
        <f t="shared" si="1"/>
        <v>10</v>
      </c>
      <c r="H14" s="13">
        <v>39.979999999999997</v>
      </c>
      <c r="I14" s="11">
        <f t="shared" si="2"/>
        <v>10</v>
      </c>
      <c r="J14" s="13">
        <v>40.03</v>
      </c>
      <c r="K14" s="11">
        <f t="shared" si="3"/>
        <v>8</v>
      </c>
      <c r="L14" s="13">
        <v>39.61</v>
      </c>
      <c r="M14" s="11">
        <f t="shared" si="4"/>
        <v>1</v>
      </c>
      <c r="N14" s="9">
        <v>40.200000000000003</v>
      </c>
      <c r="O14" s="11">
        <f t="shared" si="5"/>
        <v>8</v>
      </c>
      <c r="P14" s="13">
        <v>39.99</v>
      </c>
      <c r="Q14" s="11">
        <f t="shared" si="6"/>
        <v>9</v>
      </c>
      <c r="R14" s="12">
        <v>40.340000000000003</v>
      </c>
      <c r="S14" s="11">
        <f t="shared" si="7"/>
        <v>16</v>
      </c>
      <c r="T14" s="13">
        <v>40.43</v>
      </c>
      <c r="U14" s="11">
        <f t="shared" si="8"/>
        <v>13</v>
      </c>
      <c r="V14" s="9">
        <v>40.1</v>
      </c>
      <c r="W14" s="11">
        <f t="shared" si="9"/>
        <v>10</v>
      </c>
      <c r="X14" s="13">
        <v>39.880000000000003</v>
      </c>
      <c r="Y14" s="11">
        <f t="shared" si="10"/>
        <v>6</v>
      </c>
      <c r="Z14" s="13">
        <v>40.75</v>
      </c>
      <c r="AA14" s="11">
        <f t="shared" si="11"/>
        <v>12</v>
      </c>
      <c r="AB14" s="65">
        <f t="shared" si="12"/>
        <v>40.130000000000003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10</v>
      </c>
      <c r="C15" s="67"/>
      <c r="D15" s="9">
        <v>39.81</v>
      </c>
      <c r="E15" s="10">
        <f t="shared" si="0"/>
        <v>8</v>
      </c>
      <c r="F15" s="9">
        <v>40.44</v>
      </c>
      <c r="G15" s="11">
        <f t="shared" si="1"/>
        <v>15</v>
      </c>
      <c r="H15" s="13">
        <v>39.99</v>
      </c>
      <c r="I15" s="11">
        <f t="shared" si="2"/>
        <v>12</v>
      </c>
      <c r="J15" s="13">
        <v>40.25</v>
      </c>
      <c r="K15" s="11">
        <f t="shared" si="3"/>
        <v>13</v>
      </c>
      <c r="L15" s="13">
        <v>39.97</v>
      </c>
      <c r="M15" s="11">
        <f t="shared" si="4"/>
        <v>10</v>
      </c>
      <c r="N15" s="9">
        <v>40.19</v>
      </c>
      <c r="O15" s="11">
        <f t="shared" si="5"/>
        <v>7</v>
      </c>
      <c r="P15" s="13">
        <v>40</v>
      </c>
      <c r="Q15" s="11">
        <f t="shared" si="6"/>
        <v>10</v>
      </c>
      <c r="R15" s="13">
        <v>39.840000000000003</v>
      </c>
      <c r="S15" s="11">
        <f t="shared" si="7"/>
        <v>7</v>
      </c>
      <c r="T15" s="13">
        <v>40.340000000000003</v>
      </c>
      <c r="U15" s="11">
        <f t="shared" si="8"/>
        <v>10</v>
      </c>
      <c r="V15" s="9">
        <v>40.08</v>
      </c>
      <c r="W15" s="11">
        <f t="shared" si="9"/>
        <v>7</v>
      </c>
      <c r="X15" s="13">
        <v>39.97</v>
      </c>
      <c r="Y15" s="52">
        <f t="shared" si="10"/>
        <v>10</v>
      </c>
      <c r="Z15" s="13">
        <v>40.770000000000003</v>
      </c>
      <c r="AA15" s="11">
        <f t="shared" si="11"/>
        <v>13</v>
      </c>
      <c r="AB15" s="65">
        <f t="shared" si="12"/>
        <v>40.137499999999996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11</v>
      </c>
      <c r="C16" s="67"/>
      <c r="D16" s="9">
        <v>39.82</v>
      </c>
      <c r="E16" s="10">
        <f t="shared" si="0"/>
        <v>9</v>
      </c>
      <c r="F16" s="9">
        <v>40.53</v>
      </c>
      <c r="G16" s="11">
        <f t="shared" si="1"/>
        <v>16</v>
      </c>
      <c r="H16" s="13">
        <v>40.01</v>
      </c>
      <c r="I16" s="11">
        <f t="shared" si="2"/>
        <v>14</v>
      </c>
      <c r="J16" s="13">
        <v>39.96</v>
      </c>
      <c r="K16" s="11">
        <f t="shared" si="3"/>
        <v>5</v>
      </c>
      <c r="L16" s="13">
        <v>39.97</v>
      </c>
      <c r="M16" s="11">
        <f t="shared" si="4"/>
        <v>10</v>
      </c>
      <c r="N16" s="9">
        <v>40.409999999999997</v>
      </c>
      <c r="O16" s="11">
        <f t="shared" si="5"/>
        <v>11</v>
      </c>
      <c r="P16" s="13">
        <v>39.97</v>
      </c>
      <c r="Q16" s="11">
        <f t="shared" si="6"/>
        <v>8</v>
      </c>
      <c r="R16" s="13">
        <v>40.159999999999997</v>
      </c>
      <c r="S16" s="11">
        <f t="shared" si="7"/>
        <v>15</v>
      </c>
      <c r="T16" s="13">
        <v>40.03</v>
      </c>
      <c r="U16" s="11">
        <f t="shared" si="8"/>
        <v>1</v>
      </c>
      <c r="V16" s="9">
        <v>40.090000000000003</v>
      </c>
      <c r="W16" s="11">
        <f t="shared" si="9"/>
        <v>9</v>
      </c>
      <c r="X16" s="12">
        <v>40.04</v>
      </c>
      <c r="Y16" s="11">
        <f t="shared" si="10"/>
        <v>14</v>
      </c>
      <c r="Z16" s="13">
        <v>40.83</v>
      </c>
      <c r="AA16" s="11">
        <f t="shared" si="11"/>
        <v>15</v>
      </c>
      <c r="AB16" s="65">
        <f t="shared" si="12"/>
        <v>40.151666666666664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63</v>
      </c>
      <c r="C17" s="67"/>
      <c r="D17" s="9">
        <v>39.93</v>
      </c>
      <c r="E17" s="10">
        <f t="shared" si="0"/>
        <v>12</v>
      </c>
      <c r="F17" s="9">
        <v>40.39</v>
      </c>
      <c r="G17" s="11">
        <f t="shared" si="1"/>
        <v>11</v>
      </c>
      <c r="H17" s="13">
        <v>40</v>
      </c>
      <c r="I17" s="11">
        <f t="shared" si="2"/>
        <v>13</v>
      </c>
      <c r="J17" s="13">
        <v>40.340000000000003</v>
      </c>
      <c r="K17" s="11">
        <f t="shared" si="3"/>
        <v>17</v>
      </c>
      <c r="L17" s="13">
        <v>40.049999999999997</v>
      </c>
      <c r="M17" s="11">
        <f t="shared" si="4"/>
        <v>13</v>
      </c>
      <c r="N17" s="9">
        <v>40.53</v>
      </c>
      <c r="O17" s="11">
        <f t="shared" si="5"/>
        <v>13</v>
      </c>
      <c r="P17" s="13">
        <v>40.049999999999997</v>
      </c>
      <c r="Q17" s="11">
        <f t="shared" si="6"/>
        <v>12</v>
      </c>
      <c r="R17" s="13">
        <v>39.909999999999997</v>
      </c>
      <c r="S17" s="11">
        <f t="shared" si="7"/>
        <v>9</v>
      </c>
      <c r="T17" s="13">
        <v>40.36</v>
      </c>
      <c r="U17" s="52">
        <f t="shared" si="8"/>
        <v>11</v>
      </c>
      <c r="V17" s="9">
        <v>40.28</v>
      </c>
      <c r="W17" s="11">
        <f t="shared" si="9"/>
        <v>14</v>
      </c>
      <c r="X17" s="13">
        <v>39.97</v>
      </c>
      <c r="Y17" s="11">
        <f t="shared" si="10"/>
        <v>10</v>
      </c>
      <c r="Z17" s="13">
        <v>40.43</v>
      </c>
      <c r="AA17" s="11">
        <f t="shared" si="11"/>
        <v>7</v>
      </c>
      <c r="AB17" s="65">
        <f t="shared" si="12"/>
        <v>40.18666666666666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23</v>
      </c>
      <c r="C18" s="67"/>
      <c r="D18" s="9">
        <v>40.19</v>
      </c>
      <c r="E18" s="10">
        <f t="shared" si="0"/>
        <v>17</v>
      </c>
      <c r="F18" s="9">
        <v>40.409999999999997</v>
      </c>
      <c r="G18" s="11">
        <f t="shared" si="1"/>
        <v>13</v>
      </c>
      <c r="H18" s="13">
        <v>40.46</v>
      </c>
      <c r="I18" s="11">
        <f t="shared" si="2"/>
        <v>18</v>
      </c>
      <c r="J18" s="13">
        <v>40.19</v>
      </c>
      <c r="K18" s="11">
        <f t="shared" si="3"/>
        <v>11</v>
      </c>
      <c r="L18" s="13">
        <v>40.020000000000003</v>
      </c>
      <c r="M18" s="11">
        <f t="shared" si="4"/>
        <v>12</v>
      </c>
      <c r="N18" s="9">
        <v>40.36</v>
      </c>
      <c r="O18" s="11">
        <f t="shared" si="5"/>
        <v>10</v>
      </c>
      <c r="P18" s="13">
        <v>40.380000000000003</v>
      </c>
      <c r="Q18" s="11">
        <f t="shared" si="6"/>
        <v>17</v>
      </c>
      <c r="R18" s="13">
        <v>40.14</v>
      </c>
      <c r="S18" s="11">
        <f t="shared" si="7"/>
        <v>14</v>
      </c>
      <c r="T18" s="13">
        <v>40.44</v>
      </c>
      <c r="U18" s="11">
        <f t="shared" si="8"/>
        <v>14</v>
      </c>
      <c r="V18" s="9">
        <v>40.200000000000003</v>
      </c>
      <c r="W18" s="11">
        <f t="shared" si="9"/>
        <v>13</v>
      </c>
      <c r="X18" s="13">
        <v>40.18</v>
      </c>
      <c r="Y18" s="11">
        <f t="shared" si="10"/>
        <v>16</v>
      </c>
      <c r="Z18" s="13">
        <v>40.28</v>
      </c>
      <c r="AA18" s="52">
        <f t="shared" si="11"/>
        <v>3</v>
      </c>
      <c r="AB18" s="65">
        <f t="shared" si="12"/>
        <v>40.270833333333336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51</v>
      </c>
      <c r="C19" s="67">
        <v>12.5</v>
      </c>
      <c r="D19" s="9">
        <v>39.93</v>
      </c>
      <c r="E19" s="10">
        <f t="shared" si="0"/>
        <v>12</v>
      </c>
      <c r="F19" s="9">
        <v>40.549999999999997</v>
      </c>
      <c r="G19" s="11">
        <f t="shared" si="1"/>
        <v>17</v>
      </c>
      <c r="H19" s="13">
        <v>39.83</v>
      </c>
      <c r="I19" s="11">
        <f t="shared" si="2"/>
        <v>6</v>
      </c>
      <c r="J19" s="13">
        <v>40.270000000000003</v>
      </c>
      <c r="K19" s="11">
        <f t="shared" si="3"/>
        <v>14</v>
      </c>
      <c r="L19" s="13">
        <v>40.119999999999997</v>
      </c>
      <c r="M19" s="11">
        <f t="shared" si="4"/>
        <v>15</v>
      </c>
      <c r="N19" s="14">
        <v>41.38</v>
      </c>
      <c r="O19" s="11">
        <f t="shared" si="5"/>
        <v>22</v>
      </c>
      <c r="P19" s="13">
        <v>40.35</v>
      </c>
      <c r="Q19" s="11">
        <f t="shared" si="6"/>
        <v>16</v>
      </c>
      <c r="R19" s="13">
        <v>40.07</v>
      </c>
      <c r="S19" s="11">
        <f t="shared" si="7"/>
        <v>12</v>
      </c>
      <c r="T19" s="13">
        <v>40.549999999999997</v>
      </c>
      <c r="U19" s="11">
        <f t="shared" si="8"/>
        <v>16</v>
      </c>
      <c r="V19" s="9">
        <v>40.42</v>
      </c>
      <c r="W19" s="11">
        <f t="shared" si="9"/>
        <v>16</v>
      </c>
      <c r="X19" s="13">
        <v>40.03</v>
      </c>
      <c r="Y19" s="11">
        <f t="shared" si="10"/>
        <v>12</v>
      </c>
      <c r="Z19" s="13">
        <v>40.82</v>
      </c>
      <c r="AA19" s="11">
        <f t="shared" si="11"/>
        <v>14</v>
      </c>
      <c r="AB19" s="65">
        <f t="shared" si="12"/>
        <v>40.36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40.07</v>
      </c>
      <c r="E20" s="10">
        <f t="shared" si="0"/>
        <v>16</v>
      </c>
      <c r="F20" s="9">
        <v>40.82</v>
      </c>
      <c r="G20" s="11">
        <f t="shared" si="1"/>
        <v>20</v>
      </c>
      <c r="H20" s="13">
        <v>40.270000000000003</v>
      </c>
      <c r="I20" s="11">
        <f t="shared" si="2"/>
        <v>17</v>
      </c>
      <c r="J20" s="13">
        <v>40.229999999999997</v>
      </c>
      <c r="K20" s="11">
        <f t="shared" si="3"/>
        <v>12</v>
      </c>
      <c r="L20" s="13">
        <v>40.33</v>
      </c>
      <c r="M20" s="11">
        <f t="shared" si="4"/>
        <v>18</v>
      </c>
      <c r="N20" s="9">
        <v>40.54</v>
      </c>
      <c r="O20" s="11">
        <f t="shared" si="5"/>
        <v>14</v>
      </c>
      <c r="P20" s="13">
        <v>40.270000000000003</v>
      </c>
      <c r="Q20" s="11">
        <f t="shared" si="6"/>
        <v>14</v>
      </c>
      <c r="R20" s="13">
        <v>40.08</v>
      </c>
      <c r="S20" s="11">
        <f t="shared" si="7"/>
        <v>13</v>
      </c>
      <c r="T20" s="13">
        <v>40.520000000000003</v>
      </c>
      <c r="U20" s="11">
        <f t="shared" si="8"/>
        <v>15</v>
      </c>
      <c r="V20" s="9">
        <v>40.28</v>
      </c>
      <c r="W20" s="11">
        <f t="shared" si="9"/>
        <v>14</v>
      </c>
      <c r="X20" s="13">
        <v>40.03</v>
      </c>
      <c r="Y20" s="11">
        <f t="shared" si="10"/>
        <v>12</v>
      </c>
      <c r="Z20" s="12">
        <v>41.02</v>
      </c>
      <c r="AA20" s="11">
        <f t="shared" si="11"/>
        <v>19</v>
      </c>
      <c r="AB20" s="65">
        <f t="shared" si="12"/>
        <v>40.371666666666663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112</v>
      </c>
      <c r="C21" s="68">
        <v>5</v>
      </c>
      <c r="D21" s="9">
        <v>40.520000000000003</v>
      </c>
      <c r="E21" s="10">
        <f t="shared" si="0"/>
        <v>19</v>
      </c>
      <c r="F21" s="9">
        <v>40.409999999999997</v>
      </c>
      <c r="G21" s="11">
        <f t="shared" si="1"/>
        <v>13</v>
      </c>
      <c r="H21" s="13">
        <v>40.200000000000003</v>
      </c>
      <c r="I21" s="11">
        <f t="shared" si="2"/>
        <v>16</v>
      </c>
      <c r="J21" s="13">
        <v>40.31</v>
      </c>
      <c r="K21" s="11">
        <f t="shared" si="3"/>
        <v>16</v>
      </c>
      <c r="L21" s="13">
        <v>40.07</v>
      </c>
      <c r="M21" s="11">
        <f t="shared" si="4"/>
        <v>14</v>
      </c>
      <c r="N21" s="9">
        <v>40.770000000000003</v>
      </c>
      <c r="O21" s="11">
        <f t="shared" si="5"/>
        <v>16</v>
      </c>
      <c r="P21" s="13">
        <v>40.299999999999997</v>
      </c>
      <c r="Q21" s="11">
        <f t="shared" si="6"/>
        <v>15</v>
      </c>
      <c r="R21" s="13">
        <v>40.47</v>
      </c>
      <c r="S21" s="11">
        <f t="shared" si="7"/>
        <v>18</v>
      </c>
      <c r="T21" s="12">
        <v>41.49</v>
      </c>
      <c r="U21" s="11">
        <f t="shared" si="8"/>
        <v>23</v>
      </c>
      <c r="V21" s="9">
        <v>40.799999999999997</v>
      </c>
      <c r="W21" s="11">
        <f t="shared" si="9"/>
        <v>20</v>
      </c>
      <c r="X21" s="13">
        <v>40.22</v>
      </c>
      <c r="Y21" s="11">
        <f t="shared" si="10"/>
        <v>18</v>
      </c>
      <c r="Z21" s="13">
        <v>40.909999999999997</v>
      </c>
      <c r="AA21" s="11">
        <f t="shared" si="11"/>
        <v>18</v>
      </c>
      <c r="AB21" s="65">
        <f t="shared" si="12"/>
        <v>40.539166666666659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94</v>
      </c>
      <c r="C22" s="68">
        <v>10</v>
      </c>
      <c r="D22" s="9">
        <v>40.020000000000003</v>
      </c>
      <c r="E22" s="10">
        <f t="shared" si="0"/>
        <v>15</v>
      </c>
      <c r="F22" s="9">
        <v>40.4</v>
      </c>
      <c r="G22" s="11">
        <f t="shared" si="1"/>
        <v>12</v>
      </c>
      <c r="H22" s="13">
        <v>39.92</v>
      </c>
      <c r="I22" s="11">
        <f t="shared" si="2"/>
        <v>8</v>
      </c>
      <c r="J22" s="13">
        <v>40.39</v>
      </c>
      <c r="K22" s="11">
        <f t="shared" si="3"/>
        <v>18</v>
      </c>
      <c r="L22" s="12">
        <v>41.07</v>
      </c>
      <c r="M22" s="11">
        <f t="shared" si="4"/>
        <v>24</v>
      </c>
      <c r="N22" s="9">
        <v>41.05</v>
      </c>
      <c r="O22" s="11">
        <f t="shared" si="5"/>
        <v>20</v>
      </c>
      <c r="P22" s="13">
        <v>40.47</v>
      </c>
      <c r="Q22" s="11">
        <f t="shared" si="6"/>
        <v>18</v>
      </c>
      <c r="R22" s="13">
        <v>40.729999999999997</v>
      </c>
      <c r="S22" s="11">
        <f t="shared" si="7"/>
        <v>19</v>
      </c>
      <c r="T22" s="13">
        <v>40.96</v>
      </c>
      <c r="U22" s="11">
        <f t="shared" si="8"/>
        <v>18</v>
      </c>
      <c r="V22" s="9">
        <v>40.86</v>
      </c>
      <c r="W22" s="11">
        <f t="shared" si="9"/>
        <v>21</v>
      </c>
      <c r="X22" s="13">
        <v>40.19</v>
      </c>
      <c r="Y22" s="11">
        <f t="shared" si="10"/>
        <v>17</v>
      </c>
      <c r="Z22" s="13">
        <v>41.11</v>
      </c>
      <c r="AA22" s="11">
        <f t="shared" si="11"/>
        <v>22</v>
      </c>
      <c r="AB22" s="65">
        <f t="shared" si="12"/>
        <v>40.597500000000004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35</v>
      </c>
      <c r="C23" s="67"/>
      <c r="D23" s="14">
        <v>40.630000000000003</v>
      </c>
      <c r="E23" s="10">
        <f t="shared" si="0"/>
        <v>22</v>
      </c>
      <c r="F23" s="9">
        <v>40.869999999999997</v>
      </c>
      <c r="G23" s="11">
        <f t="shared" si="1"/>
        <v>21</v>
      </c>
      <c r="H23" s="13">
        <v>40.47</v>
      </c>
      <c r="I23" s="11">
        <f t="shared" si="2"/>
        <v>19</v>
      </c>
      <c r="J23" s="13">
        <v>40.61</v>
      </c>
      <c r="K23" s="11">
        <f t="shared" si="3"/>
        <v>20</v>
      </c>
      <c r="L23" s="13">
        <v>40.380000000000003</v>
      </c>
      <c r="M23" s="11">
        <f t="shared" si="4"/>
        <v>19</v>
      </c>
      <c r="N23" s="9">
        <v>40.79</v>
      </c>
      <c r="O23" s="11">
        <f t="shared" si="5"/>
        <v>17</v>
      </c>
      <c r="P23" s="13">
        <v>40.6</v>
      </c>
      <c r="Q23" s="11">
        <f t="shared" si="6"/>
        <v>20</v>
      </c>
      <c r="R23" s="13">
        <v>40.35</v>
      </c>
      <c r="S23" s="11">
        <f t="shared" si="7"/>
        <v>17</v>
      </c>
      <c r="T23" s="13">
        <v>41.06</v>
      </c>
      <c r="U23" s="11">
        <f t="shared" si="8"/>
        <v>21</v>
      </c>
      <c r="V23" s="9">
        <v>40.770000000000003</v>
      </c>
      <c r="W23" s="11">
        <f t="shared" si="9"/>
        <v>19</v>
      </c>
      <c r="X23" s="13">
        <v>40.409999999999997</v>
      </c>
      <c r="Y23" s="11">
        <f t="shared" si="10"/>
        <v>19</v>
      </c>
      <c r="Z23" s="13">
        <v>40.880000000000003</v>
      </c>
      <c r="AA23" s="11">
        <f t="shared" si="11"/>
        <v>17</v>
      </c>
      <c r="AB23" s="65">
        <f t="shared" si="12"/>
        <v>40.651666666666664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68</v>
      </c>
      <c r="C24" s="67"/>
      <c r="D24" s="9">
        <v>40.409999999999997</v>
      </c>
      <c r="E24" s="10">
        <f t="shared" si="0"/>
        <v>18</v>
      </c>
      <c r="F24" s="14">
        <v>41.13</v>
      </c>
      <c r="G24" s="11">
        <f t="shared" si="1"/>
        <v>23</v>
      </c>
      <c r="H24" s="13">
        <v>40.619999999999997</v>
      </c>
      <c r="I24" s="11">
        <f t="shared" si="2"/>
        <v>20</v>
      </c>
      <c r="J24" s="13">
        <v>40.75</v>
      </c>
      <c r="K24" s="11">
        <f t="shared" si="3"/>
        <v>21</v>
      </c>
      <c r="L24" s="13">
        <v>40.26</v>
      </c>
      <c r="M24" s="11">
        <f t="shared" si="4"/>
        <v>17</v>
      </c>
      <c r="N24" s="9">
        <v>40.799999999999997</v>
      </c>
      <c r="O24" s="11">
        <f t="shared" si="5"/>
        <v>18</v>
      </c>
      <c r="P24" s="13">
        <v>40.729999999999997</v>
      </c>
      <c r="Q24" s="11">
        <f t="shared" si="6"/>
        <v>22</v>
      </c>
      <c r="R24" s="13">
        <v>40.770000000000003</v>
      </c>
      <c r="S24" s="11">
        <f t="shared" si="7"/>
        <v>20</v>
      </c>
      <c r="T24" s="13">
        <v>41.01</v>
      </c>
      <c r="U24" s="11">
        <f t="shared" si="8"/>
        <v>19</v>
      </c>
      <c r="V24" s="9">
        <v>40.57</v>
      </c>
      <c r="W24" s="11">
        <f t="shared" si="9"/>
        <v>17</v>
      </c>
      <c r="X24" s="13">
        <v>40.619999999999997</v>
      </c>
      <c r="Y24" s="11">
        <f t="shared" si="10"/>
        <v>21</v>
      </c>
      <c r="Z24" s="13">
        <v>40.85</v>
      </c>
      <c r="AA24" s="11">
        <f t="shared" si="11"/>
        <v>16</v>
      </c>
      <c r="AB24" s="65">
        <f t="shared" si="12"/>
        <v>40.71</v>
      </c>
    </row>
    <row r="25" spans="1:29" ht="30" customHeight="1" thickBot="1" x14ac:dyDescent="0.25">
      <c r="A25" s="4">
        <v>21</v>
      </c>
      <c r="B25" s="66" t="s">
        <v>71</v>
      </c>
      <c r="C25" s="67"/>
      <c r="D25" s="9">
        <v>40.65</v>
      </c>
      <c r="E25" s="10">
        <f t="shared" si="0"/>
        <v>23</v>
      </c>
      <c r="F25" s="9">
        <v>40.92</v>
      </c>
      <c r="G25" s="11">
        <f t="shared" si="1"/>
        <v>22</v>
      </c>
      <c r="H25" s="13">
        <v>40.86</v>
      </c>
      <c r="I25" s="52">
        <f t="shared" si="2"/>
        <v>23</v>
      </c>
      <c r="J25" s="13">
        <v>40.97</v>
      </c>
      <c r="K25" s="11">
        <f t="shared" si="3"/>
        <v>23</v>
      </c>
      <c r="L25" s="13">
        <v>40.520000000000003</v>
      </c>
      <c r="M25" s="11">
        <f t="shared" si="4"/>
        <v>20</v>
      </c>
      <c r="N25" s="9">
        <v>41.12</v>
      </c>
      <c r="O25" s="11">
        <f t="shared" si="5"/>
        <v>21</v>
      </c>
      <c r="P25" s="13">
        <v>40.65</v>
      </c>
      <c r="Q25" s="11">
        <f t="shared" si="6"/>
        <v>21</v>
      </c>
      <c r="R25" s="13">
        <v>40.89</v>
      </c>
      <c r="S25" s="11">
        <f t="shared" si="7"/>
        <v>21</v>
      </c>
      <c r="T25" s="13">
        <v>40.82</v>
      </c>
      <c r="U25" s="11">
        <f t="shared" si="8"/>
        <v>17</v>
      </c>
      <c r="V25" s="9">
        <v>40.75</v>
      </c>
      <c r="W25" s="11">
        <f t="shared" si="9"/>
        <v>18</v>
      </c>
      <c r="X25" s="13">
        <v>40.6</v>
      </c>
      <c r="Y25" s="11">
        <f t="shared" si="10"/>
        <v>20</v>
      </c>
      <c r="Z25" s="13">
        <v>41.09</v>
      </c>
      <c r="AA25" s="11">
        <f t="shared" si="11"/>
        <v>20</v>
      </c>
      <c r="AB25" s="65">
        <f t="shared" si="12"/>
        <v>40.82</v>
      </c>
    </row>
    <row r="26" spans="1:29" ht="30" customHeight="1" thickBot="1" x14ac:dyDescent="0.25">
      <c r="A26" s="4">
        <v>22</v>
      </c>
      <c r="B26" s="66" t="s">
        <v>101</v>
      </c>
      <c r="C26" s="67">
        <v>5</v>
      </c>
      <c r="D26" s="9">
        <v>40.56</v>
      </c>
      <c r="E26" s="10">
        <f t="shared" si="0"/>
        <v>20</v>
      </c>
      <c r="F26" s="9">
        <v>40.65</v>
      </c>
      <c r="G26" s="11">
        <f t="shared" si="1"/>
        <v>18</v>
      </c>
      <c r="H26" s="13">
        <v>40.72</v>
      </c>
      <c r="I26" s="11">
        <f t="shared" si="2"/>
        <v>21</v>
      </c>
      <c r="J26" s="13">
        <v>40.880000000000003</v>
      </c>
      <c r="K26" s="11">
        <f t="shared" si="3"/>
        <v>22</v>
      </c>
      <c r="L26" s="13">
        <v>40.69</v>
      </c>
      <c r="M26" s="11">
        <f t="shared" si="4"/>
        <v>21</v>
      </c>
      <c r="N26" s="9">
        <v>41.03</v>
      </c>
      <c r="O26" s="11">
        <f t="shared" si="5"/>
        <v>19</v>
      </c>
      <c r="P26" s="13">
        <v>40.58</v>
      </c>
      <c r="Q26" s="52">
        <f t="shared" si="6"/>
        <v>19</v>
      </c>
      <c r="R26" s="13">
        <v>41.02</v>
      </c>
      <c r="S26" s="11">
        <f t="shared" si="7"/>
        <v>22</v>
      </c>
      <c r="T26" s="13">
        <v>41.16</v>
      </c>
      <c r="U26" s="11">
        <f t="shared" si="8"/>
        <v>22</v>
      </c>
      <c r="V26" s="9">
        <v>41.09</v>
      </c>
      <c r="W26" s="11">
        <f t="shared" si="9"/>
        <v>22</v>
      </c>
      <c r="X26" s="13">
        <v>40.950000000000003</v>
      </c>
      <c r="Y26" s="11">
        <f t="shared" si="10"/>
        <v>23</v>
      </c>
      <c r="Z26" s="13">
        <v>41.1</v>
      </c>
      <c r="AA26" s="11">
        <f t="shared" si="11"/>
        <v>21</v>
      </c>
      <c r="AB26" s="65">
        <f t="shared" si="12"/>
        <v>40.869166666666665</v>
      </c>
    </row>
    <row r="27" spans="1:29" ht="30" customHeight="1" thickBot="1" x14ac:dyDescent="0.25">
      <c r="A27" s="4">
        <v>23</v>
      </c>
      <c r="B27" s="66" t="s">
        <v>109</v>
      </c>
      <c r="C27" s="68"/>
      <c r="D27" s="9">
        <v>40.590000000000003</v>
      </c>
      <c r="E27" s="10">
        <f t="shared" si="0"/>
        <v>21</v>
      </c>
      <c r="F27" s="9">
        <v>40.700000000000003</v>
      </c>
      <c r="G27" s="11">
        <f t="shared" si="1"/>
        <v>19</v>
      </c>
      <c r="H27" s="13">
        <v>40.76</v>
      </c>
      <c r="I27" s="11">
        <f t="shared" si="2"/>
        <v>22</v>
      </c>
      <c r="J27" s="13">
        <v>40.57</v>
      </c>
      <c r="K27" s="11">
        <f t="shared" si="3"/>
        <v>19</v>
      </c>
      <c r="L27" s="13">
        <v>41.01</v>
      </c>
      <c r="M27" s="52">
        <f t="shared" si="4"/>
        <v>23</v>
      </c>
      <c r="N27" s="9">
        <v>42.04</v>
      </c>
      <c r="O27" s="11">
        <f t="shared" si="5"/>
        <v>24</v>
      </c>
      <c r="P27" s="13">
        <v>41.11</v>
      </c>
      <c r="Q27" s="11">
        <f t="shared" si="6"/>
        <v>23</v>
      </c>
      <c r="R27" s="13">
        <v>41.23</v>
      </c>
      <c r="S27" s="11">
        <f t="shared" si="7"/>
        <v>23</v>
      </c>
      <c r="T27" s="13">
        <v>41.05</v>
      </c>
      <c r="U27" s="11">
        <f t="shared" si="8"/>
        <v>20</v>
      </c>
      <c r="V27" s="9">
        <v>41.13</v>
      </c>
      <c r="W27" s="11">
        <f t="shared" si="9"/>
        <v>23</v>
      </c>
      <c r="X27" s="13">
        <v>40.729999999999997</v>
      </c>
      <c r="Y27" s="11">
        <f t="shared" si="10"/>
        <v>22</v>
      </c>
      <c r="Z27" s="13">
        <v>41.9</v>
      </c>
      <c r="AA27" s="11">
        <f t="shared" si="11"/>
        <v>24</v>
      </c>
      <c r="AB27" s="65">
        <f t="shared" si="12"/>
        <v>41.068333333333335</v>
      </c>
    </row>
    <row r="28" spans="1:29" ht="30" customHeight="1" thickBot="1" x14ac:dyDescent="0.25">
      <c r="A28" s="4">
        <v>24</v>
      </c>
      <c r="B28" s="69" t="s">
        <v>111</v>
      </c>
      <c r="C28" s="70">
        <v>20</v>
      </c>
      <c r="D28" s="71">
        <v>41.12</v>
      </c>
      <c r="E28" s="10">
        <f t="shared" si="0"/>
        <v>24</v>
      </c>
      <c r="F28" s="71">
        <v>41.94</v>
      </c>
      <c r="G28" s="11">
        <f t="shared" si="1"/>
        <v>24</v>
      </c>
      <c r="H28" s="72">
        <v>41.05</v>
      </c>
      <c r="I28" s="11">
        <f t="shared" si="2"/>
        <v>24</v>
      </c>
      <c r="J28" s="72">
        <v>41.51</v>
      </c>
      <c r="K28" s="11">
        <f t="shared" si="3"/>
        <v>24</v>
      </c>
      <c r="L28" s="72">
        <v>40.89</v>
      </c>
      <c r="M28" s="11">
        <f t="shared" si="4"/>
        <v>22</v>
      </c>
      <c r="N28" s="71">
        <v>41.86</v>
      </c>
      <c r="O28" s="52">
        <f t="shared" si="5"/>
        <v>23</v>
      </c>
      <c r="P28" s="72">
        <v>41.35</v>
      </c>
      <c r="Q28" s="11">
        <f t="shared" si="6"/>
        <v>24</v>
      </c>
      <c r="R28" s="72">
        <v>41.49</v>
      </c>
      <c r="S28" s="11">
        <f t="shared" si="7"/>
        <v>24</v>
      </c>
      <c r="T28" s="72">
        <v>42.79</v>
      </c>
      <c r="U28" s="11">
        <f t="shared" si="8"/>
        <v>24</v>
      </c>
      <c r="V28" s="71">
        <v>41.73</v>
      </c>
      <c r="W28" s="11">
        <f t="shared" si="9"/>
        <v>24</v>
      </c>
      <c r="X28" s="72">
        <v>41.11</v>
      </c>
      <c r="Y28" s="11">
        <f t="shared" si="10"/>
        <v>24</v>
      </c>
      <c r="Z28" s="72">
        <v>41.79</v>
      </c>
      <c r="AA28" s="11">
        <f t="shared" si="11"/>
        <v>23</v>
      </c>
      <c r="AB28" s="65">
        <f t="shared" si="12"/>
        <v>41.552500000000009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 t="shared" si="12"/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39.685000000000002</v>
      </c>
      <c r="E30" s="80">
        <f ca="1">RANK(D30,$D31:$O31,1)</f>
        <v>1</v>
      </c>
      <c r="F30" s="79">
        <f ca="1">AVERAGEIF(OFFSET(F5,0,0,$C30), "&gt;25")</f>
        <v>40.052500000000002</v>
      </c>
      <c r="G30" s="80">
        <f ca="1">RANK(F30,$D31:$O31,1)</f>
        <v>9</v>
      </c>
      <c r="H30" s="81">
        <f ca="1">AVERAGEIF(OFFSET(H5,0,0,$C30), "&gt;25")</f>
        <v>39.770000000000003</v>
      </c>
      <c r="I30" s="80">
        <f ca="1">RANK(H30,$D31:$O31,1)</f>
        <v>4</v>
      </c>
      <c r="J30" s="79">
        <f ca="1">AVERAGEIF(OFFSET(J5,0,0,$C30), "&gt;25")</f>
        <v>39.965000000000003</v>
      </c>
      <c r="K30" s="80">
        <f ca="1">RANK(J30,$D31:$O31,1)</f>
        <v>8</v>
      </c>
      <c r="L30" s="81">
        <f ca="1">AVERAGEIF(OFFSET(L5,0,0,$C30), "&gt;25")</f>
        <v>39.753750000000004</v>
      </c>
      <c r="M30" s="80">
        <f ca="1">RANK(L30,$D31:$O31,1)</f>
        <v>2</v>
      </c>
      <c r="N30" s="79">
        <f ca="1">AVERAGEIF(OFFSET(N5,0,0,$C30), "&gt;25")</f>
        <v>40.1</v>
      </c>
      <c r="O30" s="80">
        <f ca="1">RANK(N30,$D31:$O31,1)</f>
        <v>10</v>
      </c>
      <c r="P30" s="81">
        <f ca="1">AVERAGEIF(OFFSET(P5,0,0,$C30), "&gt;25")</f>
        <v>39.806250000000006</v>
      </c>
      <c r="Q30" s="80">
        <f ca="1">RANK(P30,$D31:$O31,1)</f>
        <v>6</v>
      </c>
      <c r="R30" s="79">
        <f ca="1">AVERAGEIF(OFFSET(R5,0,0,$C30), "&gt;25")</f>
        <v>39.754999999999995</v>
      </c>
      <c r="S30" s="80">
        <f ca="1">RANK(R30,$D31:$O31,1)</f>
        <v>3</v>
      </c>
      <c r="T30" s="81">
        <f ca="1">AVERAGEIF(OFFSET(T5,0,0,$C30), "&gt;25")</f>
        <v>40.174999999999997</v>
      </c>
      <c r="U30" s="80">
        <f ca="1">RANK(T30,$D31:$O31,1)</f>
        <v>11</v>
      </c>
      <c r="V30" s="79">
        <f ca="1">AVERAGEIF(OFFSET(V5,0,0,$C30), "&gt;25")</f>
        <v>39.951250000000002</v>
      </c>
      <c r="W30" s="80">
        <f ca="1">RANK(V30,$D31:$O31,1)</f>
        <v>7</v>
      </c>
      <c r="X30" s="79">
        <f ca="1">AVERAGEIF(OFFSET(X5,0,0,$C30), "&gt;25")</f>
        <v>39.804999999999993</v>
      </c>
      <c r="Y30" s="80">
        <f ca="1">RANK(X30,$D31:$O31,1)</f>
        <v>5</v>
      </c>
      <c r="Z30" s="79">
        <f ca="1">AVERAGEIF(OFFSET(Z5,0,0,$C30), "&gt;25")</f>
        <v>40.46875</v>
      </c>
      <c r="AA30" s="80">
        <f ca="1">RANK(Z30,$D31:$O31,1)</f>
        <v>12</v>
      </c>
      <c r="AB30" s="82">
        <f>AVERAGEIF(AB5:AB29, "&gt;25")</f>
        <v>40.335277777777783</v>
      </c>
    </row>
    <row r="31" spans="1:29" ht="30" customHeight="1" x14ac:dyDescent="0.2">
      <c r="A31" s="8"/>
      <c r="D31" s="83">
        <f ca="1">OFFSET($D$30,0,(COLUMN()-4)*2 )</f>
        <v>39.685000000000002</v>
      </c>
      <c r="E31" s="83">
        <f t="shared" ref="E31:O31" ca="1" si="13">OFFSET($D$30,0,(COLUMN()-4)*2 )</f>
        <v>40.052500000000002</v>
      </c>
      <c r="F31" s="83">
        <f t="shared" ca="1" si="13"/>
        <v>39.770000000000003</v>
      </c>
      <c r="G31" s="83">
        <f t="shared" ca="1" si="13"/>
        <v>39.965000000000003</v>
      </c>
      <c r="H31" s="83">
        <f t="shared" ca="1" si="13"/>
        <v>39.753750000000004</v>
      </c>
      <c r="I31" s="83">
        <f t="shared" ca="1" si="13"/>
        <v>40.1</v>
      </c>
      <c r="J31" s="83">
        <f t="shared" ca="1" si="13"/>
        <v>39.806250000000006</v>
      </c>
      <c r="K31" s="83">
        <f t="shared" ca="1" si="13"/>
        <v>39.754999999999995</v>
      </c>
      <c r="L31" s="83">
        <f t="shared" ca="1" si="13"/>
        <v>40.174999999999997</v>
      </c>
      <c r="M31" s="83">
        <f t="shared" ca="1" si="13"/>
        <v>39.951250000000002</v>
      </c>
      <c r="N31" s="83">
        <f t="shared" ca="1" si="13"/>
        <v>39.804999999999993</v>
      </c>
      <c r="O31" s="83">
        <f t="shared" ca="1" si="13"/>
        <v>40.46875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8">
    <sortCondition ref="AB5:AB2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10" zoomScale="50" zoomScaleNormal="50" workbookViewId="0">
      <selection activeCell="V36" sqref="V3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8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5">
        <v>40.11</v>
      </c>
      <c r="E5" s="4">
        <f t="shared" ref="E5:E29" si="0">RANK(D5,D$5:D$29,1)</f>
        <v>3</v>
      </c>
      <c r="F5" s="5">
        <v>39.78</v>
      </c>
      <c r="G5" s="93">
        <f t="shared" ref="G5:G29" si="1">RANK(F5,F$5:F$29,1)</f>
        <v>1</v>
      </c>
      <c r="H5" s="7">
        <v>40.03</v>
      </c>
      <c r="I5" s="6">
        <f t="shared" ref="I5:I29" si="2">RANK(H5,H$5:H$29,1)</f>
        <v>2</v>
      </c>
      <c r="J5" s="7">
        <v>40.1</v>
      </c>
      <c r="K5" s="6">
        <f t="shared" ref="K5:K29" si="3">RANK(J5,J$5:J$29,1)</f>
        <v>8</v>
      </c>
      <c r="L5" s="7">
        <v>39.9</v>
      </c>
      <c r="M5" s="6">
        <f t="shared" ref="M5:M29" si="4">RANK(L5,L$5:L$29,1)</f>
        <v>2</v>
      </c>
      <c r="N5" s="5">
        <v>39.770000000000003</v>
      </c>
      <c r="O5" s="6">
        <f t="shared" ref="O5:O29" si="5">RANK(N5,N$5:N$29,1)</f>
        <v>1</v>
      </c>
      <c r="P5" s="7">
        <v>39.65</v>
      </c>
      <c r="Q5" s="6">
        <f t="shared" ref="Q5:Q29" si="6">RANK(P5,P$5:P$29,1)</f>
        <v>1</v>
      </c>
      <c r="R5" s="7">
        <v>39.909999999999997</v>
      </c>
      <c r="S5" s="6">
        <f t="shared" ref="S5:S29" si="7">RANK(R5,R$5:R$29,1)</f>
        <v>5</v>
      </c>
      <c r="T5" s="7">
        <v>39.770000000000003</v>
      </c>
      <c r="U5" s="6">
        <f t="shared" ref="U5:U29" si="8">RANK(T5,T$5:T$29,1)</f>
        <v>3</v>
      </c>
      <c r="V5" s="5">
        <v>40.159999999999997</v>
      </c>
      <c r="W5" s="6">
        <f t="shared" ref="W5:W29" si="9">RANK(V5,V$5:V$29,1)</f>
        <v>1</v>
      </c>
      <c r="X5" s="7">
        <v>39.770000000000003</v>
      </c>
      <c r="Y5" s="6">
        <f t="shared" ref="Y5:Y29" si="10">RANK(X5,X$5:X$29,1)</f>
        <v>4</v>
      </c>
      <c r="Z5" s="7">
        <v>40.07</v>
      </c>
      <c r="AA5" s="6">
        <f t="shared" ref="AA5:AA29" si="11">RANK(Z5,Z$5:Z$29,1)</f>
        <v>1</v>
      </c>
      <c r="AB5" s="65">
        <f t="shared" ref="AB5:AB29" si="12">AVERAGEIF(D5:AA5,"&gt;25")</f>
        <v>39.918333333333329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17.5</v>
      </c>
      <c r="D6" s="9">
        <v>40.229999999999997</v>
      </c>
      <c r="E6" s="10">
        <f t="shared" si="0"/>
        <v>6</v>
      </c>
      <c r="F6" s="9">
        <v>39.79</v>
      </c>
      <c r="G6" s="11">
        <f t="shared" si="1"/>
        <v>2</v>
      </c>
      <c r="H6" s="13">
        <v>40.24</v>
      </c>
      <c r="I6" s="11">
        <f t="shared" si="2"/>
        <v>6</v>
      </c>
      <c r="J6" s="13">
        <v>39.81</v>
      </c>
      <c r="K6" s="11">
        <f t="shared" si="3"/>
        <v>1</v>
      </c>
      <c r="L6" s="13">
        <v>39.93</v>
      </c>
      <c r="M6" s="11">
        <f t="shared" si="4"/>
        <v>3</v>
      </c>
      <c r="N6" s="9">
        <v>39.9</v>
      </c>
      <c r="O6" s="11">
        <f t="shared" si="5"/>
        <v>4</v>
      </c>
      <c r="P6" s="13">
        <v>39.65</v>
      </c>
      <c r="Q6" s="11">
        <f t="shared" si="6"/>
        <v>1</v>
      </c>
      <c r="R6" s="13">
        <v>39.71</v>
      </c>
      <c r="S6" s="11">
        <f t="shared" si="7"/>
        <v>1</v>
      </c>
      <c r="T6" s="13">
        <v>39.67</v>
      </c>
      <c r="U6" s="11">
        <f t="shared" si="8"/>
        <v>1</v>
      </c>
      <c r="V6" s="9">
        <v>40.22</v>
      </c>
      <c r="W6" s="11">
        <f t="shared" si="9"/>
        <v>5</v>
      </c>
      <c r="X6" s="13">
        <v>39.71</v>
      </c>
      <c r="Y6" s="52">
        <f t="shared" si="10"/>
        <v>2</v>
      </c>
      <c r="Z6" s="13">
        <v>40.39</v>
      </c>
      <c r="AA6" s="11">
        <f t="shared" si="11"/>
        <v>9</v>
      </c>
      <c r="AB6" s="65">
        <f t="shared" si="12"/>
        <v>39.937499999999993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20</v>
      </c>
      <c r="C7" s="67">
        <v>10</v>
      </c>
      <c r="D7" s="9">
        <v>40.22</v>
      </c>
      <c r="E7" s="10">
        <f t="shared" si="0"/>
        <v>5</v>
      </c>
      <c r="F7" s="9">
        <v>39.92</v>
      </c>
      <c r="G7" s="11">
        <f t="shared" si="1"/>
        <v>3</v>
      </c>
      <c r="H7" s="12">
        <v>40.24</v>
      </c>
      <c r="I7" s="11">
        <f t="shared" si="2"/>
        <v>6</v>
      </c>
      <c r="J7" s="13">
        <v>40.01</v>
      </c>
      <c r="K7" s="11">
        <f t="shared" si="3"/>
        <v>7</v>
      </c>
      <c r="L7" s="13">
        <v>40.04</v>
      </c>
      <c r="M7" s="11">
        <f t="shared" si="4"/>
        <v>5</v>
      </c>
      <c r="N7" s="9">
        <v>39.85</v>
      </c>
      <c r="O7" s="11">
        <f t="shared" si="5"/>
        <v>3</v>
      </c>
      <c r="P7" s="13">
        <v>39.9</v>
      </c>
      <c r="Q7" s="11">
        <f t="shared" si="6"/>
        <v>6</v>
      </c>
      <c r="R7" s="13">
        <v>39.76</v>
      </c>
      <c r="S7" s="11">
        <f t="shared" si="7"/>
        <v>2</v>
      </c>
      <c r="T7" s="13">
        <v>39.96</v>
      </c>
      <c r="U7" s="11">
        <f t="shared" si="8"/>
        <v>5</v>
      </c>
      <c r="V7" s="9">
        <v>40.18</v>
      </c>
      <c r="W7" s="11">
        <f t="shared" si="9"/>
        <v>4</v>
      </c>
      <c r="X7" s="13">
        <v>39.75</v>
      </c>
      <c r="Y7" s="11">
        <f t="shared" si="10"/>
        <v>3</v>
      </c>
      <c r="Z7" s="13">
        <v>40.1</v>
      </c>
      <c r="AA7" s="11">
        <f t="shared" si="11"/>
        <v>3</v>
      </c>
      <c r="AB7" s="65">
        <f t="shared" si="12"/>
        <v>39.994166666666665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58</v>
      </c>
      <c r="C8" s="67"/>
      <c r="D8" s="9">
        <v>40.03</v>
      </c>
      <c r="E8" s="10">
        <f t="shared" si="0"/>
        <v>2</v>
      </c>
      <c r="F8" s="9">
        <v>40.049999999999997</v>
      </c>
      <c r="G8" s="11">
        <f t="shared" si="1"/>
        <v>9</v>
      </c>
      <c r="H8" s="13">
        <v>39.94</v>
      </c>
      <c r="I8" s="11">
        <f t="shared" si="2"/>
        <v>1</v>
      </c>
      <c r="J8" s="13">
        <v>39.92</v>
      </c>
      <c r="K8" s="11">
        <f t="shared" si="3"/>
        <v>2</v>
      </c>
      <c r="L8" s="13">
        <v>40.07</v>
      </c>
      <c r="M8" s="11">
        <f t="shared" si="4"/>
        <v>6</v>
      </c>
      <c r="N8" s="9">
        <v>39.97</v>
      </c>
      <c r="O8" s="11">
        <f t="shared" si="5"/>
        <v>6</v>
      </c>
      <c r="P8" s="13">
        <v>39.86</v>
      </c>
      <c r="Q8" s="11">
        <f t="shared" si="6"/>
        <v>3</v>
      </c>
      <c r="R8" s="13">
        <v>39.79</v>
      </c>
      <c r="S8" s="11">
        <f t="shared" si="7"/>
        <v>3</v>
      </c>
      <c r="T8" s="13">
        <v>39.68</v>
      </c>
      <c r="U8" s="11">
        <f t="shared" si="8"/>
        <v>2</v>
      </c>
      <c r="V8" s="14">
        <v>40.46</v>
      </c>
      <c r="W8" s="11">
        <f t="shared" si="9"/>
        <v>9</v>
      </c>
      <c r="X8" s="13">
        <v>40.1</v>
      </c>
      <c r="Y8" s="11">
        <f t="shared" si="10"/>
        <v>10</v>
      </c>
      <c r="Z8" s="13">
        <v>40.07</v>
      </c>
      <c r="AA8" s="11">
        <f t="shared" si="11"/>
        <v>1</v>
      </c>
      <c r="AB8" s="65">
        <f t="shared" si="12"/>
        <v>39.994999999999997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10</v>
      </c>
      <c r="C9" s="67">
        <v>20</v>
      </c>
      <c r="D9" s="9">
        <v>40.17</v>
      </c>
      <c r="E9" s="10">
        <f t="shared" si="0"/>
        <v>4</v>
      </c>
      <c r="F9" s="9">
        <v>39.979999999999997</v>
      </c>
      <c r="G9" s="11">
        <f t="shared" si="1"/>
        <v>5</v>
      </c>
      <c r="H9" s="13">
        <v>40.04</v>
      </c>
      <c r="I9" s="11">
        <f t="shared" si="2"/>
        <v>3</v>
      </c>
      <c r="J9" s="13">
        <v>39.950000000000003</v>
      </c>
      <c r="K9" s="11">
        <f t="shared" si="3"/>
        <v>3</v>
      </c>
      <c r="L9" s="13">
        <v>39.83</v>
      </c>
      <c r="M9" s="11">
        <f t="shared" si="4"/>
        <v>1</v>
      </c>
      <c r="N9" s="9">
        <v>39.92</v>
      </c>
      <c r="O9" s="11">
        <f t="shared" si="5"/>
        <v>5</v>
      </c>
      <c r="P9" s="13">
        <v>39.86</v>
      </c>
      <c r="Q9" s="52">
        <f t="shared" si="6"/>
        <v>3</v>
      </c>
      <c r="R9" s="13">
        <v>40.29</v>
      </c>
      <c r="S9" s="11">
        <f t="shared" si="7"/>
        <v>11</v>
      </c>
      <c r="T9" s="13">
        <v>40.03</v>
      </c>
      <c r="U9" s="11">
        <f t="shared" si="8"/>
        <v>8</v>
      </c>
      <c r="V9" s="9">
        <v>40.17</v>
      </c>
      <c r="W9" s="11">
        <f t="shared" si="9"/>
        <v>2</v>
      </c>
      <c r="X9" s="13">
        <v>39.869999999999997</v>
      </c>
      <c r="Y9" s="11">
        <f t="shared" si="10"/>
        <v>7</v>
      </c>
      <c r="Z9" s="13">
        <v>40.22</v>
      </c>
      <c r="AA9" s="11">
        <f t="shared" si="11"/>
        <v>6</v>
      </c>
      <c r="AB9" s="65">
        <f t="shared" si="12"/>
        <v>40.027500000000003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17</v>
      </c>
      <c r="C10" s="67"/>
      <c r="D10" s="9">
        <v>39.950000000000003</v>
      </c>
      <c r="E10" s="10">
        <f t="shared" si="0"/>
        <v>1</v>
      </c>
      <c r="F10" s="9">
        <v>39.97</v>
      </c>
      <c r="G10" s="11">
        <f t="shared" si="1"/>
        <v>4</v>
      </c>
      <c r="H10" s="13">
        <v>40.14</v>
      </c>
      <c r="I10" s="11">
        <f t="shared" si="2"/>
        <v>4</v>
      </c>
      <c r="J10" s="13">
        <v>39.99</v>
      </c>
      <c r="K10" s="11">
        <f t="shared" si="3"/>
        <v>6</v>
      </c>
      <c r="L10" s="13">
        <v>40.15</v>
      </c>
      <c r="M10" s="11">
        <f t="shared" si="4"/>
        <v>8</v>
      </c>
      <c r="N10" s="9">
        <v>39.81</v>
      </c>
      <c r="O10" s="52">
        <f t="shared" si="5"/>
        <v>2</v>
      </c>
      <c r="P10" s="13">
        <v>40.369999999999997</v>
      </c>
      <c r="Q10" s="11">
        <f t="shared" si="6"/>
        <v>11</v>
      </c>
      <c r="R10" s="13">
        <v>40.07</v>
      </c>
      <c r="S10" s="11">
        <f t="shared" si="7"/>
        <v>6</v>
      </c>
      <c r="T10" s="13">
        <v>40.1</v>
      </c>
      <c r="U10" s="11">
        <f t="shared" si="8"/>
        <v>9</v>
      </c>
      <c r="V10" s="9">
        <v>40.17</v>
      </c>
      <c r="W10" s="11">
        <f t="shared" si="9"/>
        <v>2</v>
      </c>
      <c r="X10" s="13">
        <v>39.68</v>
      </c>
      <c r="Y10" s="11">
        <f t="shared" si="10"/>
        <v>1</v>
      </c>
      <c r="Z10" s="13">
        <v>40.200000000000003</v>
      </c>
      <c r="AA10" s="11">
        <f t="shared" si="11"/>
        <v>5</v>
      </c>
      <c r="AB10" s="65">
        <f t="shared" si="12"/>
        <v>40.050000000000004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40.229999999999997</v>
      </c>
      <c r="E11" s="10">
        <f t="shared" si="0"/>
        <v>6</v>
      </c>
      <c r="F11" s="9">
        <v>39.979999999999997</v>
      </c>
      <c r="G11" s="11">
        <f t="shared" si="1"/>
        <v>5</v>
      </c>
      <c r="H11" s="13">
        <v>40.19</v>
      </c>
      <c r="I11" s="11">
        <f t="shared" si="2"/>
        <v>5</v>
      </c>
      <c r="J11" s="13">
        <v>39.97</v>
      </c>
      <c r="K11" s="11">
        <f t="shared" si="3"/>
        <v>4</v>
      </c>
      <c r="L11" s="13">
        <v>39.96</v>
      </c>
      <c r="M11" s="11">
        <f t="shared" si="4"/>
        <v>4</v>
      </c>
      <c r="N11" s="9">
        <v>40</v>
      </c>
      <c r="O11" s="11">
        <f t="shared" si="5"/>
        <v>8</v>
      </c>
      <c r="P11" s="12">
        <v>40.31</v>
      </c>
      <c r="Q11" s="11">
        <f t="shared" si="6"/>
        <v>10</v>
      </c>
      <c r="R11" s="13">
        <v>40.17</v>
      </c>
      <c r="S11" s="11">
        <f t="shared" si="7"/>
        <v>7</v>
      </c>
      <c r="T11" s="13">
        <v>39.97</v>
      </c>
      <c r="U11" s="11">
        <f t="shared" si="8"/>
        <v>6</v>
      </c>
      <c r="V11" s="9">
        <v>40.42</v>
      </c>
      <c r="W11" s="11">
        <f t="shared" si="9"/>
        <v>8</v>
      </c>
      <c r="X11" s="13">
        <v>39.81</v>
      </c>
      <c r="Y11" s="11">
        <f t="shared" si="10"/>
        <v>5</v>
      </c>
      <c r="Z11" s="13">
        <v>40.25</v>
      </c>
      <c r="AA11" s="11">
        <f t="shared" si="11"/>
        <v>7</v>
      </c>
      <c r="AB11" s="65">
        <f t="shared" si="12"/>
        <v>40.104999999999997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63</v>
      </c>
      <c r="C12" s="67">
        <v>2.5</v>
      </c>
      <c r="D12" s="9">
        <v>40.299999999999997</v>
      </c>
      <c r="E12" s="10">
        <f t="shared" si="0"/>
        <v>8</v>
      </c>
      <c r="F12" s="9">
        <v>40.04</v>
      </c>
      <c r="G12" s="11">
        <f t="shared" si="1"/>
        <v>8</v>
      </c>
      <c r="H12" s="13">
        <v>40.380000000000003</v>
      </c>
      <c r="I12" s="11">
        <f t="shared" si="2"/>
        <v>9</v>
      </c>
      <c r="J12" s="13">
        <v>39.97</v>
      </c>
      <c r="K12" s="11">
        <f t="shared" si="3"/>
        <v>4</v>
      </c>
      <c r="L12" s="13">
        <v>40.14</v>
      </c>
      <c r="M12" s="11">
        <f t="shared" si="4"/>
        <v>7</v>
      </c>
      <c r="N12" s="9">
        <v>39.99</v>
      </c>
      <c r="O12" s="11">
        <f t="shared" si="5"/>
        <v>7</v>
      </c>
      <c r="P12" s="13">
        <v>39.92</v>
      </c>
      <c r="Q12" s="11">
        <f t="shared" si="6"/>
        <v>7</v>
      </c>
      <c r="R12" s="13">
        <v>39.83</v>
      </c>
      <c r="S12" s="11">
        <f t="shared" si="7"/>
        <v>4</v>
      </c>
      <c r="T12" s="13">
        <v>39.840000000000003</v>
      </c>
      <c r="U12" s="11">
        <f t="shared" si="8"/>
        <v>4</v>
      </c>
      <c r="V12" s="9">
        <v>40.270000000000003</v>
      </c>
      <c r="W12" s="52">
        <f t="shared" si="9"/>
        <v>7</v>
      </c>
      <c r="X12" s="13">
        <v>40.229999999999997</v>
      </c>
      <c r="Y12" s="11">
        <f t="shared" si="10"/>
        <v>12</v>
      </c>
      <c r="Z12" s="13">
        <v>40.36</v>
      </c>
      <c r="AA12" s="11">
        <f t="shared" si="11"/>
        <v>8</v>
      </c>
      <c r="AB12" s="65">
        <f t="shared" si="12"/>
        <v>40.105833333333329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29</v>
      </c>
      <c r="C13" s="67"/>
      <c r="D13" s="9">
        <v>40.340000000000003</v>
      </c>
      <c r="E13" s="10">
        <f t="shared" si="0"/>
        <v>10</v>
      </c>
      <c r="F13" s="9">
        <v>40</v>
      </c>
      <c r="G13" s="11">
        <f t="shared" si="1"/>
        <v>7</v>
      </c>
      <c r="H13" s="13">
        <v>40.380000000000003</v>
      </c>
      <c r="I13" s="52">
        <f t="shared" si="2"/>
        <v>9</v>
      </c>
      <c r="J13" s="13">
        <v>40.369999999999997</v>
      </c>
      <c r="K13" s="11">
        <f t="shared" si="3"/>
        <v>9</v>
      </c>
      <c r="L13" s="13">
        <v>40.53</v>
      </c>
      <c r="M13" s="11">
        <f t="shared" si="4"/>
        <v>13</v>
      </c>
      <c r="N13" s="9">
        <v>40.130000000000003</v>
      </c>
      <c r="O13" s="11">
        <f t="shared" si="5"/>
        <v>9</v>
      </c>
      <c r="P13" s="13">
        <v>39.880000000000003</v>
      </c>
      <c r="Q13" s="11">
        <f t="shared" si="6"/>
        <v>5</v>
      </c>
      <c r="R13" s="13">
        <v>40.200000000000003</v>
      </c>
      <c r="S13" s="11">
        <f t="shared" si="7"/>
        <v>8</v>
      </c>
      <c r="T13" s="13">
        <v>40.020000000000003</v>
      </c>
      <c r="U13" s="11">
        <f t="shared" si="8"/>
        <v>7</v>
      </c>
      <c r="V13" s="9">
        <v>40.26</v>
      </c>
      <c r="W13" s="11">
        <f t="shared" si="9"/>
        <v>6</v>
      </c>
      <c r="X13" s="13">
        <v>39.81</v>
      </c>
      <c r="Y13" s="11">
        <f t="shared" si="10"/>
        <v>5</v>
      </c>
      <c r="Z13" s="13">
        <v>40.119999999999997</v>
      </c>
      <c r="AA13" s="11">
        <f t="shared" si="11"/>
        <v>4</v>
      </c>
      <c r="AB13" s="65">
        <f t="shared" si="12"/>
        <v>40.169999999999995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115</v>
      </c>
      <c r="C14" s="67">
        <v>7.5</v>
      </c>
      <c r="D14" s="9">
        <v>40.33</v>
      </c>
      <c r="E14" s="10">
        <f t="shared" si="0"/>
        <v>9</v>
      </c>
      <c r="F14" s="9">
        <v>40.119999999999997</v>
      </c>
      <c r="G14" s="11">
        <f t="shared" si="1"/>
        <v>10</v>
      </c>
      <c r="H14" s="13">
        <v>40.340000000000003</v>
      </c>
      <c r="I14" s="11">
        <f t="shared" si="2"/>
        <v>8</v>
      </c>
      <c r="J14" s="13">
        <v>40.520000000000003</v>
      </c>
      <c r="K14" s="11">
        <f t="shared" si="3"/>
        <v>10</v>
      </c>
      <c r="L14" s="13">
        <v>40.4</v>
      </c>
      <c r="M14" s="11">
        <f t="shared" si="4"/>
        <v>12</v>
      </c>
      <c r="N14" s="14">
        <v>40.67</v>
      </c>
      <c r="O14" s="11">
        <f t="shared" si="5"/>
        <v>14</v>
      </c>
      <c r="P14" s="13">
        <v>40.57</v>
      </c>
      <c r="Q14" s="11">
        <f t="shared" si="6"/>
        <v>16</v>
      </c>
      <c r="R14" s="13">
        <v>40.270000000000003</v>
      </c>
      <c r="S14" s="11">
        <f t="shared" si="7"/>
        <v>9</v>
      </c>
      <c r="T14" s="13">
        <v>40.24</v>
      </c>
      <c r="U14" s="11">
        <f t="shared" si="8"/>
        <v>10</v>
      </c>
      <c r="V14" s="9">
        <v>40.65</v>
      </c>
      <c r="W14" s="11">
        <f t="shared" si="9"/>
        <v>11</v>
      </c>
      <c r="X14" s="13">
        <v>40.090000000000003</v>
      </c>
      <c r="Y14" s="11">
        <f t="shared" si="10"/>
        <v>9</v>
      </c>
      <c r="Z14" s="13">
        <v>40.56</v>
      </c>
      <c r="AA14" s="11">
        <f t="shared" si="11"/>
        <v>12</v>
      </c>
      <c r="AB14" s="65">
        <f t="shared" si="12"/>
        <v>40.396666666666661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114</v>
      </c>
      <c r="C15" s="67">
        <v>2.5</v>
      </c>
      <c r="D15" s="9">
        <v>40.42</v>
      </c>
      <c r="E15" s="10">
        <f t="shared" si="0"/>
        <v>11</v>
      </c>
      <c r="F15" s="14">
        <v>40.82</v>
      </c>
      <c r="G15" s="11">
        <f t="shared" si="1"/>
        <v>18</v>
      </c>
      <c r="H15" s="13">
        <v>41.07</v>
      </c>
      <c r="I15" s="11">
        <f t="shared" si="2"/>
        <v>19</v>
      </c>
      <c r="J15" s="13">
        <v>40.61</v>
      </c>
      <c r="K15" s="11">
        <f t="shared" si="3"/>
        <v>11</v>
      </c>
      <c r="L15" s="13">
        <v>40.270000000000003</v>
      </c>
      <c r="M15" s="11">
        <f t="shared" si="4"/>
        <v>9</v>
      </c>
      <c r="N15" s="9">
        <v>40.36</v>
      </c>
      <c r="O15" s="11">
        <f t="shared" si="5"/>
        <v>10</v>
      </c>
      <c r="P15" s="13">
        <v>40.08</v>
      </c>
      <c r="Q15" s="11">
        <f t="shared" si="6"/>
        <v>9</v>
      </c>
      <c r="R15" s="13">
        <v>40.28</v>
      </c>
      <c r="S15" s="11">
        <f t="shared" si="7"/>
        <v>10</v>
      </c>
      <c r="T15" s="13">
        <v>40.450000000000003</v>
      </c>
      <c r="U15" s="11">
        <f t="shared" si="8"/>
        <v>13</v>
      </c>
      <c r="V15" s="9">
        <v>40.479999999999997</v>
      </c>
      <c r="W15" s="11">
        <f t="shared" si="9"/>
        <v>10</v>
      </c>
      <c r="X15" s="13">
        <v>40.020000000000003</v>
      </c>
      <c r="Y15" s="11">
        <f t="shared" si="10"/>
        <v>8</v>
      </c>
      <c r="Z15" s="13">
        <v>40.47</v>
      </c>
      <c r="AA15" s="11">
        <f t="shared" si="11"/>
        <v>10</v>
      </c>
      <c r="AB15" s="65">
        <f t="shared" si="12"/>
        <v>40.444166666666661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101</v>
      </c>
      <c r="C16" s="67">
        <v>7.5</v>
      </c>
      <c r="D16" s="9">
        <v>40.630000000000003</v>
      </c>
      <c r="E16" s="10">
        <f t="shared" si="0"/>
        <v>12</v>
      </c>
      <c r="F16" s="9">
        <v>40.549999999999997</v>
      </c>
      <c r="G16" s="11">
        <f t="shared" si="1"/>
        <v>12</v>
      </c>
      <c r="H16" s="13">
        <v>40.770000000000003</v>
      </c>
      <c r="I16" s="11">
        <f t="shared" si="2"/>
        <v>12</v>
      </c>
      <c r="J16" s="13">
        <v>40.78</v>
      </c>
      <c r="K16" s="11">
        <f t="shared" si="3"/>
        <v>15</v>
      </c>
      <c r="L16" s="13">
        <v>40.380000000000003</v>
      </c>
      <c r="M16" s="11">
        <f t="shared" si="4"/>
        <v>11</v>
      </c>
      <c r="N16" s="9">
        <v>40.43</v>
      </c>
      <c r="O16" s="11">
        <f t="shared" si="5"/>
        <v>11</v>
      </c>
      <c r="P16" s="13">
        <v>40.03</v>
      </c>
      <c r="Q16" s="11">
        <f t="shared" si="6"/>
        <v>8</v>
      </c>
      <c r="R16" s="13">
        <v>40.32</v>
      </c>
      <c r="S16" s="52">
        <f t="shared" si="7"/>
        <v>12</v>
      </c>
      <c r="T16" s="13">
        <v>41.17</v>
      </c>
      <c r="U16" s="11">
        <f t="shared" si="8"/>
        <v>21</v>
      </c>
      <c r="V16" s="9">
        <v>40.9</v>
      </c>
      <c r="W16" s="11">
        <f t="shared" si="9"/>
        <v>15</v>
      </c>
      <c r="X16" s="13">
        <v>40.71</v>
      </c>
      <c r="Y16" s="11">
        <f t="shared" si="10"/>
        <v>16</v>
      </c>
      <c r="Z16" s="13">
        <v>40.729999999999997</v>
      </c>
      <c r="AA16" s="11">
        <f t="shared" si="11"/>
        <v>14</v>
      </c>
      <c r="AB16" s="65">
        <f t="shared" si="12"/>
        <v>40.616666666666667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94</v>
      </c>
      <c r="C17" s="67">
        <v>10</v>
      </c>
      <c r="D17" s="9">
        <v>40.82</v>
      </c>
      <c r="E17" s="10">
        <f t="shared" si="0"/>
        <v>14</v>
      </c>
      <c r="F17" s="9">
        <v>40.479999999999997</v>
      </c>
      <c r="G17" s="11">
        <f t="shared" si="1"/>
        <v>11</v>
      </c>
      <c r="H17" s="13">
        <v>40.58</v>
      </c>
      <c r="I17" s="11">
        <f t="shared" si="2"/>
        <v>11</v>
      </c>
      <c r="J17" s="12">
        <v>40.909999999999997</v>
      </c>
      <c r="K17" s="11">
        <f t="shared" si="3"/>
        <v>19</v>
      </c>
      <c r="L17" s="13">
        <v>40.83</v>
      </c>
      <c r="M17" s="11">
        <f t="shared" si="4"/>
        <v>17</v>
      </c>
      <c r="N17" s="9">
        <v>40.44</v>
      </c>
      <c r="O17" s="11">
        <f t="shared" si="5"/>
        <v>12</v>
      </c>
      <c r="P17" s="13">
        <v>40.76</v>
      </c>
      <c r="Q17" s="11">
        <f t="shared" si="6"/>
        <v>20</v>
      </c>
      <c r="R17" s="13">
        <v>40.36</v>
      </c>
      <c r="S17" s="11">
        <f t="shared" si="7"/>
        <v>13</v>
      </c>
      <c r="T17" s="13">
        <v>40.590000000000003</v>
      </c>
      <c r="U17" s="11">
        <f t="shared" si="8"/>
        <v>15</v>
      </c>
      <c r="V17" s="9">
        <v>40.85</v>
      </c>
      <c r="W17" s="11">
        <f t="shared" si="9"/>
        <v>14</v>
      </c>
      <c r="X17" s="13">
        <v>40.28</v>
      </c>
      <c r="Y17" s="11">
        <f t="shared" si="10"/>
        <v>13</v>
      </c>
      <c r="Z17" s="13">
        <v>40.51</v>
      </c>
      <c r="AA17" s="11">
        <f t="shared" si="11"/>
        <v>11</v>
      </c>
      <c r="AB17" s="65">
        <f t="shared" si="12"/>
        <v>40.6175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27</v>
      </c>
      <c r="C18" s="67"/>
      <c r="D18" s="14">
        <v>40.86</v>
      </c>
      <c r="E18" s="10">
        <f t="shared" si="0"/>
        <v>15</v>
      </c>
      <c r="F18" s="9">
        <v>40.659999999999997</v>
      </c>
      <c r="G18" s="11">
        <f t="shared" si="1"/>
        <v>13</v>
      </c>
      <c r="H18" s="13">
        <v>40.799999999999997</v>
      </c>
      <c r="I18" s="11">
        <f t="shared" si="2"/>
        <v>13</v>
      </c>
      <c r="J18" s="13">
        <v>40.81</v>
      </c>
      <c r="K18" s="11">
        <f t="shared" si="3"/>
        <v>17</v>
      </c>
      <c r="L18" s="13">
        <v>40.799999999999997</v>
      </c>
      <c r="M18" s="11">
        <f t="shared" si="4"/>
        <v>16</v>
      </c>
      <c r="N18" s="9">
        <v>40.56</v>
      </c>
      <c r="O18" s="11">
        <f t="shared" si="5"/>
        <v>13</v>
      </c>
      <c r="P18" s="13">
        <v>40.5</v>
      </c>
      <c r="Q18" s="11">
        <f t="shared" si="6"/>
        <v>13</v>
      </c>
      <c r="R18" s="13">
        <v>40.6</v>
      </c>
      <c r="S18" s="11">
        <f t="shared" si="7"/>
        <v>16</v>
      </c>
      <c r="T18" s="13">
        <v>40.36</v>
      </c>
      <c r="U18" s="11">
        <f t="shared" si="8"/>
        <v>11</v>
      </c>
      <c r="V18" s="9">
        <v>40.99</v>
      </c>
      <c r="W18" s="11">
        <f t="shared" si="9"/>
        <v>16</v>
      </c>
      <c r="X18" s="13">
        <v>40.130000000000003</v>
      </c>
      <c r="Y18" s="11">
        <f t="shared" si="10"/>
        <v>11</v>
      </c>
      <c r="Z18" s="13">
        <v>40.82</v>
      </c>
      <c r="AA18" s="11">
        <f t="shared" si="11"/>
        <v>15</v>
      </c>
      <c r="AB18" s="65">
        <f t="shared" si="12"/>
        <v>40.657500000000006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113</v>
      </c>
      <c r="C19" s="67">
        <v>10</v>
      </c>
      <c r="D19" s="9">
        <v>40.75</v>
      </c>
      <c r="E19" s="84">
        <f t="shared" si="0"/>
        <v>13</v>
      </c>
      <c r="F19" s="9">
        <v>40.840000000000003</v>
      </c>
      <c r="G19" s="11">
        <f t="shared" si="1"/>
        <v>19</v>
      </c>
      <c r="H19" s="13">
        <v>41.3</v>
      </c>
      <c r="I19" s="11">
        <f t="shared" si="2"/>
        <v>20</v>
      </c>
      <c r="J19" s="13">
        <v>41.14</v>
      </c>
      <c r="K19" s="11">
        <f t="shared" si="3"/>
        <v>21</v>
      </c>
      <c r="L19" s="13">
        <v>40.69</v>
      </c>
      <c r="M19" s="11">
        <f t="shared" si="4"/>
        <v>14</v>
      </c>
      <c r="N19" s="9">
        <v>40.770000000000003</v>
      </c>
      <c r="O19" s="11">
        <f t="shared" si="5"/>
        <v>16</v>
      </c>
      <c r="P19" s="13">
        <v>40.53</v>
      </c>
      <c r="Q19" s="11">
        <f t="shared" si="6"/>
        <v>15</v>
      </c>
      <c r="R19" s="13">
        <v>40.369999999999997</v>
      </c>
      <c r="S19" s="11">
        <f t="shared" si="7"/>
        <v>14</v>
      </c>
      <c r="T19" s="13">
        <v>40.409999999999997</v>
      </c>
      <c r="U19" s="11">
        <f t="shared" si="8"/>
        <v>12</v>
      </c>
      <c r="V19" s="9">
        <v>40.78</v>
      </c>
      <c r="W19" s="11">
        <f t="shared" si="9"/>
        <v>12</v>
      </c>
      <c r="X19" s="13">
        <v>40.47</v>
      </c>
      <c r="Y19" s="11">
        <f t="shared" si="10"/>
        <v>14</v>
      </c>
      <c r="Z19" s="13">
        <v>40.65</v>
      </c>
      <c r="AA19" s="11">
        <f t="shared" si="11"/>
        <v>13</v>
      </c>
      <c r="AB19" s="65">
        <f t="shared" si="12"/>
        <v>40.724999999999994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116</v>
      </c>
      <c r="C20" s="68"/>
      <c r="D20" s="9">
        <v>40.94</v>
      </c>
      <c r="E20" s="10">
        <f t="shared" si="0"/>
        <v>17</v>
      </c>
      <c r="F20" s="9">
        <v>40.75</v>
      </c>
      <c r="G20" s="11">
        <f t="shared" si="1"/>
        <v>17</v>
      </c>
      <c r="H20" s="13">
        <v>41.01</v>
      </c>
      <c r="I20" s="11">
        <f t="shared" si="2"/>
        <v>16</v>
      </c>
      <c r="J20" s="13">
        <v>40.76</v>
      </c>
      <c r="K20" s="11">
        <f t="shared" si="3"/>
        <v>14</v>
      </c>
      <c r="L20" s="13">
        <v>40.32</v>
      </c>
      <c r="M20" s="11">
        <f t="shared" si="4"/>
        <v>10</v>
      </c>
      <c r="N20" s="9">
        <v>40.729999999999997</v>
      </c>
      <c r="O20" s="11">
        <f t="shared" si="5"/>
        <v>15</v>
      </c>
      <c r="P20" s="13">
        <v>40.369999999999997</v>
      </c>
      <c r="Q20" s="11">
        <f t="shared" si="6"/>
        <v>11</v>
      </c>
      <c r="R20" s="13">
        <v>40.61</v>
      </c>
      <c r="S20" s="11">
        <f t="shared" si="7"/>
        <v>17</v>
      </c>
      <c r="T20" s="12">
        <v>40.83</v>
      </c>
      <c r="U20" s="11">
        <f t="shared" si="8"/>
        <v>18</v>
      </c>
      <c r="V20" s="9">
        <v>41.07</v>
      </c>
      <c r="W20" s="11">
        <f t="shared" si="9"/>
        <v>17</v>
      </c>
      <c r="X20" s="13">
        <v>40.81</v>
      </c>
      <c r="Y20" s="11">
        <f t="shared" si="10"/>
        <v>19</v>
      </c>
      <c r="Z20" s="13">
        <v>40.880000000000003</v>
      </c>
      <c r="AA20" s="11">
        <f t="shared" si="11"/>
        <v>17</v>
      </c>
      <c r="AB20" s="65">
        <f t="shared" si="12"/>
        <v>40.756666666666661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35</v>
      </c>
      <c r="C21" s="68"/>
      <c r="D21" s="9">
        <v>40.9</v>
      </c>
      <c r="E21" s="10">
        <f t="shared" si="0"/>
        <v>16</v>
      </c>
      <c r="F21" s="9">
        <v>40.700000000000003</v>
      </c>
      <c r="G21" s="11">
        <f t="shared" si="1"/>
        <v>14</v>
      </c>
      <c r="H21" s="13">
        <v>41.04</v>
      </c>
      <c r="I21" s="11">
        <f t="shared" si="2"/>
        <v>17</v>
      </c>
      <c r="J21" s="13">
        <v>40.700000000000003</v>
      </c>
      <c r="K21" s="11">
        <f t="shared" si="3"/>
        <v>12</v>
      </c>
      <c r="L21" s="12">
        <v>41.05</v>
      </c>
      <c r="M21" s="11">
        <f t="shared" si="4"/>
        <v>18</v>
      </c>
      <c r="N21" s="9">
        <v>40.96</v>
      </c>
      <c r="O21" s="11">
        <f t="shared" si="5"/>
        <v>18</v>
      </c>
      <c r="P21" s="13">
        <v>40.64</v>
      </c>
      <c r="Q21" s="11">
        <f t="shared" si="6"/>
        <v>18</v>
      </c>
      <c r="R21" s="13">
        <v>40.700000000000003</v>
      </c>
      <c r="S21" s="11">
        <f t="shared" si="7"/>
        <v>18</v>
      </c>
      <c r="T21" s="13">
        <v>40.57</v>
      </c>
      <c r="U21" s="11">
        <f t="shared" si="8"/>
        <v>14</v>
      </c>
      <c r="V21" s="9">
        <v>40.83</v>
      </c>
      <c r="W21" s="11">
        <f t="shared" si="9"/>
        <v>13</v>
      </c>
      <c r="X21" s="13">
        <v>40.76</v>
      </c>
      <c r="Y21" s="11">
        <f t="shared" si="10"/>
        <v>17</v>
      </c>
      <c r="Z21" s="13">
        <v>40.99</v>
      </c>
      <c r="AA21" s="11">
        <f t="shared" si="11"/>
        <v>18</v>
      </c>
      <c r="AB21" s="65">
        <f t="shared" si="12"/>
        <v>40.82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70</v>
      </c>
      <c r="C22" s="68">
        <v>20</v>
      </c>
      <c r="D22" s="9">
        <v>41.05</v>
      </c>
      <c r="E22" s="10">
        <f t="shared" si="0"/>
        <v>18</v>
      </c>
      <c r="F22" s="9">
        <v>40.97</v>
      </c>
      <c r="G22" s="11">
        <f t="shared" si="1"/>
        <v>21</v>
      </c>
      <c r="H22" s="13">
        <v>41.42</v>
      </c>
      <c r="I22" s="11">
        <f t="shared" si="2"/>
        <v>22</v>
      </c>
      <c r="J22" s="13">
        <v>40.74</v>
      </c>
      <c r="K22" s="11">
        <f t="shared" si="3"/>
        <v>13</v>
      </c>
      <c r="L22" s="13">
        <v>40.76</v>
      </c>
      <c r="M22" s="11">
        <f t="shared" si="4"/>
        <v>15</v>
      </c>
      <c r="N22" s="9">
        <v>40.99</v>
      </c>
      <c r="O22" s="11">
        <f t="shared" si="5"/>
        <v>20</v>
      </c>
      <c r="P22" s="13">
        <v>40.97</v>
      </c>
      <c r="Q22" s="11">
        <f t="shared" si="6"/>
        <v>21</v>
      </c>
      <c r="R22" s="13">
        <v>40.799999999999997</v>
      </c>
      <c r="S22" s="11">
        <f t="shared" si="7"/>
        <v>19</v>
      </c>
      <c r="T22" s="13">
        <v>40.72</v>
      </c>
      <c r="U22" s="52">
        <f t="shared" si="8"/>
        <v>17</v>
      </c>
      <c r="V22" s="9">
        <v>41.41</v>
      </c>
      <c r="W22" s="11">
        <f t="shared" si="9"/>
        <v>21</v>
      </c>
      <c r="X22" s="13">
        <v>40.840000000000003</v>
      </c>
      <c r="Y22" s="11">
        <f t="shared" si="10"/>
        <v>20</v>
      </c>
      <c r="Z22" s="13">
        <v>41.16</v>
      </c>
      <c r="AA22" s="11">
        <f t="shared" si="11"/>
        <v>21</v>
      </c>
      <c r="AB22" s="65">
        <f t="shared" si="12"/>
        <v>40.985833333333325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109</v>
      </c>
      <c r="C23" s="67"/>
      <c r="D23" s="9">
        <v>41.29</v>
      </c>
      <c r="E23" s="10">
        <f t="shared" si="0"/>
        <v>21</v>
      </c>
      <c r="F23" s="9">
        <v>40.700000000000003</v>
      </c>
      <c r="G23" s="11">
        <f t="shared" si="1"/>
        <v>14</v>
      </c>
      <c r="H23" s="13">
        <v>41</v>
      </c>
      <c r="I23" s="11">
        <f t="shared" si="2"/>
        <v>15</v>
      </c>
      <c r="J23" s="13">
        <v>40.79</v>
      </c>
      <c r="K23" s="52">
        <f t="shared" si="3"/>
        <v>16</v>
      </c>
      <c r="L23" s="13">
        <v>41.43</v>
      </c>
      <c r="M23" s="11">
        <f t="shared" si="4"/>
        <v>21</v>
      </c>
      <c r="N23" s="9">
        <v>40.909999999999997</v>
      </c>
      <c r="O23" s="11">
        <f t="shared" si="5"/>
        <v>17</v>
      </c>
      <c r="P23" s="13">
        <v>41.22</v>
      </c>
      <c r="Q23" s="11">
        <f t="shared" si="6"/>
        <v>22</v>
      </c>
      <c r="R23" s="13">
        <v>40.840000000000003</v>
      </c>
      <c r="S23" s="11">
        <f t="shared" si="7"/>
        <v>20</v>
      </c>
      <c r="T23" s="13">
        <v>40.909999999999997</v>
      </c>
      <c r="U23" s="11">
        <f t="shared" si="8"/>
        <v>20</v>
      </c>
      <c r="V23" s="9">
        <v>41.07</v>
      </c>
      <c r="W23" s="11">
        <f t="shared" si="9"/>
        <v>17</v>
      </c>
      <c r="X23" s="13">
        <v>40.96</v>
      </c>
      <c r="Y23" s="11">
        <f t="shared" si="10"/>
        <v>21</v>
      </c>
      <c r="Z23" s="13">
        <v>41.01</v>
      </c>
      <c r="AA23" s="11">
        <f t="shared" si="11"/>
        <v>19</v>
      </c>
      <c r="AB23" s="65">
        <f t="shared" si="12"/>
        <v>41.010833333333331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78</v>
      </c>
      <c r="C24" s="67"/>
      <c r="D24" s="9">
        <v>41.23</v>
      </c>
      <c r="E24" s="10">
        <f t="shared" si="0"/>
        <v>20</v>
      </c>
      <c r="F24" s="9">
        <v>40.880000000000003</v>
      </c>
      <c r="G24" s="11">
        <f t="shared" si="1"/>
        <v>20</v>
      </c>
      <c r="H24" s="13">
        <v>41.31</v>
      </c>
      <c r="I24" s="11">
        <f t="shared" si="2"/>
        <v>21</v>
      </c>
      <c r="J24" s="13">
        <v>40.909999999999997</v>
      </c>
      <c r="K24" s="11">
        <f t="shared" si="3"/>
        <v>19</v>
      </c>
      <c r="L24" s="13">
        <v>41.44</v>
      </c>
      <c r="M24" s="11">
        <f t="shared" si="4"/>
        <v>22</v>
      </c>
      <c r="N24" s="9">
        <v>41.06</v>
      </c>
      <c r="O24" s="11">
        <f t="shared" si="5"/>
        <v>22</v>
      </c>
      <c r="P24" s="13">
        <v>40.630000000000003</v>
      </c>
      <c r="Q24" s="11">
        <f t="shared" si="6"/>
        <v>17</v>
      </c>
      <c r="R24" s="13">
        <v>40.880000000000003</v>
      </c>
      <c r="S24" s="11">
        <f t="shared" si="7"/>
        <v>21</v>
      </c>
      <c r="T24" s="13">
        <v>40.83</v>
      </c>
      <c r="U24" s="11">
        <f t="shared" si="8"/>
        <v>18</v>
      </c>
      <c r="V24" s="9">
        <v>41.23</v>
      </c>
      <c r="W24" s="11">
        <f t="shared" si="9"/>
        <v>19</v>
      </c>
      <c r="X24" s="13">
        <v>40.78</v>
      </c>
      <c r="Y24" s="11">
        <f t="shared" si="10"/>
        <v>18</v>
      </c>
      <c r="Z24" s="12">
        <v>41.14</v>
      </c>
      <c r="AA24" s="11">
        <f t="shared" si="11"/>
        <v>20</v>
      </c>
      <c r="AB24" s="65">
        <f t="shared" si="12"/>
        <v>41.026666666666664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6" t="s">
        <v>59</v>
      </c>
      <c r="C28" s="70">
        <v>20</v>
      </c>
      <c r="D28" s="71">
        <v>41.15</v>
      </c>
      <c r="E28" s="10">
        <f t="shared" si="0"/>
        <v>19</v>
      </c>
      <c r="F28" s="71">
        <v>41.03</v>
      </c>
      <c r="G28" s="11">
        <f t="shared" si="1"/>
        <v>22</v>
      </c>
      <c r="H28" s="72">
        <v>41.05</v>
      </c>
      <c r="I28" s="11">
        <f t="shared" si="2"/>
        <v>18</v>
      </c>
      <c r="J28" s="72">
        <v>41.21</v>
      </c>
      <c r="K28" s="11">
        <f t="shared" si="3"/>
        <v>22</v>
      </c>
      <c r="L28" s="72">
        <v>41.31</v>
      </c>
      <c r="M28" s="11">
        <f t="shared" si="4"/>
        <v>20</v>
      </c>
      <c r="N28" s="71">
        <v>40.98</v>
      </c>
      <c r="O28" s="11">
        <f t="shared" si="5"/>
        <v>19</v>
      </c>
      <c r="P28" s="72">
        <v>40.51</v>
      </c>
      <c r="Q28" s="11">
        <f t="shared" si="6"/>
        <v>14</v>
      </c>
      <c r="R28" s="72">
        <v>40.590000000000003</v>
      </c>
      <c r="S28" s="11">
        <f t="shared" si="7"/>
        <v>15</v>
      </c>
      <c r="T28" s="72">
        <v>40.68</v>
      </c>
      <c r="U28" s="11">
        <f t="shared" si="8"/>
        <v>16</v>
      </c>
      <c r="V28" s="71">
        <v>41.26</v>
      </c>
      <c r="W28" s="11">
        <f t="shared" si="9"/>
        <v>20</v>
      </c>
      <c r="X28" s="102">
        <v>41.73</v>
      </c>
      <c r="Y28" s="11">
        <f t="shared" si="10"/>
        <v>22</v>
      </c>
      <c r="Z28" s="72">
        <v>41.68</v>
      </c>
      <c r="AA28" s="11">
        <f t="shared" si="11"/>
        <v>22</v>
      </c>
      <c r="AB28" s="65">
        <f t="shared" si="12"/>
        <v>41.098333333333336</v>
      </c>
    </row>
    <row r="29" spans="1:29" ht="30" customHeight="1" thickBot="1" x14ac:dyDescent="0.25">
      <c r="A29" s="73">
        <v>22</v>
      </c>
      <c r="B29" s="69" t="s">
        <v>106</v>
      </c>
      <c r="C29" s="70"/>
      <c r="D29" s="71">
        <v>41.44</v>
      </c>
      <c r="E29" s="74">
        <f t="shared" si="0"/>
        <v>22</v>
      </c>
      <c r="F29" s="75">
        <v>40.71</v>
      </c>
      <c r="G29" s="76">
        <f t="shared" si="1"/>
        <v>16</v>
      </c>
      <c r="H29" s="77">
        <v>40.880000000000003</v>
      </c>
      <c r="I29" s="76">
        <f t="shared" si="2"/>
        <v>14</v>
      </c>
      <c r="J29" s="77">
        <v>40.9</v>
      </c>
      <c r="K29" s="76">
        <f t="shared" si="3"/>
        <v>18</v>
      </c>
      <c r="L29" s="77">
        <v>41.15</v>
      </c>
      <c r="M29" s="76">
        <f t="shared" si="4"/>
        <v>19</v>
      </c>
      <c r="N29" s="75">
        <v>41.02</v>
      </c>
      <c r="O29" s="76">
        <f t="shared" si="5"/>
        <v>21</v>
      </c>
      <c r="P29" s="77">
        <v>40.69</v>
      </c>
      <c r="Q29" s="76">
        <f t="shared" si="6"/>
        <v>19</v>
      </c>
      <c r="R29" s="101">
        <v>42.12</v>
      </c>
      <c r="S29" s="76">
        <f t="shared" si="7"/>
        <v>22</v>
      </c>
      <c r="T29" s="77">
        <v>41.26</v>
      </c>
      <c r="U29" s="76">
        <f t="shared" si="8"/>
        <v>22</v>
      </c>
      <c r="V29" s="75">
        <v>41.65</v>
      </c>
      <c r="W29" s="76">
        <f t="shared" si="9"/>
        <v>22</v>
      </c>
      <c r="X29" s="77">
        <v>40.64</v>
      </c>
      <c r="Y29" s="76">
        <f t="shared" si="10"/>
        <v>15</v>
      </c>
      <c r="Z29" s="77">
        <v>40.85</v>
      </c>
      <c r="AA29" s="76">
        <f t="shared" si="11"/>
        <v>16</v>
      </c>
      <c r="AB29" s="65">
        <f t="shared" si="12"/>
        <v>41.109166666666667</v>
      </c>
    </row>
    <row r="30" spans="1:29" ht="30" customHeight="1" thickBot="1" x14ac:dyDescent="0.25">
      <c r="A30" s="116" t="s">
        <v>7</v>
      </c>
      <c r="B30" s="117"/>
      <c r="C30" s="78">
        <v>6</v>
      </c>
      <c r="D30" s="79">
        <f ca="1">AVERAGEIF(OFFSET(D5,0,0,$C30), "&gt;25")</f>
        <v>40.118333333333332</v>
      </c>
      <c r="E30" s="80">
        <f ca="1">RANK(D30,$D31:$O31,1)</f>
        <v>10</v>
      </c>
      <c r="F30" s="79">
        <f ca="1">AVERAGEIF(OFFSET(F5,0,0,$C30), "&gt;25")</f>
        <v>39.914999999999999</v>
      </c>
      <c r="G30" s="80">
        <f ca="1">RANK(F30,$D31:$O31,1)</f>
        <v>5</v>
      </c>
      <c r="H30" s="81">
        <f ca="1">AVERAGEIF(OFFSET(H5,0,0,$C30), "&gt;25")</f>
        <v>40.104999999999997</v>
      </c>
      <c r="I30" s="80">
        <f ca="1">RANK(H30,$D31:$O31,1)</f>
        <v>9</v>
      </c>
      <c r="J30" s="79">
        <f ca="1">AVERAGEIF(OFFSET(J5,0,0,$C30), "&gt;25")</f>
        <v>39.963333333333331</v>
      </c>
      <c r="K30" s="80">
        <f ca="1">RANK(J30,$D31:$O31,1)</f>
        <v>7</v>
      </c>
      <c r="L30" s="81">
        <f ca="1">AVERAGEIF(OFFSET(L5,0,0,$C30), "&gt;25")</f>
        <v>39.986666666666665</v>
      </c>
      <c r="M30" s="80">
        <f ca="1">RANK(L30,$D31:$O31,1)</f>
        <v>8</v>
      </c>
      <c r="N30" s="79">
        <f ca="1">AVERAGEIF(OFFSET(N5,0,0,$C30), "&gt;25")</f>
        <v>39.870000000000005</v>
      </c>
      <c r="O30" s="80">
        <f ca="1">RANK(N30,$D31:$O31,1)</f>
        <v>3</v>
      </c>
      <c r="P30" s="81">
        <f ca="1">AVERAGEIF(OFFSET(P5,0,0,$C30), "&gt;25")</f>
        <v>39.881666666666668</v>
      </c>
      <c r="Q30" s="80">
        <f ca="1">RANK(P30,$D31:$O31,1)</f>
        <v>4</v>
      </c>
      <c r="R30" s="79">
        <f ca="1">AVERAGEIF(OFFSET(R5,0,0,$C30), "&gt;25")</f>
        <v>39.92166666666666</v>
      </c>
      <c r="S30" s="80">
        <f ca="1">RANK(R30,$D31:$O31,1)</f>
        <v>6</v>
      </c>
      <c r="T30" s="81">
        <f ca="1">AVERAGEIF(OFFSET(T5,0,0,$C30), "&gt;25")</f>
        <v>39.868333333333332</v>
      </c>
      <c r="U30" s="80">
        <f ca="1">RANK(T30,$D31:$O31,1)</f>
        <v>2</v>
      </c>
      <c r="V30" s="79">
        <f ca="1">AVERAGEIF(OFFSET(V5,0,0,$C30), "&gt;25")</f>
        <v>40.226666666666667</v>
      </c>
      <c r="W30" s="80">
        <f ca="1">RANK(V30,$D31:$O31,1)</f>
        <v>12</v>
      </c>
      <c r="X30" s="79">
        <f ca="1">AVERAGEIF(OFFSET(X5,0,0,$C30), "&gt;25")</f>
        <v>39.81333333333334</v>
      </c>
      <c r="Y30" s="80">
        <f ca="1">RANK(X30,$D31:$O31,1)</f>
        <v>1</v>
      </c>
      <c r="Z30" s="79">
        <f ca="1">AVERAGEIF(OFFSET(Z5,0,0,$C30), "&gt;25")</f>
        <v>40.175000000000004</v>
      </c>
      <c r="AA30" s="80">
        <f ca="1">RANK(Z30,$D31:$O31,1)</f>
        <v>11</v>
      </c>
      <c r="AB30" s="82">
        <f>AVERAGEIF(AB5:AB29, "&gt;25")</f>
        <v>40.480378787878792</v>
      </c>
    </row>
    <row r="31" spans="1:29" ht="30" customHeight="1" x14ac:dyDescent="0.2">
      <c r="A31" s="8"/>
      <c r="D31" s="83">
        <f ca="1">OFFSET($D$30,0,(COLUMN()-4)*2 )</f>
        <v>40.118333333333332</v>
      </c>
      <c r="E31" s="83">
        <f t="shared" ref="E31:O31" ca="1" si="13">OFFSET($D$30,0,(COLUMN()-4)*2 )</f>
        <v>39.914999999999999</v>
      </c>
      <c r="F31" s="83">
        <f t="shared" ca="1" si="13"/>
        <v>40.104999999999997</v>
      </c>
      <c r="G31" s="83">
        <f t="shared" ca="1" si="13"/>
        <v>39.963333333333331</v>
      </c>
      <c r="H31" s="83">
        <f t="shared" ca="1" si="13"/>
        <v>39.986666666666665</v>
      </c>
      <c r="I31" s="83">
        <f t="shared" ca="1" si="13"/>
        <v>39.870000000000005</v>
      </c>
      <c r="J31" s="83">
        <f t="shared" ca="1" si="13"/>
        <v>39.881666666666668</v>
      </c>
      <c r="K31" s="83">
        <f t="shared" ca="1" si="13"/>
        <v>39.92166666666666</v>
      </c>
      <c r="L31" s="83">
        <f t="shared" ca="1" si="13"/>
        <v>39.868333333333332</v>
      </c>
      <c r="M31" s="83">
        <f t="shared" ca="1" si="13"/>
        <v>40.226666666666667</v>
      </c>
      <c r="N31" s="83">
        <f t="shared" ca="1" si="13"/>
        <v>39.81333333333334</v>
      </c>
      <c r="O31" s="83">
        <f t="shared" ca="1" si="13"/>
        <v>40.175000000000004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6" zoomScale="54" zoomScaleNormal="54" workbookViewId="0">
      <selection activeCell="B31" sqref="B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Z14" sqref="Z14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17.5</v>
      </c>
      <c r="D5" s="5">
        <v>42.45</v>
      </c>
      <c r="E5" s="4">
        <f t="shared" ref="E5:E27" si="0">RANK(D5,D$5:D$29,1)</f>
        <v>1</v>
      </c>
      <c r="F5" s="5">
        <v>42.82</v>
      </c>
      <c r="G5" s="6">
        <f t="shared" ref="G5:G27" si="1">RANK(F5,F$5:F$29,1)</f>
        <v>2</v>
      </c>
      <c r="H5" s="7">
        <v>43.08</v>
      </c>
      <c r="I5" s="6">
        <f t="shared" ref="I5:I27" si="2">RANK(H5,H$5:H$29,1)</f>
        <v>1</v>
      </c>
      <c r="J5" s="7">
        <v>42.95</v>
      </c>
      <c r="K5" s="6">
        <f t="shared" ref="K5:K27" si="3">RANK(J5,J$5:J$29,1)</f>
        <v>4</v>
      </c>
      <c r="L5" s="7">
        <v>42.33</v>
      </c>
      <c r="M5" s="6">
        <f t="shared" ref="M5:M27" si="4">RANK(L5,L$5:L$29,1)</f>
        <v>1</v>
      </c>
      <c r="N5" s="5">
        <v>42.42</v>
      </c>
      <c r="O5" s="6">
        <f t="shared" ref="O5:O27" si="5">RANK(N5,N$5:N$29,1)</f>
        <v>2</v>
      </c>
      <c r="P5" s="7">
        <v>42.37</v>
      </c>
      <c r="Q5" s="6">
        <f t="shared" ref="Q5:Q27" si="6">RANK(P5,P$5:P$29,1)</f>
        <v>1</v>
      </c>
      <c r="R5" s="92">
        <v>42.68</v>
      </c>
      <c r="S5" s="6">
        <f t="shared" ref="S5:S27" si="7">RANK(R5,R$5:R$29,1)</f>
        <v>5</v>
      </c>
      <c r="T5" s="7">
        <v>42.15</v>
      </c>
      <c r="U5" s="6">
        <f t="shared" ref="U5:U27" si="8">RANK(T5,T$5:T$29,1)</f>
        <v>1</v>
      </c>
      <c r="V5" s="5">
        <v>42.46</v>
      </c>
      <c r="W5" s="6">
        <f t="shared" ref="W5:W27" si="9">RANK(V5,V$5:V$29,1)</f>
        <v>1</v>
      </c>
      <c r="X5" s="7">
        <v>42.2</v>
      </c>
      <c r="Y5" s="6">
        <f t="shared" ref="Y5:Y27" si="10">RANK(X5,X$5:X$29,1)</f>
        <v>1</v>
      </c>
      <c r="Z5" s="7">
        <v>42.52</v>
      </c>
      <c r="AA5" s="6">
        <f t="shared" ref="AA5:AA27" si="11">RANK(Z5,Z$5:Z$29,1)</f>
        <v>3</v>
      </c>
      <c r="AB5" s="65">
        <f t="shared" ref="AB5:AB27" si="12">AVERAGEIF(D5:AA5,"&gt;25")</f>
        <v>42.535833333333329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31</v>
      </c>
      <c r="C6" s="67">
        <v>2.5</v>
      </c>
      <c r="D6" s="9">
        <v>42.75</v>
      </c>
      <c r="E6" s="10">
        <f t="shared" si="0"/>
        <v>2</v>
      </c>
      <c r="F6" s="9">
        <v>42.77</v>
      </c>
      <c r="G6" s="11">
        <f t="shared" si="1"/>
        <v>1</v>
      </c>
      <c r="H6" s="13">
        <v>43.1</v>
      </c>
      <c r="I6" s="11">
        <f t="shared" si="2"/>
        <v>2</v>
      </c>
      <c r="J6" s="13">
        <v>42.89</v>
      </c>
      <c r="K6" s="11">
        <f t="shared" si="3"/>
        <v>2</v>
      </c>
      <c r="L6" s="13">
        <v>42.39</v>
      </c>
      <c r="M6" s="11">
        <f t="shared" si="4"/>
        <v>2</v>
      </c>
      <c r="N6" s="9">
        <v>42.41</v>
      </c>
      <c r="O6" s="11">
        <f t="shared" si="5"/>
        <v>1</v>
      </c>
      <c r="P6" s="13">
        <v>42.39</v>
      </c>
      <c r="Q6" s="11">
        <f t="shared" si="6"/>
        <v>2</v>
      </c>
      <c r="R6" s="13">
        <v>42.34</v>
      </c>
      <c r="S6" s="11">
        <f t="shared" si="7"/>
        <v>1</v>
      </c>
      <c r="T6" s="13">
        <v>42.27</v>
      </c>
      <c r="U6" s="11">
        <f t="shared" si="8"/>
        <v>2</v>
      </c>
      <c r="V6" s="9">
        <v>42.49</v>
      </c>
      <c r="W6" s="11">
        <f t="shared" si="9"/>
        <v>2</v>
      </c>
      <c r="X6" s="12">
        <v>42.39</v>
      </c>
      <c r="Y6" s="11">
        <f t="shared" si="10"/>
        <v>6</v>
      </c>
      <c r="Z6" s="13">
        <v>42.4</v>
      </c>
      <c r="AA6" s="11">
        <f t="shared" si="11"/>
        <v>1</v>
      </c>
      <c r="AB6" s="65">
        <f t="shared" si="12"/>
        <v>42.549166666666657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8</v>
      </c>
      <c r="C7" s="67"/>
      <c r="D7" s="9">
        <v>42.77</v>
      </c>
      <c r="E7" s="10">
        <f t="shared" si="0"/>
        <v>3</v>
      </c>
      <c r="F7" s="9">
        <v>43.4</v>
      </c>
      <c r="G7" s="11">
        <f t="shared" si="1"/>
        <v>11</v>
      </c>
      <c r="H7" s="13">
        <v>43.41</v>
      </c>
      <c r="I7" s="11">
        <f t="shared" si="2"/>
        <v>5</v>
      </c>
      <c r="J7" s="13">
        <v>42.92</v>
      </c>
      <c r="K7" s="11">
        <f t="shared" si="3"/>
        <v>3</v>
      </c>
      <c r="L7" s="13">
        <v>42.66</v>
      </c>
      <c r="M7" s="11">
        <f t="shared" si="4"/>
        <v>6</v>
      </c>
      <c r="N7" s="9">
        <v>42.55</v>
      </c>
      <c r="O7" s="11">
        <f t="shared" si="5"/>
        <v>3</v>
      </c>
      <c r="P7" s="13">
        <v>42.51</v>
      </c>
      <c r="Q7" s="11">
        <f t="shared" si="6"/>
        <v>3</v>
      </c>
      <c r="R7" s="13">
        <v>42.52</v>
      </c>
      <c r="S7" s="11">
        <f t="shared" si="7"/>
        <v>3</v>
      </c>
      <c r="T7" s="13">
        <v>42.5</v>
      </c>
      <c r="U7" s="11">
        <f t="shared" si="8"/>
        <v>4</v>
      </c>
      <c r="V7" s="9">
        <v>42.68</v>
      </c>
      <c r="W7" s="11">
        <f t="shared" si="9"/>
        <v>3</v>
      </c>
      <c r="X7" s="13">
        <v>42.26</v>
      </c>
      <c r="Y7" s="11">
        <f t="shared" si="10"/>
        <v>2</v>
      </c>
      <c r="Z7" s="13">
        <v>42.43</v>
      </c>
      <c r="AA7" s="52">
        <f t="shared" si="11"/>
        <v>2</v>
      </c>
      <c r="AB7" s="65">
        <f t="shared" si="12"/>
        <v>42.717499999999994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14</v>
      </c>
      <c r="C8" s="67">
        <v>7.5</v>
      </c>
      <c r="D8" s="9">
        <v>42.99</v>
      </c>
      <c r="E8" s="10">
        <f t="shared" si="0"/>
        <v>9</v>
      </c>
      <c r="F8" s="9">
        <v>43.25</v>
      </c>
      <c r="G8" s="11">
        <f t="shared" si="1"/>
        <v>8</v>
      </c>
      <c r="H8" s="13">
        <v>43.43</v>
      </c>
      <c r="I8" s="11">
        <f t="shared" si="2"/>
        <v>6</v>
      </c>
      <c r="J8" s="13">
        <v>43.11</v>
      </c>
      <c r="K8" s="11">
        <f t="shared" si="3"/>
        <v>7</v>
      </c>
      <c r="L8" s="13">
        <v>42.48</v>
      </c>
      <c r="M8" s="11">
        <f t="shared" si="4"/>
        <v>3</v>
      </c>
      <c r="N8" s="9">
        <v>42.71</v>
      </c>
      <c r="O8" s="11">
        <f t="shared" si="5"/>
        <v>5</v>
      </c>
      <c r="P8" s="13">
        <v>42.76</v>
      </c>
      <c r="Q8" s="11">
        <f t="shared" si="6"/>
        <v>9</v>
      </c>
      <c r="R8" s="13">
        <v>42.49</v>
      </c>
      <c r="S8" s="11">
        <f t="shared" si="7"/>
        <v>2</v>
      </c>
      <c r="T8" s="13">
        <v>42.43</v>
      </c>
      <c r="U8" s="11">
        <f t="shared" si="8"/>
        <v>3</v>
      </c>
      <c r="V8" s="9">
        <v>42.83</v>
      </c>
      <c r="W8" s="11">
        <f t="shared" si="9"/>
        <v>8</v>
      </c>
      <c r="X8" s="13">
        <v>42.32</v>
      </c>
      <c r="Y8" s="11">
        <f t="shared" si="10"/>
        <v>3</v>
      </c>
      <c r="Z8" s="12">
        <v>42.73</v>
      </c>
      <c r="AA8" s="11">
        <f t="shared" si="11"/>
        <v>7</v>
      </c>
      <c r="AB8" s="65">
        <f t="shared" si="12"/>
        <v>42.794166666666662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58</v>
      </c>
      <c r="C9" s="67"/>
      <c r="D9" s="9">
        <v>42.88</v>
      </c>
      <c r="E9" s="10">
        <f t="shared" si="0"/>
        <v>7</v>
      </c>
      <c r="F9" s="9">
        <v>43.07</v>
      </c>
      <c r="G9" s="11">
        <f t="shared" si="1"/>
        <v>4</v>
      </c>
      <c r="H9" s="13">
        <v>43.39</v>
      </c>
      <c r="I9" s="52">
        <f t="shared" si="2"/>
        <v>4</v>
      </c>
      <c r="J9" s="13">
        <v>43.28</v>
      </c>
      <c r="K9" s="11">
        <f t="shared" si="3"/>
        <v>10</v>
      </c>
      <c r="L9" s="13">
        <v>42.96</v>
      </c>
      <c r="M9" s="11">
        <f t="shared" si="4"/>
        <v>12</v>
      </c>
      <c r="N9" s="9">
        <v>42.79</v>
      </c>
      <c r="O9" s="11">
        <f t="shared" si="5"/>
        <v>6</v>
      </c>
      <c r="P9" s="13">
        <v>42.55</v>
      </c>
      <c r="Q9" s="11">
        <f t="shared" si="6"/>
        <v>4</v>
      </c>
      <c r="R9" s="13">
        <v>42.6</v>
      </c>
      <c r="S9" s="11">
        <f t="shared" si="7"/>
        <v>4</v>
      </c>
      <c r="T9" s="13">
        <v>42.77</v>
      </c>
      <c r="U9" s="11">
        <f t="shared" si="8"/>
        <v>8</v>
      </c>
      <c r="V9" s="9">
        <v>42.7</v>
      </c>
      <c r="W9" s="11">
        <f t="shared" si="9"/>
        <v>5</v>
      </c>
      <c r="X9" s="13">
        <v>42.37</v>
      </c>
      <c r="Y9" s="11">
        <f t="shared" si="10"/>
        <v>5</v>
      </c>
      <c r="Z9" s="13">
        <v>42.53</v>
      </c>
      <c r="AA9" s="11">
        <f t="shared" si="11"/>
        <v>4</v>
      </c>
      <c r="AB9" s="65">
        <f t="shared" si="12"/>
        <v>42.824166666666663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</v>
      </c>
      <c r="C10" s="67">
        <v>5</v>
      </c>
      <c r="D10" s="9">
        <v>42.97</v>
      </c>
      <c r="E10" s="10">
        <f t="shared" si="0"/>
        <v>8</v>
      </c>
      <c r="F10" s="9">
        <v>43.35</v>
      </c>
      <c r="G10" s="11">
        <f t="shared" si="1"/>
        <v>10</v>
      </c>
      <c r="H10" s="12">
        <v>43.34</v>
      </c>
      <c r="I10" s="11">
        <f t="shared" si="2"/>
        <v>3</v>
      </c>
      <c r="J10" s="13">
        <v>42.75</v>
      </c>
      <c r="K10" s="11">
        <f t="shared" si="3"/>
        <v>1</v>
      </c>
      <c r="L10" s="13">
        <v>42.75</v>
      </c>
      <c r="M10" s="11">
        <f t="shared" si="4"/>
        <v>7</v>
      </c>
      <c r="N10" s="9">
        <v>42.87</v>
      </c>
      <c r="O10" s="11">
        <f t="shared" si="5"/>
        <v>7</v>
      </c>
      <c r="P10" s="13">
        <v>42.8</v>
      </c>
      <c r="Q10" s="11">
        <f t="shared" si="6"/>
        <v>10</v>
      </c>
      <c r="R10" s="13">
        <v>42.86</v>
      </c>
      <c r="S10" s="11">
        <f t="shared" si="7"/>
        <v>8</v>
      </c>
      <c r="T10" s="13">
        <v>42.7</v>
      </c>
      <c r="U10" s="11">
        <f t="shared" si="8"/>
        <v>7</v>
      </c>
      <c r="V10" s="9">
        <v>42.76</v>
      </c>
      <c r="W10" s="11">
        <f t="shared" si="9"/>
        <v>6</v>
      </c>
      <c r="X10" s="13">
        <v>42.35</v>
      </c>
      <c r="Y10" s="11">
        <f t="shared" si="10"/>
        <v>4</v>
      </c>
      <c r="Z10" s="13">
        <v>42.7</v>
      </c>
      <c r="AA10" s="11">
        <f t="shared" si="11"/>
        <v>6</v>
      </c>
      <c r="AB10" s="65">
        <f t="shared" si="12"/>
        <v>42.85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122</v>
      </c>
      <c r="C11" s="67"/>
      <c r="D11" s="9">
        <v>42.85</v>
      </c>
      <c r="E11" s="10">
        <f t="shared" si="0"/>
        <v>6</v>
      </c>
      <c r="F11" s="9">
        <v>43.31</v>
      </c>
      <c r="G11" s="52">
        <f t="shared" si="1"/>
        <v>9</v>
      </c>
      <c r="H11" s="13">
        <v>43.73</v>
      </c>
      <c r="I11" s="11">
        <f t="shared" si="2"/>
        <v>11</v>
      </c>
      <c r="J11" s="13">
        <v>43.13</v>
      </c>
      <c r="K11" s="11">
        <f t="shared" si="3"/>
        <v>8</v>
      </c>
      <c r="L11" s="13">
        <v>42.86</v>
      </c>
      <c r="M11" s="11">
        <f t="shared" si="4"/>
        <v>10</v>
      </c>
      <c r="N11" s="9">
        <v>42.95</v>
      </c>
      <c r="O11" s="11">
        <f t="shared" si="5"/>
        <v>8</v>
      </c>
      <c r="P11" s="13">
        <v>42.62</v>
      </c>
      <c r="Q11" s="11">
        <f t="shared" si="6"/>
        <v>6</v>
      </c>
      <c r="R11" s="13">
        <v>42.68</v>
      </c>
      <c r="S11" s="11">
        <f t="shared" si="7"/>
        <v>5</v>
      </c>
      <c r="T11" s="13">
        <v>42.59</v>
      </c>
      <c r="U11" s="11">
        <f t="shared" si="8"/>
        <v>5</v>
      </c>
      <c r="V11" s="9">
        <v>42.69</v>
      </c>
      <c r="W11" s="11">
        <f t="shared" si="9"/>
        <v>4</v>
      </c>
      <c r="X11" s="13">
        <v>42.57</v>
      </c>
      <c r="Y11" s="11">
        <f t="shared" si="10"/>
        <v>7</v>
      </c>
      <c r="Z11" s="13">
        <v>42.81</v>
      </c>
      <c r="AA11" s="11">
        <f t="shared" si="11"/>
        <v>9</v>
      </c>
      <c r="AB11" s="65">
        <f t="shared" si="12"/>
        <v>42.899166666666666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47</v>
      </c>
      <c r="C12" s="67"/>
      <c r="D12" s="9">
        <v>43.02</v>
      </c>
      <c r="E12" s="10">
        <f t="shared" si="0"/>
        <v>11</v>
      </c>
      <c r="F12" s="9">
        <v>43.08</v>
      </c>
      <c r="G12" s="11">
        <f t="shared" si="1"/>
        <v>5</v>
      </c>
      <c r="H12" s="13">
        <v>43.72</v>
      </c>
      <c r="I12" s="11">
        <f t="shared" si="2"/>
        <v>10</v>
      </c>
      <c r="J12" s="13">
        <v>43.1</v>
      </c>
      <c r="K12" s="11">
        <f t="shared" si="3"/>
        <v>6</v>
      </c>
      <c r="L12" s="13">
        <v>42.65</v>
      </c>
      <c r="M12" s="11">
        <f t="shared" si="4"/>
        <v>5</v>
      </c>
      <c r="N12" s="14">
        <v>43.01</v>
      </c>
      <c r="O12" s="11">
        <f t="shared" si="5"/>
        <v>11</v>
      </c>
      <c r="P12" s="13">
        <v>42.61</v>
      </c>
      <c r="Q12" s="11">
        <f t="shared" si="6"/>
        <v>5</v>
      </c>
      <c r="R12" s="13">
        <v>43.02</v>
      </c>
      <c r="S12" s="11">
        <f t="shared" si="7"/>
        <v>9</v>
      </c>
      <c r="T12" s="13">
        <v>42.88</v>
      </c>
      <c r="U12" s="11">
        <f t="shared" si="8"/>
        <v>10</v>
      </c>
      <c r="V12" s="9">
        <v>42.85</v>
      </c>
      <c r="W12" s="11">
        <f t="shared" si="9"/>
        <v>9</v>
      </c>
      <c r="X12" s="13">
        <v>42.69</v>
      </c>
      <c r="Y12" s="11">
        <f t="shared" si="10"/>
        <v>9</v>
      </c>
      <c r="Z12" s="13">
        <v>42.67</v>
      </c>
      <c r="AA12" s="11">
        <f t="shared" si="11"/>
        <v>5</v>
      </c>
      <c r="AB12" s="65">
        <f t="shared" si="12"/>
        <v>42.941666666666663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63</v>
      </c>
      <c r="C13" s="67">
        <v>2.5</v>
      </c>
      <c r="D13" s="9">
        <v>42.81</v>
      </c>
      <c r="E13" s="10">
        <f t="shared" si="0"/>
        <v>5</v>
      </c>
      <c r="F13" s="9">
        <v>43.15</v>
      </c>
      <c r="G13" s="11">
        <f t="shared" si="1"/>
        <v>6</v>
      </c>
      <c r="H13" s="13">
        <v>43.57</v>
      </c>
      <c r="I13" s="11">
        <f t="shared" si="2"/>
        <v>7</v>
      </c>
      <c r="J13" s="13">
        <v>43.31</v>
      </c>
      <c r="K13" s="11">
        <f t="shared" si="3"/>
        <v>11</v>
      </c>
      <c r="L13" s="13">
        <v>42.94</v>
      </c>
      <c r="M13" s="11">
        <f t="shared" si="4"/>
        <v>11</v>
      </c>
      <c r="N13" s="9">
        <v>42.64</v>
      </c>
      <c r="O13" s="11">
        <f t="shared" si="5"/>
        <v>4</v>
      </c>
      <c r="P13" s="13">
        <v>42.75</v>
      </c>
      <c r="Q13" s="11">
        <f t="shared" si="6"/>
        <v>8</v>
      </c>
      <c r="R13" s="13">
        <v>43.05</v>
      </c>
      <c r="S13" s="11">
        <f t="shared" si="7"/>
        <v>10</v>
      </c>
      <c r="T13" s="12">
        <v>42.78</v>
      </c>
      <c r="U13" s="11">
        <f t="shared" si="8"/>
        <v>9</v>
      </c>
      <c r="V13" s="9">
        <v>42.82</v>
      </c>
      <c r="W13" s="11">
        <f t="shared" si="9"/>
        <v>7</v>
      </c>
      <c r="X13" s="13">
        <v>42.79</v>
      </c>
      <c r="Y13" s="11">
        <f t="shared" si="10"/>
        <v>11</v>
      </c>
      <c r="Z13" s="13">
        <v>42.75</v>
      </c>
      <c r="AA13" s="11">
        <f t="shared" si="11"/>
        <v>8</v>
      </c>
      <c r="AB13" s="65">
        <f t="shared" si="12"/>
        <v>42.946666666666665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33</v>
      </c>
      <c r="C14" s="67">
        <v>20</v>
      </c>
      <c r="D14" s="9">
        <v>43</v>
      </c>
      <c r="E14" s="10">
        <f t="shared" si="0"/>
        <v>10</v>
      </c>
      <c r="F14" s="9">
        <v>43.22</v>
      </c>
      <c r="G14" s="11">
        <f t="shared" si="1"/>
        <v>7</v>
      </c>
      <c r="H14" s="13">
        <v>43.59</v>
      </c>
      <c r="I14" s="11">
        <f t="shared" si="2"/>
        <v>8</v>
      </c>
      <c r="J14" s="13">
        <v>43.01</v>
      </c>
      <c r="K14" s="11">
        <f t="shared" si="3"/>
        <v>5</v>
      </c>
      <c r="L14" s="13">
        <v>42.79</v>
      </c>
      <c r="M14" s="11">
        <f t="shared" si="4"/>
        <v>8</v>
      </c>
      <c r="N14" s="9">
        <v>42.96</v>
      </c>
      <c r="O14" s="11">
        <f t="shared" si="5"/>
        <v>9</v>
      </c>
      <c r="P14" s="13">
        <v>42.67</v>
      </c>
      <c r="Q14" s="11">
        <f t="shared" si="6"/>
        <v>7</v>
      </c>
      <c r="R14" s="13">
        <v>42.77</v>
      </c>
      <c r="S14" s="11">
        <f t="shared" si="7"/>
        <v>7</v>
      </c>
      <c r="T14" s="13">
        <v>42.64</v>
      </c>
      <c r="U14" s="11">
        <f t="shared" si="8"/>
        <v>6</v>
      </c>
      <c r="V14" s="9">
        <v>43.15</v>
      </c>
      <c r="W14" s="11">
        <f t="shared" si="9"/>
        <v>12</v>
      </c>
      <c r="X14" s="13">
        <v>42.7</v>
      </c>
      <c r="Y14" s="52">
        <f t="shared" si="10"/>
        <v>10</v>
      </c>
      <c r="Z14" s="13">
        <v>43.05</v>
      </c>
      <c r="AA14" s="11">
        <f t="shared" si="11"/>
        <v>10</v>
      </c>
      <c r="AB14" s="65">
        <f t="shared" si="12"/>
        <v>42.962499999999999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16</v>
      </c>
      <c r="C15" s="67"/>
      <c r="D15" s="9">
        <v>42.8</v>
      </c>
      <c r="E15" s="10">
        <f t="shared" si="0"/>
        <v>4</v>
      </c>
      <c r="F15" s="9">
        <v>42.97</v>
      </c>
      <c r="G15" s="11">
        <f t="shared" si="1"/>
        <v>3</v>
      </c>
      <c r="H15" s="13">
        <v>43.6</v>
      </c>
      <c r="I15" s="11">
        <f t="shared" si="2"/>
        <v>9</v>
      </c>
      <c r="J15" s="13">
        <v>43.16</v>
      </c>
      <c r="K15" s="11">
        <f t="shared" si="3"/>
        <v>9</v>
      </c>
      <c r="L15" s="13">
        <v>42.6</v>
      </c>
      <c r="M15" s="11">
        <f t="shared" si="4"/>
        <v>4</v>
      </c>
      <c r="N15" s="9">
        <v>43</v>
      </c>
      <c r="O15" s="11">
        <f t="shared" si="5"/>
        <v>10</v>
      </c>
      <c r="P15" s="13">
        <v>42.99</v>
      </c>
      <c r="Q15" s="11">
        <f t="shared" si="6"/>
        <v>12</v>
      </c>
      <c r="R15" s="13">
        <v>43.07</v>
      </c>
      <c r="S15" s="11">
        <f t="shared" si="7"/>
        <v>11</v>
      </c>
      <c r="T15" s="13">
        <v>42.99</v>
      </c>
      <c r="U15" s="11">
        <f t="shared" si="8"/>
        <v>11</v>
      </c>
      <c r="V15" s="14">
        <v>43.14</v>
      </c>
      <c r="W15" s="11">
        <f t="shared" si="9"/>
        <v>11</v>
      </c>
      <c r="X15" s="13">
        <v>42.58</v>
      </c>
      <c r="Y15" s="11">
        <f t="shared" si="10"/>
        <v>8</v>
      </c>
      <c r="Z15" s="13">
        <v>43.05</v>
      </c>
      <c r="AA15" s="11">
        <f t="shared" si="11"/>
        <v>10</v>
      </c>
      <c r="AB15" s="65">
        <f t="shared" si="12"/>
        <v>42.99583333333333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27</v>
      </c>
      <c r="C16" s="67"/>
      <c r="D16" s="9">
        <v>43.4</v>
      </c>
      <c r="E16" s="10">
        <f t="shared" si="0"/>
        <v>13</v>
      </c>
      <c r="F16" s="9">
        <v>44</v>
      </c>
      <c r="G16" s="11">
        <f t="shared" si="1"/>
        <v>14</v>
      </c>
      <c r="H16" s="13">
        <v>43.94</v>
      </c>
      <c r="I16" s="11">
        <f t="shared" si="2"/>
        <v>13</v>
      </c>
      <c r="J16" s="13">
        <v>43.53</v>
      </c>
      <c r="K16" s="11">
        <f t="shared" si="3"/>
        <v>12</v>
      </c>
      <c r="L16" s="13">
        <v>42.8</v>
      </c>
      <c r="M16" s="52">
        <f t="shared" si="4"/>
        <v>9</v>
      </c>
      <c r="N16" s="9">
        <v>43.51</v>
      </c>
      <c r="O16" s="11">
        <f t="shared" si="5"/>
        <v>13</v>
      </c>
      <c r="P16" s="13">
        <v>42.98</v>
      </c>
      <c r="Q16" s="11">
        <f t="shared" si="6"/>
        <v>11</v>
      </c>
      <c r="R16" s="13">
        <v>43.1</v>
      </c>
      <c r="S16" s="11">
        <f t="shared" si="7"/>
        <v>12</v>
      </c>
      <c r="T16" s="13">
        <v>43.14</v>
      </c>
      <c r="U16" s="11">
        <f t="shared" si="8"/>
        <v>13</v>
      </c>
      <c r="V16" s="9">
        <v>43.12</v>
      </c>
      <c r="W16" s="11">
        <f t="shared" si="9"/>
        <v>10</v>
      </c>
      <c r="X16" s="13">
        <v>42.99</v>
      </c>
      <c r="Y16" s="11">
        <f t="shared" si="10"/>
        <v>12</v>
      </c>
      <c r="Z16" s="13">
        <v>43.44</v>
      </c>
      <c r="AA16" s="11">
        <f t="shared" si="11"/>
        <v>13</v>
      </c>
      <c r="AB16" s="65">
        <f t="shared" si="12"/>
        <v>43.329166666666673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125</v>
      </c>
      <c r="C17" s="67"/>
      <c r="D17" s="9">
        <v>43.32</v>
      </c>
      <c r="E17" s="10">
        <f t="shared" si="0"/>
        <v>12</v>
      </c>
      <c r="F17" s="9">
        <v>43.75</v>
      </c>
      <c r="G17" s="11">
        <f t="shared" si="1"/>
        <v>12</v>
      </c>
      <c r="H17" s="13">
        <v>44.03</v>
      </c>
      <c r="I17" s="11">
        <f t="shared" si="2"/>
        <v>14</v>
      </c>
      <c r="J17" s="13">
        <v>44</v>
      </c>
      <c r="K17" s="11">
        <f t="shared" si="3"/>
        <v>14</v>
      </c>
      <c r="L17" s="13">
        <v>43.34</v>
      </c>
      <c r="M17" s="11">
        <f t="shared" si="4"/>
        <v>13</v>
      </c>
      <c r="N17" s="9">
        <v>43.51</v>
      </c>
      <c r="O17" s="11">
        <f t="shared" si="5"/>
        <v>13</v>
      </c>
      <c r="P17" s="13">
        <v>43.16</v>
      </c>
      <c r="Q17" s="11">
        <f t="shared" si="6"/>
        <v>13</v>
      </c>
      <c r="R17" s="13">
        <v>43.3</v>
      </c>
      <c r="S17" s="11">
        <f t="shared" si="7"/>
        <v>13</v>
      </c>
      <c r="T17" s="13">
        <v>43.11</v>
      </c>
      <c r="U17" s="11">
        <f t="shared" si="8"/>
        <v>12</v>
      </c>
      <c r="V17" s="9">
        <v>43.26</v>
      </c>
      <c r="W17" s="52">
        <f t="shared" si="9"/>
        <v>13</v>
      </c>
      <c r="X17" s="13">
        <v>43.39</v>
      </c>
      <c r="Y17" s="11">
        <f t="shared" si="10"/>
        <v>15</v>
      </c>
      <c r="Z17" s="13">
        <v>43.39</v>
      </c>
      <c r="AA17" s="11">
        <f t="shared" si="11"/>
        <v>12</v>
      </c>
      <c r="AB17" s="65">
        <f t="shared" si="12"/>
        <v>43.463333333333338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101</v>
      </c>
      <c r="C18" s="67">
        <v>5</v>
      </c>
      <c r="D18" s="9">
        <v>43.67</v>
      </c>
      <c r="E18" s="10">
        <f t="shared" si="0"/>
        <v>14</v>
      </c>
      <c r="F18" s="9">
        <v>44.24</v>
      </c>
      <c r="G18" s="11">
        <f t="shared" si="1"/>
        <v>16</v>
      </c>
      <c r="H18" s="13">
        <v>44.13</v>
      </c>
      <c r="I18" s="11">
        <f t="shared" si="2"/>
        <v>15</v>
      </c>
      <c r="J18" s="13">
        <v>44.01</v>
      </c>
      <c r="K18" s="52">
        <f t="shared" si="3"/>
        <v>15</v>
      </c>
      <c r="L18" s="13">
        <v>43.68</v>
      </c>
      <c r="M18" s="11">
        <f t="shared" si="4"/>
        <v>16</v>
      </c>
      <c r="N18" s="9">
        <v>43.74</v>
      </c>
      <c r="O18" s="11">
        <f t="shared" si="5"/>
        <v>16</v>
      </c>
      <c r="P18" s="13">
        <v>43.23</v>
      </c>
      <c r="Q18" s="11">
        <f t="shared" si="6"/>
        <v>14</v>
      </c>
      <c r="R18" s="13">
        <v>43.99</v>
      </c>
      <c r="S18" s="11">
        <f t="shared" si="7"/>
        <v>18</v>
      </c>
      <c r="T18" s="13">
        <v>43.51</v>
      </c>
      <c r="U18" s="11">
        <f t="shared" si="8"/>
        <v>14</v>
      </c>
      <c r="V18" s="9">
        <v>43.53</v>
      </c>
      <c r="W18" s="11">
        <f t="shared" si="9"/>
        <v>14</v>
      </c>
      <c r="X18" s="13">
        <v>43.22</v>
      </c>
      <c r="Y18" s="11">
        <f t="shared" si="10"/>
        <v>13</v>
      </c>
      <c r="Z18" s="13">
        <v>43.47</v>
      </c>
      <c r="AA18" s="11">
        <f t="shared" si="11"/>
        <v>15</v>
      </c>
      <c r="AB18" s="65">
        <f t="shared" si="12"/>
        <v>43.701666666666675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79</v>
      </c>
      <c r="C19" s="67"/>
      <c r="D19" s="9">
        <v>43.94</v>
      </c>
      <c r="E19" s="10">
        <f t="shared" si="0"/>
        <v>15</v>
      </c>
      <c r="F19" s="9">
        <v>43.98</v>
      </c>
      <c r="G19" s="11">
        <f t="shared" si="1"/>
        <v>13</v>
      </c>
      <c r="H19" s="13">
        <v>44.55</v>
      </c>
      <c r="I19" s="11">
        <f t="shared" si="2"/>
        <v>16</v>
      </c>
      <c r="J19" s="13">
        <v>43.95</v>
      </c>
      <c r="K19" s="11">
        <f t="shared" si="3"/>
        <v>13</v>
      </c>
      <c r="L19" s="13">
        <v>43.56</v>
      </c>
      <c r="M19" s="11">
        <f t="shared" si="4"/>
        <v>14</v>
      </c>
      <c r="N19" s="9">
        <v>43.85</v>
      </c>
      <c r="O19" s="11">
        <f t="shared" si="5"/>
        <v>17</v>
      </c>
      <c r="P19" s="13">
        <v>43.58</v>
      </c>
      <c r="Q19" s="52">
        <f t="shared" si="6"/>
        <v>16</v>
      </c>
      <c r="R19" s="13">
        <v>44.26</v>
      </c>
      <c r="S19" s="11">
        <f t="shared" si="7"/>
        <v>21</v>
      </c>
      <c r="T19" s="13">
        <v>43.87</v>
      </c>
      <c r="U19" s="11">
        <f t="shared" si="8"/>
        <v>15</v>
      </c>
      <c r="V19" s="9">
        <v>44.11</v>
      </c>
      <c r="W19" s="11">
        <f t="shared" si="9"/>
        <v>19</v>
      </c>
      <c r="X19" s="13">
        <v>43.25</v>
      </c>
      <c r="Y19" s="11">
        <f t="shared" si="10"/>
        <v>14</v>
      </c>
      <c r="Z19" s="13">
        <v>43.44</v>
      </c>
      <c r="AA19" s="11">
        <f t="shared" si="11"/>
        <v>13</v>
      </c>
      <c r="AB19" s="65">
        <f t="shared" si="12"/>
        <v>43.861666666666657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119</v>
      </c>
      <c r="C20" s="68">
        <v>20</v>
      </c>
      <c r="D20" s="14">
        <v>44.28</v>
      </c>
      <c r="E20" s="10">
        <f t="shared" si="0"/>
        <v>19</v>
      </c>
      <c r="F20" s="9">
        <v>44.33</v>
      </c>
      <c r="G20" s="11">
        <f t="shared" si="1"/>
        <v>17</v>
      </c>
      <c r="H20" s="13">
        <v>44.96</v>
      </c>
      <c r="I20" s="11">
        <f t="shared" si="2"/>
        <v>19</v>
      </c>
      <c r="J20" s="13">
        <v>44.39</v>
      </c>
      <c r="K20" s="11">
        <f t="shared" si="3"/>
        <v>17</v>
      </c>
      <c r="L20" s="13">
        <v>43.99</v>
      </c>
      <c r="M20" s="11">
        <f t="shared" si="4"/>
        <v>19</v>
      </c>
      <c r="N20" s="9">
        <v>43.6</v>
      </c>
      <c r="O20" s="11">
        <f t="shared" si="5"/>
        <v>15</v>
      </c>
      <c r="P20" s="13">
        <v>43.39</v>
      </c>
      <c r="Q20" s="11">
        <f t="shared" si="6"/>
        <v>15</v>
      </c>
      <c r="R20" s="13">
        <v>43.87</v>
      </c>
      <c r="S20" s="11">
        <f t="shared" si="7"/>
        <v>16</v>
      </c>
      <c r="T20" s="13">
        <v>44.36</v>
      </c>
      <c r="U20" s="11">
        <f t="shared" si="8"/>
        <v>20</v>
      </c>
      <c r="V20" s="9">
        <v>43.71</v>
      </c>
      <c r="W20" s="11">
        <f t="shared" si="9"/>
        <v>16</v>
      </c>
      <c r="X20" s="13">
        <v>44.05</v>
      </c>
      <c r="Y20" s="11">
        <f t="shared" si="10"/>
        <v>20</v>
      </c>
      <c r="Z20" s="13">
        <v>43.56</v>
      </c>
      <c r="AA20" s="11">
        <f t="shared" si="11"/>
        <v>16</v>
      </c>
      <c r="AB20" s="65">
        <f t="shared" si="12"/>
        <v>44.040833333333332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106</v>
      </c>
      <c r="C21" s="68"/>
      <c r="D21" s="9">
        <v>44.04</v>
      </c>
      <c r="E21" s="10">
        <f t="shared" si="0"/>
        <v>17</v>
      </c>
      <c r="F21" s="9">
        <v>44.63</v>
      </c>
      <c r="G21" s="11">
        <f t="shared" si="1"/>
        <v>19</v>
      </c>
      <c r="H21" s="13">
        <v>43.88</v>
      </c>
      <c r="I21" s="11">
        <f t="shared" si="2"/>
        <v>12</v>
      </c>
      <c r="J21" s="12">
        <v>44.67</v>
      </c>
      <c r="K21" s="11">
        <f t="shared" si="3"/>
        <v>19</v>
      </c>
      <c r="L21" s="13">
        <v>43.94</v>
      </c>
      <c r="M21" s="11">
        <f t="shared" si="4"/>
        <v>18</v>
      </c>
      <c r="N21" s="9">
        <v>44.47</v>
      </c>
      <c r="O21" s="11">
        <f t="shared" si="5"/>
        <v>20</v>
      </c>
      <c r="P21" s="13">
        <v>43.81</v>
      </c>
      <c r="Q21" s="11">
        <f t="shared" si="6"/>
        <v>18</v>
      </c>
      <c r="R21" s="13">
        <v>44.14</v>
      </c>
      <c r="S21" s="11">
        <f t="shared" si="7"/>
        <v>20</v>
      </c>
      <c r="T21" s="13">
        <v>44.1</v>
      </c>
      <c r="U21" s="11">
        <f t="shared" si="8"/>
        <v>17</v>
      </c>
      <c r="V21" s="9">
        <v>43.96</v>
      </c>
      <c r="W21" s="11">
        <f t="shared" si="9"/>
        <v>18</v>
      </c>
      <c r="X21" s="13">
        <v>43.48</v>
      </c>
      <c r="Y21" s="11">
        <f t="shared" si="10"/>
        <v>16</v>
      </c>
      <c r="Z21" s="13">
        <v>43.82</v>
      </c>
      <c r="AA21" s="11">
        <f t="shared" si="11"/>
        <v>17</v>
      </c>
      <c r="AB21" s="65">
        <f t="shared" si="12"/>
        <v>44.07833333333334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120</v>
      </c>
      <c r="C22" s="68"/>
      <c r="D22" s="9">
        <v>44.17</v>
      </c>
      <c r="E22" s="84">
        <f t="shared" si="0"/>
        <v>18</v>
      </c>
      <c r="F22" s="9">
        <v>44.81</v>
      </c>
      <c r="G22" s="11">
        <f t="shared" si="1"/>
        <v>20</v>
      </c>
      <c r="H22" s="13">
        <v>44.83</v>
      </c>
      <c r="I22" s="11">
        <f t="shared" si="2"/>
        <v>18</v>
      </c>
      <c r="J22" s="13">
        <v>44.04</v>
      </c>
      <c r="K22" s="11">
        <f t="shared" si="3"/>
        <v>16</v>
      </c>
      <c r="L22" s="13">
        <v>43.77</v>
      </c>
      <c r="M22" s="11">
        <f t="shared" si="4"/>
        <v>17</v>
      </c>
      <c r="N22" s="9">
        <v>43.98</v>
      </c>
      <c r="O22" s="11">
        <f t="shared" si="5"/>
        <v>18</v>
      </c>
      <c r="P22" s="13">
        <v>43.81</v>
      </c>
      <c r="Q22" s="11">
        <f t="shared" si="6"/>
        <v>18</v>
      </c>
      <c r="R22" s="13">
        <v>43.72</v>
      </c>
      <c r="S22" s="11">
        <f t="shared" si="7"/>
        <v>14</v>
      </c>
      <c r="T22" s="13">
        <v>44.13</v>
      </c>
      <c r="U22" s="11">
        <f t="shared" si="8"/>
        <v>18</v>
      </c>
      <c r="V22" s="9">
        <v>43.9</v>
      </c>
      <c r="W22" s="11">
        <f t="shared" si="9"/>
        <v>17</v>
      </c>
      <c r="X22" s="13">
        <v>43.75</v>
      </c>
      <c r="Y22" s="11">
        <f t="shared" si="10"/>
        <v>18</v>
      </c>
      <c r="Z22" s="13">
        <v>44.13</v>
      </c>
      <c r="AA22" s="11">
        <f t="shared" si="11"/>
        <v>19</v>
      </c>
      <c r="AB22" s="65">
        <f t="shared" si="12"/>
        <v>44.086666666666666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109</v>
      </c>
      <c r="C23" s="67"/>
      <c r="D23" s="9">
        <v>43.98</v>
      </c>
      <c r="E23" s="10">
        <f t="shared" si="0"/>
        <v>16</v>
      </c>
      <c r="F23" s="9">
        <v>44.05</v>
      </c>
      <c r="G23" s="11">
        <f t="shared" si="1"/>
        <v>15</v>
      </c>
      <c r="H23" s="13">
        <v>44.56</v>
      </c>
      <c r="I23" s="11">
        <f t="shared" si="2"/>
        <v>17</v>
      </c>
      <c r="J23" s="13">
        <v>45.18</v>
      </c>
      <c r="K23" s="11">
        <f t="shared" si="3"/>
        <v>20</v>
      </c>
      <c r="L23" s="13">
        <v>43.66</v>
      </c>
      <c r="M23" s="11">
        <f t="shared" si="4"/>
        <v>15</v>
      </c>
      <c r="N23" s="9">
        <v>43.49</v>
      </c>
      <c r="O23" s="11">
        <f t="shared" si="5"/>
        <v>12</v>
      </c>
      <c r="P23" s="12">
        <v>44.57</v>
      </c>
      <c r="Q23" s="11">
        <f t="shared" si="6"/>
        <v>21</v>
      </c>
      <c r="R23" s="13">
        <v>44.02</v>
      </c>
      <c r="S23" s="11">
        <f t="shared" si="7"/>
        <v>19</v>
      </c>
      <c r="T23" s="13">
        <v>44</v>
      </c>
      <c r="U23" s="11">
        <f t="shared" si="8"/>
        <v>16</v>
      </c>
      <c r="V23" s="9">
        <v>44.21</v>
      </c>
      <c r="W23" s="11">
        <f t="shared" si="9"/>
        <v>20</v>
      </c>
      <c r="X23" s="13">
        <v>43.72</v>
      </c>
      <c r="Y23" s="11">
        <f t="shared" si="10"/>
        <v>17</v>
      </c>
      <c r="Z23" s="13">
        <v>44.03</v>
      </c>
      <c r="AA23" s="11">
        <f t="shared" si="11"/>
        <v>18</v>
      </c>
      <c r="AB23" s="65">
        <f t="shared" si="12"/>
        <v>44.122499999999995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78</v>
      </c>
      <c r="C24" s="67"/>
      <c r="D24" s="9">
        <v>44.46</v>
      </c>
      <c r="E24" s="10">
        <f t="shared" si="0"/>
        <v>20</v>
      </c>
      <c r="F24" s="9">
        <v>44.48</v>
      </c>
      <c r="G24" s="11">
        <f t="shared" si="1"/>
        <v>18</v>
      </c>
      <c r="H24" s="13">
        <v>45.05</v>
      </c>
      <c r="I24" s="11">
        <f t="shared" si="2"/>
        <v>20</v>
      </c>
      <c r="J24" s="13">
        <v>44.64</v>
      </c>
      <c r="K24" s="11">
        <f t="shared" si="3"/>
        <v>18</v>
      </c>
      <c r="L24" s="13">
        <v>44.07</v>
      </c>
      <c r="M24" s="11">
        <f t="shared" si="4"/>
        <v>20</v>
      </c>
      <c r="N24" s="9">
        <v>44.41</v>
      </c>
      <c r="O24" s="11">
        <f t="shared" si="5"/>
        <v>19</v>
      </c>
      <c r="P24" s="13">
        <v>43.73</v>
      </c>
      <c r="Q24" s="11">
        <f t="shared" si="6"/>
        <v>17</v>
      </c>
      <c r="R24" s="13">
        <v>43.74</v>
      </c>
      <c r="S24" s="52">
        <f t="shared" si="7"/>
        <v>15</v>
      </c>
      <c r="T24" s="13">
        <v>44.69</v>
      </c>
      <c r="U24" s="11">
        <f t="shared" si="8"/>
        <v>21</v>
      </c>
      <c r="V24" s="9">
        <v>44.62</v>
      </c>
      <c r="W24" s="11">
        <f t="shared" si="9"/>
        <v>21</v>
      </c>
      <c r="X24" s="13">
        <v>44.11</v>
      </c>
      <c r="Y24" s="11">
        <f t="shared" si="10"/>
        <v>21</v>
      </c>
      <c r="Z24" s="13">
        <v>44.27</v>
      </c>
      <c r="AA24" s="11">
        <f t="shared" si="11"/>
        <v>21</v>
      </c>
      <c r="AB24" s="65">
        <f t="shared" si="12"/>
        <v>44.355833333333344</v>
      </c>
    </row>
    <row r="25" spans="1:29" ht="30" customHeight="1" thickBot="1" x14ac:dyDescent="0.25">
      <c r="A25" s="4">
        <v>21</v>
      </c>
      <c r="B25" s="66" t="s">
        <v>121</v>
      </c>
      <c r="C25" s="67">
        <v>2.5</v>
      </c>
      <c r="D25" s="9">
        <v>44.5</v>
      </c>
      <c r="E25" s="10">
        <f t="shared" si="0"/>
        <v>21</v>
      </c>
      <c r="F25" s="14">
        <v>45.8</v>
      </c>
      <c r="G25" s="11">
        <f t="shared" si="1"/>
        <v>21</v>
      </c>
      <c r="H25" s="13">
        <v>46.3</v>
      </c>
      <c r="I25" s="11">
        <f t="shared" si="2"/>
        <v>23</v>
      </c>
      <c r="J25" s="13">
        <v>45.28</v>
      </c>
      <c r="K25" s="11">
        <f t="shared" si="3"/>
        <v>21</v>
      </c>
      <c r="L25" s="13">
        <v>44.85</v>
      </c>
      <c r="M25" s="11">
        <f t="shared" si="4"/>
        <v>22</v>
      </c>
      <c r="N25" s="9">
        <v>45.18</v>
      </c>
      <c r="O25" s="11">
        <f t="shared" si="5"/>
        <v>22</v>
      </c>
      <c r="P25" s="13">
        <v>43.87</v>
      </c>
      <c r="Q25" s="11">
        <f t="shared" si="6"/>
        <v>20</v>
      </c>
      <c r="R25" s="13">
        <v>43.96</v>
      </c>
      <c r="S25" s="11">
        <f t="shared" si="7"/>
        <v>17</v>
      </c>
      <c r="T25" s="13">
        <v>44.3</v>
      </c>
      <c r="U25" s="11">
        <f t="shared" si="8"/>
        <v>19</v>
      </c>
      <c r="V25" s="9">
        <v>43.69</v>
      </c>
      <c r="W25" s="11">
        <f t="shared" si="9"/>
        <v>15</v>
      </c>
      <c r="X25" s="13">
        <v>43.86</v>
      </c>
      <c r="Y25" s="11">
        <f t="shared" si="10"/>
        <v>19</v>
      </c>
      <c r="Z25" s="13">
        <v>44.22</v>
      </c>
      <c r="AA25" s="11">
        <f t="shared" si="11"/>
        <v>20</v>
      </c>
      <c r="AB25" s="65">
        <f t="shared" si="12"/>
        <v>44.650833333333331</v>
      </c>
    </row>
    <row r="26" spans="1:29" ht="30" customHeight="1" thickBot="1" x14ac:dyDescent="0.25">
      <c r="A26" s="4">
        <v>22</v>
      </c>
      <c r="B26" s="66" t="s">
        <v>124</v>
      </c>
      <c r="C26" s="67"/>
      <c r="D26" s="9">
        <v>45.1</v>
      </c>
      <c r="E26" s="10">
        <f t="shared" si="0"/>
        <v>23</v>
      </c>
      <c r="F26" s="9">
        <v>47.13</v>
      </c>
      <c r="G26" s="11">
        <f t="shared" si="1"/>
        <v>23</v>
      </c>
      <c r="H26" s="13">
        <v>45.86</v>
      </c>
      <c r="I26" s="11">
        <f t="shared" si="2"/>
        <v>21</v>
      </c>
      <c r="J26" s="13">
        <v>45.78</v>
      </c>
      <c r="K26" s="11">
        <f t="shared" si="3"/>
        <v>22</v>
      </c>
      <c r="L26" s="13">
        <v>44.52</v>
      </c>
      <c r="M26" s="11">
        <f t="shared" si="4"/>
        <v>21</v>
      </c>
      <c r="N26" s="9">
        <v>45.15</v>
      </c>
      <c r="O26" s="11">
        <f t="shared" si="5"/>
        <v>21</v>
      </c>
      <c r="P26" s="13">
        <v>45.37</v>
      </c>
      <c r="Q26" s="11">
        <f t="shared" si="6"/>
        <v>22</v>
      </c>
      <c r="R26" s="13">
        <v>45.42</v>
      </c>
      <c r="S26" s="11">
        <f t="shared" si="7"/>
        <v>22</v>
      </c>
      <c r="T26" s="13">
        <v>44.74</v>
      </c>
      <c r="U26" s="52">
        <f t="shared" si="8"/>
        <v>22</v>
      </c>
      <c r="V26" s="9">
        <v>46.98</v>
      </c>
      <c r="W26" s="11">
        <f t="shared" si="9"/>
        <v>23</v>
      </c>
      <c r="X26" s="13">
        <v>46.15</v>
      </c>
      <c r="Y26" s="11">
        <f t="shared" si="10"/>
        <v>23</v>
      </c>
      <c r="Z26" s="13">
        <v>45.18</v>
      </c>
      <c r="AA26" s="11">
        <f t="shared" si="11"/>
        <v>22</v>
      </c>
      <c r="AB26" s="65">
        <f t="shared" si="12"/>
        <v>45.615000000000002</v>
      </c>
    </row>
    <row r="27" spans="1:29" ht="30" customHeight="1" thickBot="1" x14ac:dyDescent="0.25">
      <c r="A27" s="4">
        <v>23</v>
      </c>
      <c r="B27" s="66" t="s">
        <v>123</v>
      </c>
      <c r="C27" s="68"/>
      <c r="D27" s="9">
        <v>45</v>
      </c>
      <c r="E27" s="10">
        <f t="shared" si="0"/>
        <v>22</v>
      </c>
      <c r="F27" s="9">
        <v>46.59</v>
      </c>
      <c r="G27" s="11">
        <f t="shared" si="1"/>
        <v>22</v>
      </c>
      <c r="H27" s="13">
        <v>45.9</v>
      </c>
      <c r="I27" s="11">
        <f t="shared" si="2"/>
        <v>22</v>
      </c>
      <c r="J27" s="13">
        <v>45.81</v>
      </c>
      <c r="K27" s="11">
        <f t="shared" si="3"/>
        <v>23</v>
      </c>
      <c r="L27" s="12">
        <v>46.48</v>
      </c>
      <c r="M27" s="11">
        <f t="shared" si="4"/>
        <v>23</v>
      </c>
      <c r="N27" s="9">
        <v>46.77</v>
      </c>
      <c r="O27" s="11">
        <f t="shared" si="5"/>
        <v>23</v>
      </c>
      <c r="P27" s="13">
        <v>45.95</v>
      </c>
      <c r="Q27" s="11">
        <f t="shared" si="6"/>
        <v>23</v>
      </c>
      <c r="R27" s="13">
        <v>45.56</v>
      </c>
      <c r="S27" s="11">
        <f t="shared" si="7"/>
        <v>23</v>
      </c>
      <c r="T27" s="13">
        <v>45.29</v>
      </c>
      <c r="U27" s="11">
        <f t="shared" si="8"/>
        <v>23</v>
      </c>
      <c r="V27" s="9">
        <v>45.79</v>
      </c>
      <c r="W27" s="11">
        <f t="shared" si="9"/>
        <v>22</v>
      </c>
      <c r="X27" s="13">
        <v>44.58</v>
      </c>
      <c r="Y27" s="11">
        <f t="shared" si="10"/>
        <v>22</v>
      </c>
      <c r="Z27" s="13">
        <v>45.35</v>
      </c>
      <c r="AA27" s="11">
        <f t="shared" si="11"/>
        <v>23</v>
      </c>
      <c r="AB27" s="65">
        <f t="shared" si="12"/>
        <v>45.755833333333335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ref="E28:E29" si="13">RANK(D28,D$5:D$29,1)</f>
        <v>#N/A</v>
      </c>
      <c r="F28" s="71"/>
      <c r="G28" s="11" t="e">
        <f t="shared" ref="G28:G29" si="14">RANK(F28,F$5:F$29,1)</f>
        <v>#N/A</v>
      </c>
      <c r="H28" s="72"/>
      <c r="I28" s="11" t="e">
        <f t="shared" ref="I28:I29" si="15">RANK(H28,H$5:H$29,1)</f>
        <v>#N/A</v>
      </c>
      <c r="J28" s="72"/>
      <c r="K28" s="11" t="e">
        <f t="shared" ref="K28:K29" si="16">RANK(J28,J$5:J$29,1)</f>
        <v>#N/A</v>
      </c>
      <c r="L28" s="72"/>
      <c r="M28" s="11" t="e">
        <f t="shared" ref="M28:M29" si="17">RANK(L28,L$5:L$29,1)</f>
        <v>#N/A</v>
      </c>
      <c r="N28" s="71"/>
      <c r="O28" s="11" t="e">
        <f t="shared" ref="O28:O29" si="18">RANK(N28,N$5:N$29,1)</f>
        <v>#N/A</v>
      </c>
      <c r="P28" s="72"/>
      <c r="Q28" s="11" t="e">
        <f t="shared" ref="Q28:Q29" si="19">RANK(P28,P$5:P$29,1)</f>
        <v>#N/A</v>
      </c>
      <c r="R28" s="72"/>
      <c r="S28" s="11" t="e">
        <f t="shared" ref="S28:S29" si="20">RANK(R28,R$5:R$29,1)</f>
        <v>#N/A</v>
      </c>
      <c r="T28" s="72"/>
      <c r="U28" s="11" t="e">
        <f t="shared" ref="U28:U29" si="21">RANK(T28,T$5:T$29,1)</f>
        <v>#N/A</v>
      </c>
      <c r="V28" s="71"/>
      <c r="W28" s="11" t="e">
        <f t="shared" ref="W28:W29" si="22">RANK(V28,V$5:V$29,1)</f>
        <v>#N/A</v>
      </c>
      <c r="X28" s="72"/>
      <c r="Y28" s="11" t="e">
        <f t="shared" ref="Y28:Y29" si="23">RANK(X28,X$5:X$29,1)</f>
        <v>#N/A</v>
      </c>
      <c r="Z28" s="72"/>
      <c r="AA28" s="11" t="e">
        <f t="shared" ref="AA28:AA29" si="24">RANK(Z28,Z$5:Z$29,1)</f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42.835000000000001</v>
      </c>
      <c r="E30" s="80">
        <f ca="1">RANK(D30,$D31:$O31,1)</f>
        <v>9</v>
      </c>
      <c r="F30" s="79">
        <f ca="1">AVERAGEIF(OFFSET(F5,0,0,$C30), "&gt;25")</f>
        <v>43.131250000000001</v>
      </c>
      <c r="G30" s="80">
        <f ca="1">RANK(F30,$D31:$O31,1)</f>
        <v>11</v>
      </c>
      <c r="H30" s="81">
        <f ca="1">AVERAGEIF(OFFSET(H5,0,0,$C30), "&gt;25")</f>
        <v>43.400000000000006</v>
      </c>
      <c r="I30" s="80">
        <f ca="1">RANK(H30,$D31:$O31,1)</f>
        <v>12</v>
      </c>
      <c r="J30" s="79">
        <f ca="1">AVERAGEIF(OFFSET(J5,0,0,$C30), "&gt;25")</f>
        <v>43.016249999999999</v>
      </c>
      <c r="K30" s="80">
        <f ca="1">RANK(J30,$D31:$O31,1)</f>
        <v>10</v>
      </c>
      <c r="L30" s="81">
        <f ca="1">AVERAGEIF(OFFSET(L5,0,0,$C30), "&gt;25")</f>
        <v>42.634999999999998</v>
      </c>
      <c r="M30" s="80">
        <f ca="1">RANK(L30,$D31:$O31,1)</f>
        <v>5</v>
      </c>
      <c r="N30" s="79">
        <f ca="1">AVERAGEIF(OFFSET(N5,0,0,$C30), "&gt;25")</f>
        <v>42.713749999999997</v>
      </c>
      <c r="O30" s="80">
        <f ca="1">RANK(N30,$D31:$O31,1)</f>
        <v>8</v>
      </c>
      <c r="P30" s="81">
        <f ca="1">AVERAGEIF(OFFSET(P5,0,0,$C30), "&gt;25")</f>
        <v>42.576250000000002</v>
      </c>
      <c r="Q30" s="80">
        <f ca="1">RANK(P30,$D31:$O31,1)</f>
        <v>3</v>
      </c>
      <c r="R30" s="79">
        <f ca="1">AVERAGEIF(OFFSET(R5,0,0,$C30), "&gt;25")</f>
        <v>42.64875</v>
      </c>
      <c r="S30" s="80">
        <f ca="1">RANK(R30,$D31:$O31,1)</f>
        <v>6</v>
      </c>
      <c r="T30" s="81">
        <f ca="1">AVERAGEIF(OFFSET(T5,0,0,$C30), "&gt;25")</f>
        <v>42.536249999999995</v>
      </c>
      <c r="U30" s="80">
        <f ca="1">RANK(T30,$D31:$O31,1)</f>
        <v>2</v>
      </c>
      <c r="V30" s="79">
        <f ca="1">AVERAGEIF(OFFSET(V5,0,0,$C30), "&gt;25")</f>
        <v>42.682499999999997</v>
      </c>
      <c r="W30" s="80">
        <f ca="1">RANK(V30,$D31:$O31,1)</f>
        <v>7</v>
      </c>
      <c r="X30" s="79">
        <f ca="1">AVERAGEIF(OFFSET(X5,0,0,$C30), "&gt;25")</f>
        <v>42.393749999999997</v>
      </c>
      <c r="Y30" s="80">
        <f ca="1">RANK(X30,$D31:$O31,1)</f>
        <v>1</v>
      </c>
      <c r="Z30" s="79">
        <f ca="1">AVERAGEIF(OFFSET(Z5,0,0,$C30), "&gt;25")</f>
        <v>42.598750000000003</v>
      </c>
      <c r="AA30" s="80">
        <f ca="1">RANK(Z30,$D31:$O31,1)</f>
        <v>4</v>
      </c>
      <c r="AB30" s="82">
        <f>AVERAGEIF(AB5:AB29, "&gt;25")</f>
        <v>43.568623188405802</v>
      </c>
    </row>
    <row r="31" spans="1:29" ht="30" customHeight="1" x14ac:dyDescent="0.2">
      <c r="A31" s="8"/>
      <c r="D31" s="83">
        <f ca="1">OFFSET($D$30,0,(COLUMN()-4)*2 )</f>
        <v>42.835000000000001</v>
      </c>
      <c r="E31" s="83">
        <f t="shared" ref="E31:O31" ca="1" si="25">OFFSET($D$30,0,(COLUMN()-4)*2 )</f>
        <v>43.131250000000001</v>
      </c>
      <c r="F31" s="83">
        <f t="shared" ca="1" si="25"/>
        <v>43.400000000000006</v>
      </c>
      <c r="G31" s="83">
        <f t="shared" ca="1" si="25"/>
        <v>43.016249999999999</v>
      </c>
      <c r="H31" s="83">
        <f t="shared" ca="1" si="25"/>
        <v>42.634999999999998</v>
      </c>
      <c r="I31" s="83">
        <f t="shared" ca="1" si="25"/>
        <v>42.713749999999997</v>
      </c>
      <c r="J31" s="83">
        <f t="shared" ca="1" si="25"/>
        <v>42.576250000000002</v>
      </c>
      <c r="K31" s="83">
        <f t="shared" ca="1" si="25"/>
        <v>42.64875</v>
      </c>
      <c r="L31" s="83">
        <f t="shared" ca="1" si="25"/>
        <v>42.536249999999995</v>
      </c>
      <c r="M31" s="83">
        <f t="shared" ca="1" si="25"/>
        <v>42.682499999999997</v>
      </c>
      <c r="N31" s="83">
        <f t="shared" ca="1" si="25"/>
        <v>42.393749999999997</v>
      </c>
      <c r="O31" s="83">
        <f t="shared" ca="1" si="25"/>
        <v>42.598750000000003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4" zoomScale="57" zoomScaleNormal="57" workbookViewId="0">
      <selection activeCell="F9" sqref="F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21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17.5</v>
      </c>
      <c r="D5" s="5">
        <v>40.159999999999997</v>
      </c>
      <c r="E5" s="4">
        <f t="shared" ref="E5:E26" si="0">RANK(D5,D$5:D$29,1)</f>
        <v>1</v>
      </c>
      <c r="F5" s="5">
        <v>40.89</v>
      </c>
      <c r="G5" s="6">
        <f t="shared" ref="G5:G26" si="1">RANK(F5,F$5:F$29,1)</f>
        <v>3</v>
      </c>
      <c r="H5" s="7">
        <v>40.090000000000003</v>
      </c>
      <c r="I5" s="6">
        <f t="shared" ref="I5:I26" si="2">RANK(H5,H$5:H$29,1)</f>
        <v>1</v>
      </c>
      <c r="J5" s="7">
        <v>40.299999999999997</v>
      </c>
      <c r="K5" s="6">
        <f t="shared" ref="K5:K26" si="3">RANK(J5,J$5:J$29,1)</f>
        <v>2</v>
      </c>
      <c r="L5" s="7">
        <v>40.520000000000003</v>
      </c>
      <c r="M5" s="6">
        <f t="shared" ref="M5:M26" si="4">RANK(L5,L$5:L$29,1)</f>
        <v>1</v>
      </c>
      <c r="N5" s="5">
        <v>40.24</v>
      </c>
      <c r="O5" s="6">
        <f t="shared" ref="O5:O26" si="5">RANK(N5,N$5:N$29,1)</f>
        <v>1</v>
      </c>
      <c r="P5" s="7">
        <v>40.19</v>
      </c>
      <c r="Q5" s="6">
        <f t="shared" ref="Q5:Q26" si="6">RANK(P5,P$5:P$29,1)</f>
        <v>2</v>
      </c>
      <c r="R5" s="92">
        <v>40.1</v>
      </c>
      <c r="S5" s="6">
        <f t="shared" ref="S5:S26" si="7">RANK(R5,R$5:R$29,1)</f>
        <v>3</v>
      </c>
      <c r="T5" s="7">
        <v>40.08</v>
      </c>
      <c r="U5" s="6">
        <f t="shared" ref="U5:U26" si="8">RANK(T5,T$5:T$29,1)</f>
        <v>1</v>
      </c>
      <c r="V5" s="5">
        <v>39.950000000000003</v>
      </c>
      <c r="W5" s="6">
        <f t="shared" ref="W5:W26" si="9">RANK(V5,V$5:V$29,1)</f>
        <v>1</v>
      </c>
      <c r="X5" s="7">
        <v>40.28</v>
      </c>
      <c r="Y5" s="6">
        <f t="shared" ref="Y5:Y26" si="10">RANK(X5,X$5:X$29,1)</f>
        <v>4</v>
      </c>
      <c r="Z5" s="7">
        <v>40.21</v>
      </c>
      <c r="AA5" s="6">
        <f t="shared" ref="AA5:AA26" si="11">RANK(Z5,Z$5:Z$29,1)</f>
        <v>1</v>
      </c>
      <c r="AB5" s="65">
        <f t="shared" ref="AB5:AB26" si="12">AVERAGEIF(D5:AA5,"&gt;25")</f>
        <v>40.250833333333325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129</v>
      </c>
      <c r="C6" s="67">
        <v>10</v>
      </c>
      <c r="D6" s="9">
        <v>40.31</v>
      </c>
      <c r="E6" s="10">
        <f t="shared" si="0"/>
        <v>2</v>
      </c>
      <c r="F6" s="9">
        <v>40.590000000000003</v>
      </c>
      <c r="G6" s="11">
        <f t="shared" si="1"/>
        <v>1</v>
      </c>
      <c r="H6" s="13">
        <v>40.32</v>
      </c>
      <c r="I6" s="11">
        <f t="shared" si="2"/>
        <v>2</v>
      </c>
      <c r="J6" s="13">
        <v>40.32</v>
      </c>
      <c r="K6" s="11">
        <f t="shared" si="3"/>
        <v>3</v>
      </c>
      <c r="L6" s="13">
        <v>40.78</v>
      </c>
      <c r="M6" s="11">
        <f t="shared" si="4"/>
        <v>4</v>
      </c>
      <c r="N6" s="9">
        <v>40.53</v>
      </c>
      <c r="O6" s="11">
        <f t="shared" si="5"/>
        <v>8</v>
      </c>
      <c r="P6" s="13">
        <v>40.25</v>
      </c>
      <c r="Q6" s="11">
        <f t="shared" si="6"/>
        <v>3</v>
      </c>
      <c r="R6" s="13">
        <v>39.97</v>
      </c>
      <c r="S6" s="11">
        <f t="shared" si="7"/>
        <v>1</v>
      </c>
      <c r="T6" s="13">
        <v>40.130000000000003</v>
      </c>
      <c r="U6" s="11">
        <f t="shared" si="8"/>
        <v>2</v>
      </c>
      <c r="V6" s="9">
        <v>40.1</v>
      </c>
      <c r="W6" s="52">
        <f t="shared" si="9"/>
        <v>6</v>
      </c>
      <c r="X6" s="13">
        <v>40.19</v>
      </c>
      <c r="Y6" s="11">
        <f t="shared" si="10"/>
        <v>1</v>
      </c>
      <c r="Z6" s="13">
        <v>40.33</v>
      </c>
      <c r="AA6" s="11">
        <f t="shared" si="11"/>
        <v>3</v>
      </c>
      <c r="AB6" s="65">
        <f t="shared" si="12"/>
        <v>40.318333333333335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16</v>
      </c>
      <c r="C7" s="67"/>
      <c r="D7" s="9">
        <v>40.479999999999997</v>
      </c>
      <c r="E7" s="10">
        <f t="shared" si="0"/>
        <v>6</v>
      </c>
      <c r="F7" s="9">
        <v>40.880000000000003</v>
      </c>
      <c r="G7" s="11">
        <f t="shared" si="1"/>
        <v>2</v>
      </c>
      <c r="H7" s="13">
        <v>40.340000000000003</v>
      </c>
      <c r="I7" s="11">
        <f t="shared" si="2"/>
        <v>3</v>
      </c>
      <c r="J7" s="13">
        <v>40.24</v>
      </c>
      <c r="K7" s="11">
        <f t="shared" si="3"/>
        <v>1</v>
      </c>
      <c r="L7" s="12">
        <v>40.96</v>
      </c>
      <c r="M7" s="11">
        <f t="shared" si="4"/>
        <v>10</v>
      </c>
      <c r="N7" s="9">
        <v>40.51</v>
      </c>
      <c r="O7" s="11">
        <f t="shared" si="5"/>
        <v>6</v>
      </c>
      <c r="P7" s="13">
        <v>40.43</v>
      </c>
      <c r="Q7" s="11">
        <f t="shared" si="6"/>
        <v>7</v>
      </c>
      <c r="R7" s="13">
        <v>40.130000000000003</v>
      </c>
      <c r="S7" s="11">
        <f t="shared" si="7"/>
        <v>4</v>
      </c>
      <c r="T7" s="13">
        <v>40.24</v>
      </c>
      <c r="U7" s="11">
        <f t="shared" si="8"/>
        <v>5</v>
      </c>
      <c r="V7" s="9">
        <v>40.07</v>
      </c>
      <c r="W7" s="11">
        <f t="shared" si="9"/>
        <v>5</v>
      </c>
      <c r="X7" s="13">
        <v>40.21</v>
      </c>
      <c r="Y7" s="11">
        <f t="shared" si="10"/>
        <v>2</v>
      </c>
      <c r="Z7" s="13">
        <v>40.35</v>
      </c>
      <c r="AA7" s="11">
        <f t="shared" si="11"/>
        <v>4</v>
      </c>
      <c r="AB7" s="65">
        <f t="shared" si="12"/>
        <v>40.403333333333329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40.46</v>
      </c>
      <c r="E8" s="10">
        <f t="shared" si="0"/>
        <v>5</v>
      </c>
      <c r="F8" s="9">
        <v>40.99</v>
      </c>
      <c r="G8" s="11">
        <f t="shared" si="1"/>
        <v>5</v>
      </c>
      <c r="H8" s="13">
        <v>40.5</v>
      </c>
      <c r="I8" s="11">
        <f t="shared" si="2"/>
        <v>7</v>
      </c>
      <c r="J8" s="13">
        <v>40.35</v>
      </c>
      <c r="K8" s="11">
        <f t="shared" si="3"/>
        <v>4</v>
      </c>
      <c r="L8" s="13">
        <v>40.9</v>
      </c>
      <c r="M8" s="11">
        <f t="shared" si="4"/>
        <v>7</v>
      </c>
      <c r="N8" s="9">
        <v>40.44</v>
      </c>
      <c r="O8" s="11">
        <f t="shared" si="5"/>
        <v>3</v>
      </c>
      <c r="P8" s="13">
        <v>40.25</v>
      </c>
      <c r="Q8" s="11">
        <f t="shared" si="6"/>
        <v>3</v>
      </c>
      <c r="R8" s="13">
        <v>40.020000000000003</v>
      </c>
      <c r="S8" s="11">
        <f t="shared" si="7"/>
        <v>2</v>
      </c>
      <c r="T8" s="12">
        <v>40.31</v>
      </c>
      <c r="U8" s="11">
        <f t="shared" si="8"/>
        <v>9</v>
      </c>
      <c r="V8" s="9">
        <v>40.020000000000003</v>
      </c>
      <c r="W8" s="11">
        <f t="shared" si="9"/>
        <v>3</v>
      </c>
      <c r="X8" s="13">
        <v>40.43</v>
      </c>
      <c r="Y8" s="11">
        <f t="shared" si="10"/>
        <v>10</v>
      </c>
      <c r="Z8" s="13">
        <v>40.32</v>
      </c>
      <c r="AA8" s="11">
        <f t="shared" si="11"/>
        <v>2</v>
      </c>
      <c r="AB8" s="65">
        <f t="shared" si="12"/>
        <v>40.415833333333332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73</v>
      </c>
      <c r="C9" s="67">
        <v>10</v>
      </c>
      <c r="D9" s="9">
        <v>40.630000000000003</v>
      </c>
      <c r="E9" s="10">
        <f t="shared" si="0"/>
        <v>10</v>
      </c>
      <c r="F9" s="9">
        <v>40.89</v>
      </c>
      <c r="G9" s="11">
        <f t="shared" si="1"/>
        <v>3</v>
      </c>
      <c r="H9" s="13">
        <v>40.380000000000003</v>
      </c>
      <c r="I9" s="11">
        <f t="shared" si="2"/>
        <v>4</v>
      </c>
      <c r="J9" s="13">
        <v>40.58</v>
      </c>
      <c r="K9" s="11">
        <f t="shared" si="3"/>
        <v>10</v>
      </c>
      <c r="L9" s="13">
        <v>40.76</v>
      </c>
      <c r="M9" s="11">
        <f t="shared" si="4"/>
        <v>3</v>
      </c>
      <c r="N9" s="9">
        <v>40.479999999999997</v>
      </c>
      <c r="O9" s="11">
        <f t="shared" si="5"/>
        <v>4</v>
      </c>
      <c r="P9" s="13">
        <v>40.18</v>
      </c>
      <c r="Q9" s="52">
        <f t="shared" si="6"/>
        <v>1</v>
      </c>
      <c r="R9" s="13">
        <v>40.26</v>
      </c>
      <c r="S9" s="11">
        <f t="shared" si="7"/>
        <v>5</v>
      </c>
      <c r="T9" s="13">
        <v>40.14</v>
      </c>
      <c r="U9" s="11">
        <f t="shared" si="8"/>
        <v>3</v>
      </c>
      <c r="V9" s="9">
        <v>40.17</v>
      </c>
      <c r="W9" s="11">
        <f t="shared" si="9"/>
        <v>8</v>
      </c>
      <c r="X9" s="13">
        <v>40.22</v>
      </c>
      <c r="Y9" s="11">
        <f t="shared" si="10"/>
        <v>3</v>
      </c>
      <c r="Z9" s="13">
        <v>40.53</v>
      </c>
      <c r="AA9" s="11">
        <f t="shared" si="11"/>
        <v>6</v>
      </c>
      <c r="AB9" s="65">
        <f t="shared" si="12"/>
        <v>40.434999999999995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17</v>
      </c>
      <c r="C10" s="67"/>
      <c r="D10" s="9">
        <v>40.43</v>
      </c>
      <c r="E10" s="10">
        <f t="shared" si="0"/>
        <v>4</v>
      </c>
      <c r="F10" s="9">
        <v>40.99</v>
      </c>
      <c r="G10" s="11">
        <f t="shared" si="1"/>
        <v>5</v>
      </c>
      <c r="H10" s="13">
        <v>40.450000000000003</v>
      </c>
      <c r="I10" s="11">
        <f t="shared" si="2"/>
        <v>5</v>
      </c>
      <c r="J10" s="13">
        <v>40.369999999999997</v>
      </c>
      <c r="K10" s="11">
        <f t="shared" si="3"/>
        <v>5</v>
      </c>
      <c r="L10" s="13">
        <v>40.64</v>
      </c>
      <c r="M10" s="11">
        <f t="shared" si="4"/>
        <v>2</v>
      </c>
      <c r="N10" s="9">
        <v>40.28</v>
      </c>
      <c r="O10" s="11">
        <f t="shared" si="5"/>
        <v>2</v>
      </c>
      <c r="P10" s="13">
        <v>40.4</v>
      </c>
      <c r="Q10" s="11">
        <f t="shared" si="6"/>
        <v>6</v>
      </c>
      <c r="R10" s="13">
        <v>40.46</v>
      </c>
      <c r="S10" s="11">
        <f t="shared" si="7"/>
        <v>9</v>
      </c>
      <c r="T10" s="13">
        <v>40.15</v>
      </c>
      <c r="U10" s="11">
        <f t="shared" si="8"/>
        <v>4</v>
      </c>
      <c r="V10" s="9">
        <v>39.950000000000003</v>
      </c>
      <c r="W10" s="11">
        <f t="shared" si="9"/>
        <v>1</v>
      </c>
      <c r="X10" s="12">
        <v>40.409999999999997</v>
      </c>
      <c r="Y10" s="11">
        <f t="shared" si="10"/>
        <v>9</v>
      </c>
      <c r="Z10" s="13">
        <v>40.79</v>
      </c>
      <c r="AA10" s="11">
        <f t="shared" si="11"/>
        <v>12</v>
      </c>
      <c r="AB10" s="65">
        <f t="shared" si="12"/>
        <v>40.443333333333335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/>
      <c r="D11" s="9">
        <v>40.58</v>
      </c>
      <c r="E11" s="10">
        <f t="shared" si="0"/>
        <v>7</v>
      </c>
      <c r="F11" s="9">
        <v>41.04</v>
      </c>
      <c r="G11" s="11">
        <f t="shared" si="1"/>
        <v>7</v>
      </c>
      <c r="H11" s="13">
        <v>40.58</v>
      </c>
      <c r="I11" s="11">
        <f t="shared" si="2"/>
        <v>11</v>
      </c>
      <c r="J11" s="13">
        <v>40.369999999999997</v>
      </c>
      <c r="K11" s="11">
        <f t="shared" si="3"/>
        <v>5</v>
      </c>
      <c r="L11" s="13">
        <v>40.78</v>
      </c>
      <c r="M11" s="11">
        <f t="shared" si="4"/>
        <v>4</v>
      </c>
      <c r="N11" s="9">
        <v>40.520000000000003</v>
      </c>
      <c r="O11" s="11">
        <f t="shared" si="5"/>
        <v>7</v>
      </c>
      <c r="P11" s="13">
        <v>40.36</v>
      </c>
      <c r="Q11" s="11">
        <f t="shared" si="6"/>
        <v>5</v>
      </c>
      <c r="R11" s="13">
        <v>40.299999999999997</v>
      </c>
      <c r="S11" s="11">
        <f t="shared" si="7"/>
        <v>7</v>
      </c>
      <c r="T11" s="13">
        <v>40.29</v>
      </c>
      <c r="U11" s="11">
        <f t="shared" si="8"/>
        <v>7</v>
      </c>
      <c r="V11" s="14">
        <v>40.47</v>
      </c>
      <c r="W11" s="11">
        <f t="shared" si="9"/>
        <v>10</v>
      </c>
      <c r="X11" s="13">
        <v>40.35</v>
      </c>
      <c r="Y11" s="11">
        <f t="shared" si="10"/>
        <v>7</v>
      </c>
      <c r="Z11" s="13">
        <v>40.71</v>
      </c>
      <c r="AA11" s="11">
        <f t="shared" si="11"/>
        <v>9</v>
      </c>
      <c r="AB11" s="65">
        <f t="shared" si="12"/>
        <v>40.529166666666676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33</v>
      </c>
      <c r="C12" s="67"/>
      <c r="D12" s="9">
        <v>40.42</v>
      </c>
      <c r="E12" s="10">
        <f t="shared" si="0"/>
        <v>3</v>
      </c>
      <c r="F12" s="9">
        <v>41.08</v>
      </c>
      <c r="G12" s="11">
        <f t="shared" si="1"/>
        <v>9</v>
      </c>
      <c r="H12" s="13">
        <v>40.479999999999997</v>
      </c>
      <c r="I12" s="11">
        <f t="shared" si="2"/>
        <v>6</v>
      </c>
      <c r="J12" s="13">
        <v>40.39</v>
      </c>
      <c r="K12" s="11">
        <f t="shared" si="3"/>
        <v>7</v>
      </c>
      <c r="L12" s="13">
        <v>40.9</v>
      </c>
      <c r="M12" s="11">
        <f t="shared" si="4"/>
        <v>7</v>
      </c>
      <c r="N12" s="14">
        <v>40.950000000000003</v>
      </c>
      <c r="O12" s="11">
        <f t="shared" si="5"/>
        <v>12</v>
      </c>
      <c r="P12" s="13">
        <v>40.57</v>
      </c>
      <c r="Q12" s="11">
        <f t="shared" si="6"/>
        <v>8</v>
      </c>
      <c r="R12" s="13">
        <v>40.270000000000003</v>
      </c>
      <c r="S12" s="11">
        <f t="shared" si="7"/>
        <v>6</v>
      </c>
      <c r="T12" s="13">
        <v>40.29</v>
      </c>
      <c r="U12" s="11">
        <f t="shared" si="8"/>
        <v>7</v>
      </c>
      <c r="V12" s="9">
        <v>40.06</v>
      </c>
      <c r="W12" s="11">
        <f t="shared" si="9"/>
        <v>4</v>
      </c>
      <c r="X12" s="13">
        <v>40.44</v>
      </c>
      <c r="Y12" s="11">
        <f t="shared" si="10"/>
        <v>11</v>
      </c>
      <c r="Z12" s="13">
        <v>40.57</v>
      </c>
      <c r="AA12" s="11">
        <f t="shared" si="11"/>
        <v>8</v>
      </c>
      <c r="AB12" s="65">
        <f t="shared" si="12"/>
        <v>40.535000000000004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14</v>
      </c>
      <c r="C13" s="67">
        <v>7.5</v>
      </c>
      <c r="D13" s="9">
        <v>40.69</v>
      </c>
      <c r="E13" s="10">
        <f t="shared" si="0"/>
        <v>12</v>
      </c>
      <c r="F13" s="9">
        <v>41.13</v>
      </c>
      <c r="G13" s="11">
        <f t="shared" si="1"/>
        <v>10</v>
      </c>
      <c r="H13" s="13">
        <v>40.590000000000003</v>
      </c>
      <c r="I13" s="11">
        <f t="shared" si="2"/>
        <v>12</v>
      </c>
      <c r="J13" s="13">
        <v>40.46</v>
      </c>
      <c r="K13" s="11">
        <f t="shared" si="3"/>
        <v>8</v>
      </c>
      <c r="L13" s="13">
        <v>40.840000000000003</v>
      </c>
      <c r="M13" s="11">
        <f t="shared" si="4"/>
        <v>6</v>
      </c>
      <c r="N13" s="9">
        <v>40.5</v>
      </c>
      <c r="O13" s="11">
        <f t="shared" si="5"/>
        <v>5</v>
      </c>
      <c r="P13" s="13">
        <v>40.6</v>
      </c>
      <c r="Q13" s="11">
        <f t="shared" si="6"/>
        <v>9</v>
      </c>
      <c r="R13" s="13">
        <v>40.54</v>
      </c>
      <c r="S13" s="11">
        <f t="shared" si="7"/>
        <v>11</v>
      </c>
      <c r="T13" s="13">
        <v>40.270000000000003</v>
      </c>
      <c r="U13" s="11">
        <f t="shared" si="8"/>
        <v>6</v>
      </c>
      <c r="V13" s="9">
        <v>40.15</v>
      </c>
      <c r="W13" s="11">
        <f t="shared" si="9"/>
        <v>7</v>
      </c>
      <c r="X13" s="13">
        <v>40.33</v>
      </c>
      <c r="Y13" s="52">
        <f t="shared" si="10"/>
        <v>6</v>
      </c>
      <c r="Z13" s="13">
        <v>40.56</v>
      </c>
      <c r="AA13" s="11">
        <f t="shared" si="11"/>
        <v>7</v>
      </c>
      <c r="AB13" s="65">
        <f t="shared" si="12"/>
        <v>40.555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38</v>
      </c>
      <c r="C14" s="67">
        <v>5</v>
      </c>
      <c r="D14" s="9">
        <v>40.65</v>
      </c>
      <c r="E14" s="10">
        <f t="shared" si="0"/>
        <v>11</v>
      </c>
      <c r="F14" s="9">
        <v>41.06</v>
      </c>
      <c r="G14" s="11">
        <f t="shared" si="1"/>
        <v>8</v>
      </c>
      <c r="H14" s="13">
        <v>40.51</v>
      </c>
      <c r="I14" s="11">
        <f t="shared" si="2"/>
        <v>8</v>
      </c>
      <c r="J14" s="13">
        <v>40.630000000000003</v>
      </c>
      <c r="K14" s="11">
        <f t="shared" si="3"/>
        <v>11</v>
      </c>
      <c r="L14" s="13">
        <v>40.92</v>
      </c>
      <c r="M14" s="11">
        <f t="shared" si="4"/>
        <v>9</v>
      </c>
      <c r="N14" s="9">
        <v>40.729999999999997</v>
      </c>
      <c r="O14" s="11">
        <f t="shared" si="5"/>
        <v>9</v>
      </c>
      <c r="P14" s="12">
        <v>40.75</v>
      </c>
      <c r="Q14" s="11">
        <f t="shared" si="6"/>
        <v>10</v>
      </c>
      <c r="R14" s="13">
        <v>40.69</v>
      </c>
      <c r="S14" s="11">
        <f t="shared" si="7"/>
        <v>14</v>
      </c>
      <c r="T14" s="13">
        <v>40.479999999999997</v>
      </c>
      <c r="U14" s="11">
        <f t="shared" si="8"/>
        <v>11</v>
      </c>
      <c r="V14" s="9">
        <v>40.479999999999997</v>
      </c>
      <c r="W14" s="11">
        <f t="shared" si="9"/>
        <v>11</v>
      </c>
      <c r="X14" s="13">
        <v>40.299999999999997</v>
      </c>
      <c r="Y14" s="11">
        <f t="shared" si="10"/>
        <v>5</v>
      </c>
      <c r="Z14" s="13">
        <v>40.380000000000003</v>
      </c>
      <c r="AA14" s="11">
        <f t="shared" si="11"/>
        <v>5</v>
      </c>
      <c r="AB14" s="65">
        <f t="shared" si="12"/>
        <v>40.631666666666668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128</v>
      </c>
      <c r="C15" s="67">
        <v>10</v>
      </c>
      <c r="D15" s="9">
        <v>40.93</v>
      </c>
      <c r="E15" s="10">
        <f t="shared" si="0"/>
        <v>15</v>
      </c>
      <c r="F15" s="9">
        <v>41.26</v>
      </c>
      <c r="G15" s="11">
        <f t="shared" si="1"/>
        <v>11</v>
      </c>
      <c r="H15" s="13">
        <v>40.67</v>
      </c>
      <c r="I15" s="11">
        <f t="shared" si="2"/>
        <v>14</v>
      </c>
      <c r="J15" s="13">
        <v>40.46</v>
      </c>
      <c r="K15" s="11">
        <f t="shared" si="3"/>
        <v>8</v>
      </c>
      <c r="L15" s="13">
        <v>40.97</v>
      </c>
      <c r="M15" s="52">
        <f t="shared" si="4"/>
        <v>11</v>
      </c>
      <c r="N15" s="9">
        <v>41.1</v>
      </c>
      <c r="O15" s="11">
        <f t="shared" si="5"/>
        <v>17</v>
      </c>
      <c r="P15" s="13">
        <v>41.01</v>
      </c>
      <c r="Q15" s="11">
        <f t="shared" si="6"/>
        <v>15</v>
      </c>
      <c r="R15" s="13">
        <v>40.659999999999997</v>
      </c>
      <c r="S15" s="11">
        <f t="shared" si="7"/>
        <v>13</v>
      </c>
      <c r="T15" s="13">
        <v>40.53</v>
      </c>
      <c r="U15" s="11">
        <f t="shared" si="8"/>
        <v>13</v>
      </c>
      <c r="V15" s="9">
        <v>40.520000000000003</v>
      </c>
      <c r="W15" s="11">
        <f t="shared" si="9"/>
        <v>12</v>
      </c>
      <c r="X15" s="13">
        <v>40.380000000000003</v>
      </c>
      <c r="Y15" s="11">
        <f t="shared" si="10"/>
        <v>8</v>
      </c>
      <c r="Z15" s="13">
        <v>40.71</v>
      </c>
      <c r="AA15" s="11">
        <f t="shared" si="11"/>
        <v>9</v>
      </c>
      <c r="AB15" s="65">
        <f t="shared" si="12"/>
        <v>40.766666666666659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27</v>
      </c>
      <c r="C16" s="67"/>
      <c r="D16" s="9">
        <v>40.909999999999997</v>
      </c>
      <c r="E16" s="10">
        <f t="shared" si="0"/>
        <v>14</v>
      </c>
      <c r="F16" s="9">
        <v>41.55</v>
      </c>
      <c r="G16" s="11">
        <f t="shared" si="1"/>
        <v>15</v>
      </c>
      <c r="H16" s="13">
        <v>40.659999999999997</v>
      </c>
      <c r="I16" s="11">
        <f t="shared" si="2"/>
        <v>13</v>
      </c>
      <c r="J16" s="12">
        <v>40.840000000000003</v>
      </c>
      <c r="K16" s="11">
        <f t="shared" si="3"/>
        <v>14</v>
      </c>
      <c r="L16" s="13">
        <v>41.23</v>
      </c>
      <c r="M16" s="11">
        <f t="shared" si="4"/>
        <v>13</v>
      </c>
      <c r="N16" s="9">
        <v>40.729999999999997</v>
      </c>
      <c r="O16" s="11">
        <f t="shared" si="5"/>
        <v>9</v>
      </c>
      <c r="P16" s="13">
        <v>40.799999999999997</v>
      </c>
      <c r="Q16" s="11">
        <f t="shared" si="6"/>
        <v>11</v>
      </c>
      <c r="R16" s="13">
        <v>40.42</v>
      </c>
      <c r="S16" s="11">
        <f t="shared" si="7"/>
        <v>8</v>
      </c>
      <c r="T16" s="13">
        <v>40.49</v>
      </c>
      <c r="U16" s="11">
        <f t="shared" si="8"/>
        <v>12</v>
      </c>
      <c r="V16" s="9">
        <v>40.450000000000003</v>
      </c>
      <c r="W16" s="11">
        <f t="shared" si="9"/>
        <v>9</v>
      </c>
      <c r="X16" s="13">
        <v>40.58</v>
      </c>
      <c r="Y16" s="11">
        <f t="shared" si="10"/>
        <v>12</v>
      </c>
      <c r="Z16" s="13">
        <v>40.79</v>
      </c>
      <c r="AA16" s="11">
        <f t="shared" si="11"/>
        <v>12</v>
      </c>
      <c r="AB16" s="65">
        <f t="shared" si="12"/>
        <v>40.787500000000001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51</v>
      </c>
      <c r="C17" s="67">
        <v>5</v>
      </c>
      <c r="D17" s="9">
        <v>40.590000000000003</v>
      </c>
      <c r="E17" s="10">
        <f t="shared" si="0"/>
        <v>9</v>
      </c>
      <c r="F17" s="9">
        <v>41.28</v>
      </c>
      <c r="G17" s="11">
        <f t="shared" si="1"/>
        <v>12</v>
      </c>
      <c r="H17" s="13">
        <v>40.56</v>
      </c>
      <c r="I17" s="11">
        <f t="shared" si="2"/>
        <v>10</v>
      </c>
      <c r="J17" s="13">
        <v>40.729999999999997</v>
      </c>
      <c r="K17" s="11">
        <f t="shared" si="3"/>
        <v>13</v>
      </c>
      <c r="L17" s="13">
        <v>41.23</v>
      </c>
      <c r="M17" s="11">
        <f t="shared" si="4"/>
        <v>13</v>
      </c>
      <c r="N17" s="9">
        <v>40.97</v>
      </c>
      <c r="O17" s="11">
        <f t="shared" si="5"/>
        <v>14</v>
      </c>
      <c r="P17" s="13">
        <v>40.82</v>
      </c>
      <c r="Q17" s="11">
        <f t="shared" si="6"/>
        <v>12</v>
      </c>
      <c r="R17" s="13">
        <v>40.49</v>
      </c>
      <c r="S17" s="11">
        <f t="shared" si="7"/>
        <v>10</v>
      </c>
      <c r="T17" s="13">
        <v>40.35</v>
      </c>
      <c r="U17" s="52">
        <f t="shared" si="8"/>
        <v>10</v>
      </c>
      <c r="V17" s="9">
        <v>40.72</v>
      </c>
      <c r="W17" s="11">
        <f t="shared" si="9"/>
        <v>16</v>
      </c>
      <c r="X17" s="13">
        <v>40.93</v>
      </c>
      <c r="Y17" s="11">
        <f t="shared" si="10"/>
        <v>16</v>
      </c>
      <c r="Z17" s="13">
        <v>40.9</v>
      </c>
      <c r="AA17" s="11">
        <f t="shared" si="11"/>
        <v>14</v>
      </c>
      <c r="AB17" s="65">
        <f t="shared" si="12"/>
        <v>40.797499999999999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98</v>
      </c>
      <c r="C18" s="67"/>
      <c r="D18" s="9">
        <v>40.770000000000003</v>
      </c>
      <c r="E18" s="10">
        <f t="shared" si="0"/>
        <v>13</v>
      </c>
      <c r="F18" s="9">
        <v>41.81</v>
      </c>
      <c r="G18" s="11">
        <f t="shared" si="1"/>
        <v>18</v>
      </c>
      <c r="H18" s="13">
        <v>40.729999999999997</v>
      </c>
      <c r="I18" s="11">
        <f t="shared" si="2"/>
        <v>15</v>
      </c>
      <c r="J18" s="13">
        <v>40.700000000000003</v>
      </c>
      <c r="K18" s="52">
        <f t="shared" si="3"/>
        <v>12</v>
      </c>
      <c r="L18" s="13">
        <v>41.08</v>
      </c>
      <c r="M18" s="11">
        <f t="shared" si="4"/>
        <v>12</v>
      </c>
      <c r="N18" s="9">
        <v>40.78</v>
      </c>
      <c r="O18" s="11">
        <f t="shared" si="5"/>
        <v>11</v>
      </c>
      <c r="P18" s="13">
        <v>40.880000000000003</v>
      </c>
      <c r="Q18" s="11">
        <f t="shared" si="6"/>
        <v>13</v>
      </c>
      <c r="R18" s="13">
        <v>40.54</v>
      </c>
      <c r="S18" s="11">
        <f t="shared" si="7"/>
        <v>11</v>
      </c>
      <c r="T18" s="13">
        <v>40.61</v>
      </c>
      <c r="U18" s="11">
        <f t="shared" si="8"/>
        <v>14</v>
      </c>
      <c r="V18" s="9">
        <v>40.69</v>
      </c>
      <c r="W18" s="11">
        <f t="shared" si="9"/>
        <v>14</v>
      </c>
      <c r="X18" s="13">
        <v>40.840000000000003</v>
      </c>
      <c r="Y18" s="11">
        <f t="shared" si="10"/>
        <v>15</v>
      </c>
      <c r="Z18" s="13">
        <v>40.729999999999997</v>
      </c>
      <c r="AA18" s="11">
        <f t="shared" si="11"/>
        <v>11</v>
      </c>
      <c r="AB18" s="65">
        <f t="shared" si="12"/>
        <v>40.846666666666671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120</v>
      </c>
      <c r="C19" s="67">
        <v>15</v>
      </c>
      <c r="D19" s="9">
        <v>41.27</v>
      </c>
      <c r="E19" s="84">
        <f t="shared" si="0"/>
        <v>19</v>
      </c>
      <c r="F19" s="9">
        <v>41.68</v>
      </c>
      <c r="G19" s="11">
        <f t="shared" si="1"/>
        <v>16</v>
      </c>
      <c r="H19" s="13">
        <v>40.97</v>
      </c>
      <c r="I19" s="11">
        <f t="shared" si="2"/>
        <v>16</v>
      </c>
      <c r="J19" s="13">
        <v>40.86</v>
      </c>
      <c r="K19" s="11">
        <f t="shared" si="3"/>
        <v>16</v>
      </c>
      <c r="L19" s="13">
        <v>41.24</v>
      </c>
      <c r="M19" s="11">
        <f t="shared" si="4"/>
        <v>15</v>
      </c>
      <c r="N19" s="9">
        <v>41.01</v>
      </c>
      <c r="O19" s="11">
        <f t="shared" si="5"/>
        <v>16</v>
      </c>
      <c r="P19" s="13">
        <v>41.1</v>
      </c>
      <c r="Q19" s="11">
        <f t="shared" si="6"/>
        <v>17</v>
      </c>
      <c r="R19" s="13">
        <v>40.75</v>
      </c>
      <c r="S19" s="11">
        <f t="shared" si="7"/>
        <v>15</v>
      </c>
      <c r="T19" s="13">
        <v>40.98</v>
      </c>
      <c r="U19" s="11">
        <f t="shared" si="8"/>
        <v>17</v>
      </c>
      <c r="V19" s="9">
        <v>40.61</v>
      </c>
      <c r="W19" s="11">
        <f t="shared" si="9"/>
        <v>13</v>
      </c>
      <c r="X19" s="13">
        <v>40.72</v>
      </c>
      <c r="Y19" s="11">
        <f t="shared" si="10"/>
        <v>13</v>
      </c>
      <c r="Z19" s="13">
        <v>40.96</v>
      </c>
      <c r="AA19" s="11">
        <f t="shared" si="11"/>
        <v>18</v>
      </c>
      <c r="AB19" s="65">
        <f t="shared" si="12"/>
        <v>41.012500000000003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35</v>
      </c>
      <c r="C20" s="68"/>
      <c r="D20" s="9">
        <v>41.19</v>
      </c>
      <c r="E20" s="10">
        <f t="shared" si="0"/>
        <v>18</v>
      </c>
      <c r="F20" s="9">
        <v>41.37</v>
      </c>
      <c r="G20" s="11">
        <f t="shared" si="1"/>
        <v>14</v>
      </c>
      <c r="H20" s="12">
        <v>41.01</v>
      </c>
      <c r="I20" s="11">
        <f t="shared" si="2"/>
        <v>17</v>
      </c>
      <c r="J20" s="13">
        <v>40.85</v>
      </c>
      <c r="K20" s="11">
        <f t="shared" si="3"/>
        <v>15</v>
      </c>
      <c r="L20" s="13">
        <v>41.42</v>
      </c>
      <c r="M20" s="11">
        <f t="shared" si="4"/>
        <v>16</v>
      </c>
      <c r="N20" s="9">
        <v>40.98</v>
      </c>
      <c r="O20" s="11">
        <f t="shared" si="5"/>
        <v>15</v>
      </c>
      <c r="P20" s="13">
        <v>40.99</v>
      </c>
      <c r="Q20" s="11">
        <f t="shared" si="6"/>
        <v>14</v>
      </c>
      <c r="R20" s="13">
        <v>40.85</v>
      </c>
      <c r="S20" s="11">
        <f t="shared" si="7"/>
        <v>17</v>
      </c>
      <c r="T20" s="13">
        <v>41.04</v>
      </c>
      <c r="U20" s="11">
        <f t="shared" si="8"/>
        <v>18</v>
      </c>
      <c r="V20" s="9">
        <v>40.72</v>
      </c>
      <c r="W20" s="11">
        <f t="shared" si="9"/>
        <v>16</v>
      </c>
      <c r="X20" s="13">
        <v>40.82</v>
      </c>
      <c r="Y20" s="11">
        <f t="shared" si="10"/>
        <v>14</v>
      </c>
      <c r="Z20" s="13">
        <v>41.14</v>
      </c>
      <c r="AA20" s="11">
        <f t="shared" si="11"/>
        <v>19</v>
      </c>
      <c r="AB20" s="65">
        <f t="shared" si="12"/>
        <v>41.031666666666659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125</v>
      </c>
      <c r="C21" s="68"/>
      <c r="D21" s="14">
        <v>41.51</v>
      </c>
      <c r="E21" s="10">
        <f t="shared" si="0"/>
        <v>20</v>
      </c>
      <c r="F21" s="9">
        <v>41.75</v>
      </c>
      <c r="G21" s="11">
        <f t="shared" si="1"/>
        <v>17</v>
      </c>
      <c r="H21" s="13">
        <v>41.29</v>
      </c>
      <c r="I21" s="11">
        <f t="shared" si="2"/>
        <v>19</v>
      </c>
      <c r="J21" s="13">
        <v>41.07</v>
      </c>
      <c r="K21" s="11">
        <f t="shared" si="3"/>
        <v>17</v>
      </c>
      <c r="L21" s="13">
        <v>41.45</v>
      </c>
      <c r="M21" s="11">
        <f t="shared" si="4"/>
        <v>17</v>
      </c>
      <c r="N21" s="9">
        <v>40.96</v>
      </c>
      <c r="O21" s="11">
        <f t="shared" si="5"/>
        <v>13</v>
      </c>
      <c r="P21" s="13">
        <v>41.06</v>
      </c>
      <c r="Q21" s="11">
        <f t="shared" si="6"/>
        <v>16</v>
      </c>
      <c r="R21" s="13">
        <v>40.770000000000003</v>
      </c>
      <c r="S21" s="11">
        <f t="shared" si="7"/>
        <v>16</v>
      </c>
      <c r="T21" s="13">
        <v>40.799999999999997</v>
      </c>
      <c r="U21" s="11">
        <f t="shared" si="8"/>
        <v>15</v>
      </c>
      <c r="V21" s="9">
        <v>40.99</v>
      </c>
      <c r="W21" s="11">
        <f t="shared" si="9"/>
        <v>19</v>
      </c>
      <c r="X21" s="13">
        <v>41.08</v>
      </c>
      <c r="Y21" s="11">
        <f t="shared" si="10"/>
        <v>18</v>
      </c>
      <c r="Z21" s="13">
        <v>40.950000000000003</v>
      </c>
      <c r="AA21" s="11">
        <f t="shared" si="11"/>
        <v>17</v>
      </c>
      <c r="AB21" s="65">
        <f t="shared" si="12"/>
        <v>41.14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127</v>
      </c>
      <c r="C22" s="68">
        <v>20</v>
      </c>
      <c r="D22" s="9">
        <v>41.11</v>
      </c>
      <c r="E22" s="10">
        <f t="shared" si="0"/>
        <v>17</v>
      </c>
      <c r="F22" s="9">
        <v>42.38</v>
      </c>
      <c r="G22" s="11">
        <f t="shared" si="1"/>
        <v>21</v>
      </c>
      <c r="H22" s="13">
        <v>41.11</v>
      </c>
      <c r="I22" s="52">
        <f t="shared" si="2"/>
        <v>18</v>
      </c>
      <c r="J22" s="13">
        <v>41.76</v>
      </c>
      <c r="K22" s="11">
        <f t="shared" si="3"/>
        <v>20</v>
      </c>
      <c r="L22" s="13">
        <v>41.86</v>
      </c>
      <c r="M22" s="11">
        <f t="shared" si="4"/>
        <v>18</v>
      </c>
      <c r="N22" s="9">
        <v>41.32</v>
      </c>
      <c r="O22" s="11">
        <f t="shared" si="5"/>
        <v>18</v>
      </c>
      <c r="P22" s="13">
        <v>41.42</v>
      </c>
      <c r="Q22" s="11">
        <f t="shared" si="6"/>
        <v>19</v>
      </c>
      <c r="R22" s="13">
        <v>40.950000000000003</v>
      </c>
      <c r="S22" s="11">
        <f t="shared" si="7"/>
        <v>19</v>
      </c>
      <c r="T22" s="13">
        <v>41.25</v>
      </c>
      <c r="U22" s="11">
        <f t="shared" si="8"/>
        <v>19</v>
      </c>
      <c r="V22" s="9">
        <v>40.69</v>
      </c>
      <c r="W22" s="11">
        <f t="shared" si="9"/>
        <v>14</v>
      </c>
      <c r="X22" s="13">
        <v>41.1</v>
      </c>
      <c r="Y22" s="11">
        <f t="shared" si="10"/>
        <v>19</v>
      </c>
      <c r="Z22" s="13">
        <v>41.22</v>
      </c>
      <c r="AA22" s="11">
        <f t="shared" si="11"/>
        <v>20</v>
      </c>
      <c r="AB22" s="65">
        <f t="shared" si="12"/>
        <v>41.347500000000004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106</v>
      </c>
      <c r="C23" s="67"/>
      <c r="D23" s="9">
        <v>41.04</v>
      </c>
      <c r="E23" s="10">
        <f t="shared" si="0"/>
        <v>16</v>
      </c>
      <c r="F23" s="9">
        <v>42.6</v>
      </c>
      <c r="G23" s="52">
        <f t="shared" si="1"/>
        <v>22</v>
      </c>
      <c r="H23" s="13">
        <v>41.78</v>
      </c>
      <c r="I23" s="11">
        <f t="shared" si="2"/>
        <v>22</v>
      </c>
      <c r="J23" s="13">
        <v>41.4</v>
      </c>
      <c r="K23" s="11">
        <f t="shared" si="3"/>
        <v>18</v>
      </c>
      <c r="L23" s="13">
        <v>42.57</v>
      </c>
      <c r="M23" s="11">
        <f t="shared" si="4"/>
        <v>21</v>
      </c>
      <c r="N23" s="9">
        <v>41.44</v>
      </c>
      <c r="O23" s="11">
        <f t="shared" si="5"/>
        <v>19</v>
      </c>
      <c r="P23" s="13">
        <v>41.15</v>
      </c>
      <c r="Q23" s="11">
        <f t="shared" si="6"/>
        <v>18</v>
      </c>
      <c r="R23" s="13">
        <v>40.94</v>
      </c>
      <c r="S23" s="11">
        <f t="shared" si="7"/>
        <v>18</v>
      </c>
      <c r="T23" s="13">
        <v>40.93</v>
      </c>
      <c r="U23" s="11">
        <f t="shared" si="8"/>
        <v>16</v>
      </c>
      <c r="V23" s="9">
        <v>40.880000000000003</v>
      </c>
      <c r="W23" s="11">
        <f t="shared" si="9"/>
        <v>18</v>
      </c>
      <c r="X23" s="13">
        <v>41.01</v>
      </c>
      <c r="Y23" s="11">
        <f t="shared" si="10"/>
        <v>17</v>
      </c>
      <c r="Z23" s="13">
        <v>40.9</v>
      </c>
      <c r="AA23" s="11">
        <f t="shared" si="11"/>
        <v>14</v>
      </c>
      <c r="AB23" s="65">
        <f t="shared" si="12"/>
        <v>41.386666666666663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78</v>
      </c>
      <c r="C24" s="67"/>
      <c r="D24" s="9">
        <v>41.87</v>
      </c>
      <c r="E24" s="10">
        <f t="shared" si="0"/>
        <v>21</v>
      </c>
      <c r="F24" s="9">
        <v>42.17</v>
      </c>
      <c r="G24" s="11">
        <f t="shared" si="1"/>
        <v>20</v>
      </c>
      <c r="H24" s="13">
        <v>41.29</v>
      </c>
      <c r="I24" s="11">
        <f t="shared" si="2"/>
        <v>19</v>
      </c>
      <c r="J24" s="13">
        <v>41.54</v>
      </c>
      <c r="K24" s="11">
        <f t="shared" si="3"/>
        <v>19</v>
      </c>
      <c r="L24" s="13">
        <v>42.27</v>
      </c>
      <c r="M24" s="11">
        <f t="shared" si="4"/>
        <v>19</v>
      </c>
      <c r="N24" s="9">
        <v>41.88</v>
      </c>
      <c r="O24" s="11">
        <f t="shared" si="5"/>
        <v>20</v>
      </c>
      <c r="P24" s="13">
        <v>41.64</v>
      </c>
      <c r="Q24" s="11">
        <f t="shared" si="6"/>
        <v>20</v>
      </c>
      <c r="R24" s="13">
        <v>41.11</v>
      </c>
      <c r="S24" s="52">
        <f t="shared" si="7"/>
        <v>20</v>
      </c>
      <c r="T24" s="13">
        <v>41.39</v>
      </c>
      <c r="U24" s="11">
        <f t="shared" si="8"/>
        <v>20</v>
      </c>
      <c r="V24" s="9">
        <v>41.42</v>
      </c>
      <c r="W24" s="11">
        <f t="shared" si="9"/>
        <v>20</v>
      </c>
      <c r="X24" s="13">
        <v>41.33</v>
      </c>
      <c r="Y24" s="11">
        <f t="shared" si="10"/>
        <v>20</v>
      </c>
      <c r="Z24" s="13">
        <v>41.51</v>
      </c>
      <c r="AA24" s="11">
        <f t="shared" si="11"/>
        <v>21</v>
      </c>
      <c r="AB24" s="65">
        <f t="shared" si="12"/>
        <v>41.618333333333332</v>
      </c>
    </row>
    <row r="25" spans="1:29" ht="30" customHeight="1" thickBot="1" x14ac:dyDescent="0.25">
      <c r="A25" s="4">
        <v>21</v>
      </c>
      <c r="B25" s="66" t="s">
        <v>121</v>
      </c>
      <c r="C25" s="67">
        <v>5</v>
      </c>
      <c r="D25" s="9">
        <v>42.05</v>
      </c>
      <c r="E25" s="10">
        <f t="shared" si="0"/>
        <v>22</v>
      </c>
      <c r="F25" s="14">
        <v>42.1</v>
      </c>
      <c r="G25" s="11">
        <f t="shared" si="1"/>
        <v>19</v>
      </c>
      <c r="H25" s="13">
        <v>41.77</v>
      </c>
      <c r="I25" s="11">
        <f t="shared" si="2"/>
        <v>21</v>
      </c>
      <c r="J25" s="13">
        <v>42.31</v>
      </c>
      <c r="K25" s="11">
        <f t="shared" si="3"/>
        <v>21</v>
      </c>
      <c r="L25" s="13">
        <v>42.7</v>
      </c>
      <c r="M25" s="11">
        <f t="shared" si="4"/>
        <v>22</v>
      </c>
      <c r="N25" s="9">
        <v>42.14</v>
      </c>
      <c r="O25" s="11">
        <f t="shared" si="5"/>
        <v>21</v>
      </c>
      <c r="P25" s="13">
        <v>42.23</v>
      </c>
      <c r="Q25" s="11">
        <f t="shared" si="6"/>
        <v>22</v>
      </c>
      <c r="R25" s="13">
        <v>41.61</v>
      </c>
      <c r="S25" s="11">
        <f t="shared" si="7"/>
        <v>21</v>
      </c>
      <c r="T25" s="13">
        <v>41.92</v>
      </c>
      <c r="U25" s="11">
        <f t="shared" si="8"/>
        <v>21</v>
      </c>
      <c r="V25" s="9">
        <v>41.58</v>
      </c>
      <c r="W25" s="11">
        <f t="shared" si="9"/>
        <v>21</v>
      </c>
      <c r="X25" s="13">
        <v>41.36</v>
      </c>
      <c r="Y25" s="11">
        <f t="shared" si="10"/>
        <v>21</v>
      </c>
      <c r="Z25" s="13">
        <v>41.88</v>
      </c>
      <c r="AA25" s="11">
        <f t="shared" si="11"/>
        <v>22</v>
      </c>
      <c r="AB25" s="65">
        <f t="shared" si="12"/>
        <v>41.970833333333339</v>
      </c>
    </row>
    <row r="26" spans="1:29" ht="30" customHeight="1" thickBot="1" x14ac:dyDescent="0.25">
      <c r="A26" s="4">
        <v>22</v>
      </c>
      <c r="B26" s="66" t="s">
        <v>72</v>
      </c>
      <c r="C26" s="67">
        <v>15</v>
      </c>
      <c r="D26" s="9">
        <v>40.58</v>
      </c>
      <c r="E26" s="10">
        <f t="shared" si="0"/>
        <v>7</v>
      </c>
      <c r="F26" s="9">
        <v>41.3</v>
      </c>
      <c r="G26" s="11">
        <f t="shared" si="1"/>
        <v>13</v>
      </c>
      <c r="H26" s="13">
        <v>40.520000000000003</v>
      </c>
      <c r="I26" s="11">
        <f t="shared" si="2"/>
        <v>9</v>
      </c>
      <c r="J26" s="13">
        <v>42.74</v>
      </c>
      <c r="K26" s="11">
        <f t="shared" si="3"/>
        <v>22</v>
      </c>
      <c r="L26" s="13">
        <v>42.33</v>
      </c>
      <c r="M26" s="11">
        <f t="shared" si="4"/>
        <v>20</v>
      </c>
      <c r="N26" s="9">
        <v>42.3</v>
      </c>
      <c r="O26" s="11">
        <f t="shared" si="5"/>
        <v>22</v>
      </c>
      <c r="P26" s="13">
        <v>41.69</v>
      </c>
      <c r="Q26" s="11">
        <f t="shared" si="6"/>
        <v>21</v>
      </c>
      <c r="R26" s="13">
        <v>55.75</v>
      </c>
      <c r="S26" s="11">
        <f t="shared" si="7"/>
        <v>22</v>
      </c>
      <c r="T26" s="13">
        <v>42.13</v>
      </c>
      <c r="U26" s="11">
        <f t="shared" si="8"/>
        <v>22</v>
      </c>
      <c r="V26" s="9">
        <v>41.85</v>
      </c>
      <c r="W26" s="11">
        <f t="shared" si="9"/>
        <v>22</v>
      </c>
      <c r="X26" s="13">
        <v>41.43</v>
      </c>
      <c r="Y26" s="11">
        <f t="shared" si="10"/>
        <v>22</v>
      </c>
      <c r="Z26" s="12">
        <v>40.93</v>
      </c>
      <c r="AA26" s="11">
        <f t="shared" si="11"/>
        <v>16</v>
      </c>
      <c r="AB26" s="65">
        <f t="shared" si="12"/>
        <v>42.795833333333341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ref="E27:E29" si="13">RANK(D27,D$5:D$29,1)</f>
        <v>#N/A</v>
      </c>
      <c r="F27" s="9"/>
      <c r="G27" s="11" t="e">
        <f t="shared" ref="G27:G29" si="14">RANK(F27,F$5:F$29,1)</f>
        <v>#N/A</v>
      </c>
      <c r="H27" s="13"/>
      <c r="I27" s="11" t="e">
        <f t="shared" ref="I27:I29" si="15">RANK(H27,H$5:H$29,1)</f>
        <v>#N/A</v>
      </c>
      <c r="J27" s="13"/>
      <c r="K27" s="11" t="e">
        <f t="shared" ref="K27:K29" si="16">RANK(J27,J$5:J$29,1)</f>
        <v>#N/A</v>
      </c>
      <c r="L27" s="13"/>
      <c r="M27" s="11" t="e">
        <f t="shared" ref="M27:M29" si="17">RANK(L27,L$5:L$29,1)</f>
        <v>#N/A</v>
      </c>
      <c r="N27" s="9"/>
      <c r="O27" s="11" t="e">
        <f t="shared" ref="O27:O29" si="18">RANK(N27,N$5:N$29,1)</f>
        <v>#N/A</v>
      </c>
      <c r="P27" s="13"/>
      <c r="Q27" s="11" t="e">
        <f t="shared" ref="Q27:Q29" si="19">RANK(P27,P$5:P$29,1)</f>
        <v>#N/A</v>
      </c>
      <c r="R27" s="13"/>
      <c r="S27" s="11" t="e">
        <f t="shared" ref="S27:S29" si="20">RANK(R27,R$5:R$29,1)</f>
        <v>#N/A</v>
      </c>
      <c r="T27" s="13"/>
      <c r="U27" s="11" t="e">
        <f t="shared" ref="U27:U29" si="21">RANK(T27,T$5:T$29,1)</f>
        <v>#N/A</v>
      </c>
      <c r="V27" s="9"/>
      <c r="W27" s="11" t="e">
        <f t="shared" ref="W27:W29" si="22">RANK(V27,V$5:V$29,1)</f>
        <v>#N/A</v>
      </c>
      <c r="X27" s="13"/>
      <c r="Y27" s="11" t="e">
        <f t="shared" ref="Y27:Y29" si="23">RANK(X27,X$5:X$29,1)</f>
        <v>#N/A</v>
      </c>
      <c r="Z27" s="13"/>
      <c r="AA27" s="11" t="e">
        <f t="shared" ref="AA27:AA29" si="24">RANK(Z27,Z$5:Z$29,1)</f>
        <v>#N/A</v>
      </c>
      <c r="AB27" s="65" t="e">
        <f t="shared" ref="AB27" si="25">AVERAGEIF(D27:AA27,"&gt;25")</f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40.433750000000003</v>
      </c>
      <c r="E30" s="80">
        <f ca="1">RANK(D30,$D31:$O31,1)</f>
        <v>8</v>
      </c>
      <c r="F30" s="79">
        <f ca="1">AVERAGEIF(OFFSET(F5,0,0,$C30), "&gt;25")</f>
        <v>40.918750000000003</v>
      </c>
      <c r="G30" s="80">
        <f ca="1">RANK(F30,$D31:$O31,1)</f>
        <v>12</v>
      </c>
      <c r="H30" s="81">
        <f ca="1">AVERAGEIF(OFFSET(H5,0,0,$C30), "&gt;25")</f>
        <v>40.392499999999998</v>
      </c>
      <c r="I30" s="80">
        <f ca="1">RANK(H30,$D31:$O31,1)</f>
        <v>7</v>
      </c>
      <c r="J30" s="79">
        <f ca="1">AVERAGEIF(OFFSET(J5,0,0,$C30), "&gt;25")</f>
        <v>40.365000000000002</v>
      </c>
      <c r="K30" s="80">
        <f ca="1">RANK(J30,$D31:$O31,1)</f>
        <v>6</v>
      </c>
      <c r="L30" s="81">
        <f ca="1">AVERAGEIF(OFFSET(L5,0,0,$C30), "&gt;25")</f>
        <v>40.78</v>
      </c>
      <c r="M30" s="80">
        <f ca="1">RANK(L30,$D31:$O31,1)</f>
        <v>11</v>
      </c>
      <c r="N30" s="79">
        <f ca="1">AVERAGEIF(OFFSET(N5,0,0,$C30), "&gt;25")</f>
        <v>40.493749999999999</v>
      </c>
      <c r="O30" s="80">
        <f ca="1">RANK(N30,$D31:$O31,1)</f>
        <v>10</v>
      </c>
      <c r="P30" s="81">
        <f ca="1">AVERAGEIF(OFFSET(P5,0,0,$C30), "&gt;25")</f>
        <v>40.328749999999999</v>
      </c>
      <c r="Q30" s="80">
        <f ca="1">RANK(P30,$D31:$O31,1)</f>
        <v>5</v>
      </c>
      <c r="R30" s="79">
        <f ca="1">AVERAGEIF(OFFSET(R5,0,0,$C30), "&gt;25")</f>
        <v>40.188749999999999</v>
      </c>
      <c r="S30" s="80">
        <f ca="1">RANK(R30,$D31:$O31,1)</f>
        <v>2</v>
      </c>
      <c r="T30" s="81">
        <f ca="1">AVERAGEIF(OFFSET(T5,0,0,$C30), "&gt;25")</f>
        <v>40.203750000000007</v>
      </c>
      <c r="U30" s="80">
        <f ca="1">RANK(T30,$D31:$O31,1)</f>
        <v>3</v>
      </c>
      <c r="V30" s="79">
        <f ca="1">AVERAGEIF(OFFSET(V5,0,0,$C30), "&gt;25")</f>
        <v>40.098750000000003</v>
      </c>
      <c r="W30" s="80">
        <f ca="1">RANK(V30,$D31:$O31,1)</f>
        <v>1</v>
      </c>
      <c r="X30" s="79">
        <f ca="1">AVERAGEIF(OFFSET(X5,0,0,$C30), "&gt;25")</f>
        <v>40.316250000000004</v>
      </c>
      <c r="Y30" s="80">
        <f ca="1">RANK(X30,$D31:$O31,1)</f>
        <v>4</v>
      </c>
      <c r="Z30" s="79">
        <f ca="1">AVERAGEIF(OFFSET(Z5,0,0,$C30), "&gt;25")</f>
        <v>40.476249999999993</v>
      </c>
      <c r="AA30" s="80">
        <f ca="1">RANK(Z30,$D31:$O31,1)</f>
        <v>9</v>
      </c>
      <c r="AB30" s="82">
        <f>AVERAGEIF(AB5:AB29, "&gt;25")</f>
        <v>40.909962121212125</v>
      </c>
    </row>
    <row r="31" spans="1:29" ht="30" customHeight="1" x14ac:dyDescent="0.2">
      <c r="A31" s="8"/>
      <c r="D31" s="83">
        <f ca="1">OFFSET($D$30,0,(COLUMN()-4)*2 )</f>
        <v>40.433750000000003</v>
      </c>
      <c r="E31" s="83">
        <f t="shared" ref="E31:O31" ca="1" si="26">OFFSET($D$30,0,(COLUMN()-4)*2 )</f>
        <v>40.918750000000003</v>
      </c>
      <c r="F31" s="83">
        <f t="shared" ca="1" si="26"/>
        <v>40.392499999999998</v>
      </c>
      <c r="G31" s="83">
        <f t="shared" ca="1" si="26"/>
        <v>40.365000000000002</v>
      </c>
      <c r="H31" s="83">
        <f t="shared" ca="1" si="26"/>
        <v>40.78</v>
      </c>
      <c r="I31" s="83">
        <f t="shared" ca="1" si="26"/>
        <v>40.493749999999999</v>
      </c>
      <c r="J31" s="83">
        <f t="shared" ca="1" si="26"/>
        <v>40.328749999999999</v>
      </c>
      <c r="K31" s="83">
        <f t="shared" ca="1" si="26"/>
        <v>40.188749999999999</v>
      </c>
      <c r="L31" s="83">
        <f t="shared" ca="1" si="26"/>
        <v>40.203750000000007</v>
      </c>
      <c r="M31" s="83">
        <f t="shared" ca="1" si="26"/>
        <v>40.098750000000003</v>
      </c>
      <c r="N31" s="83">
        <f t="shared" ca="1" si="26"/>
        <v>40.316250000000004</v>
      </c>
      <c r="O31" s="83">
        <f t="shared" ca="1" si="26"/>
        <v>40.476249999999993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activeCell="AA8" sqref="AA8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/>
      <c r="D5" s="5">
        <v>41.62</v>
      </c>
      <c r="E5" s="4">
        <f t="shared" ref="E5:E27" si="0">RANK(D5,D$5:D$29,1)</f>
        <v>1</v>
      </c>
      <c r="F5" s="5">
        <v>41.898000000000003</v>
      </c>
      <c r="G5" s="6">
        <f t="shared" ref="G5:G27" si="1">RANK(F5,F$5:F$29,1)</f>
        <v>3</v>
      </c>
      <c r="H5" s="7">
        <v>41.761000000000003</v>
      </c>
      <c r="I5" s="6">
        <f t="shared" ref="I5:I27" si="2">RANK(H5,H$5:H$29,1)</f>
        <v>1</v>
      </c>
      <c r="J5" s="92">
        <v>42.093000000000004</v>
      </c>
      <c r="K5" s="6">
        <f t="shared" ref="K5:K27" si="3">RANK(J5,J$5:J$29,1)</f>
        <v>3</v>
      </c>
      <c r="L5" s="7">
        <v>42.521999999999998</v>
      </c>
      <c r="M5" s="6">
        <f t="shared" ref="M5:M27" si="4">RANK(L5,L$5:L$29,1)</f>
        <v>10</v>
      </c>
      <c r="N5" s="5">
        <v>42.334000000000003</v>
      </c>
      <c r="O5" s="6">
        <f t="shared" ref="O5:O27" si="5">RANK(N5,N$5:N$29,1)</f>
        <v>7</v>
      </c>
      <c r="P5" s="7">
        <v>42.140999999999998</v>
      </c>
      <c r="Q5" s="6">
        <f t="shared" ref="Q5:Q27" si="6">RANK(P5,P$5:P$29,1)</f>
        <v>5</v>
      </c>
      <c r="R5" s="7">
        <v>41.823</v>
      </c>
      <c r="S5" s="6">
        <f t="shared" ref="S5:S27" si="7">RANK(R5,R$5:R$29,1)</f>
        <v>2</v>
      </c>
      <c r="T5" s="7">
        <v>42.015999999999998</v>
      </c>
      <c r="U5" s="6">
        <f t="shared" ref="U5:U27" si="8">RANK(T5,T$5:T$29,1)</f>
        <v>2</v>
      </c>
      <c r="V5" s="5">
        <v>42.323999999999998</v>
      </c>
      <c r="W5" s="6">
        <f t="shared" ref="W5:W27" si="9">RANK(V5,V$5:V$29,1)</f>
        <v>5</v>
      </c>
      <c r="X5" s="7">
        <v>42.006</v>
      </c>
      <c r="Y5" s="6">
        <f t="shared" ref="Y5:Y27" si="10">RANK(X5,X$5:X$29,1)</f>
        <v>1</v>
      </c>
      <c r="Z5" s="7">
        <v>41.982999999999997</v>
      </c>
      <c r="AA5" s="6">
        <f t="shared" ref="AA5:AA28" si="11">RANK(Z5,Z$5:Z$29,1)</f>
        <v>1</v>
      </c>
      <c r="AB5" s="65">
        <f t="shared" ref="AB5:AB27" si="12">AVERAGEIF(D5:AA5,"&gt;25")</f>
        <v>42.043416666666666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17.5</v>
      </c>
      <c r="D6" s="9">
        <v>41.781999999999996</v>
      </c>
      <c r="E6" s="10">
        <f t="shared" si="0"/>
        <v>2</v>
      </c>
      <c r="F6" s="9">
        <v>41.731999999999999</v>
      </c>
      <c r="G6" s="11">
        <f t="shared" si="1"/>
        <v>1</v>
      </c>
      <c r="H6" s="13">
        <v>41.796999999999997</v>
      </c>
      <c r="I6" s="11">
        <f t="shared" si="2"/>
        <v>2</v>
      </c>
      <c r="J6" s="13">
        <v>42.052999999999997</v>
      </c>
      <c r="K6" s="11">
        <f t="shared" si="3"/>
        <v>2</v>
      </c>
      <c r="L6" s="13">
        <v>42.314999999999998</v>
      </c>
      <c r="M6" s="11">
        <f t="shared" si="4"/>
        <v>3</v>
      </c>
      <c r="N6" s="9">
        <v>42.015999999999998</v>
      </c>
      <c r="O6" s="11">
        <f t="shared" si="5"/>
        <v>1</v>
      </c>
      <c r="P6" s="13">
        <v>41.966999999999999</v>
      </c>
      <c r="Q6" s="11">
        <f t="shared" si="6"/>
        <v>1</v>
      </c>
      <c r="R6" s="13">
        <v>42.006</v>
      </c>
      <c r="S6" s="52">
        <f t="shared" si="7"/>
        <v>3</v>
      </c>
      <c r="T6" s="13">
        <v>42.143999999999998</v>
      </c>
      <c r="U6" s="11">
        <f t="shared" si="8"/>
        <v>6</v>
      </c>
      <c r="V6" s="9">
        <v>42.338999999999999</v>
      </c>
      <c r="W6" s="11">
        <f t="shared" si="9"/>
        <v>6</v>
      </c>
      <c r="X6" s="13">
        <v>42.171999999999997</v>
      </c>
      <c r="Y6" s="11">
        <f t="shared" si="10"/>
        <v>3</v>
      </c>
      <c r="Z6" s="13">
        <v>42.332000000000001</v>
      </c>
      <c r="AA6" s="11">
        <f t="shared" si="11"/>
        <v>6</v>
      </c>
      <c r="AB6" s="65">
        <f t="shared" si="12"/>
        <v>42.054583333333333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>
        <v>5</v>
      </c>
      <c r="D7" s="9">
        <v>41.826000000000001</v>
      </c>
      <c r="E7" s="10">
        <f t="shared" si="0"/>
        <v>3</v>
      </c>
      <c r="F7" s="9">
        <v>41.838999999999999</v>
      </c>
      <c r="G7" s="11">
        <f t="shared" si="1"/>
        <v>2</v>
      </c>
      <c r="H7" s="12">
        <v>42.332999999999998</v>
      </c>
      <c r="I7" s="11">
        <f t="shared" si="2"/>
        <v>12</v>
      </c>
      <c r="J7" s="13">
        <v>42.188000000000002</v>
      </c>
      <c r="K7" s="11">
        <f t="shared" si="3"/>
        <v>5</v>
      </c>
      <c r="L7" s="13">
        <v>42.673999999999999</v>
      </c>
      <c r="M7" s="11">
        <f t="shared" si="4"/>
        <v>14</v>
      </c>
      <c r="N7" s="9">
        <v>42.33</v>
      </c>
      <c r="O7" s="11">
        <f t="shared" si="5"/>
        <v>5</v>
      </c>
      <c r="P7" s="13">
        <v>42.188000000000002</v>
      </c>
      <c r="Q7" s="11">
        <f t="shared" si="6"/>
        <v>6</v>
      </c>
      <c r="R7" s="13">
        <v>41.149000000000001</v>
      </c>
      <c r="S7" s="11">
        <f t="shared" si="7"/>
        <v>1</v>
      </c>
      <c r="T7" s="13">
        <v>42.040999999999997</v>
      </c>
      <c r="U7" s="11">
        <f t="shared" si="8"/>
        <v>3</v>
      </c>
      <c r="V7" s="9">
        <v>42.151000000000003</v>
      </c>
      <c r="W7" s="11">
        <f t="shared" si="9"/>
        <v>2</v>
      </c>
      <c r="X7" s="13">
        <v>42.097999999999999</v>
      </c>
      <c r="Y7" s="11">
        <f t="shared" si="10"/>
        <v>2</v>
      </c>
      <c r="Z7" s="13">
        <v>42.247999999999998</v>
      </c>
      <c r="AA7" s="11">
        <f t="shared" si="11"/>
        <v>3</v>
      </c>
      <c r="AB7" s="65">
        <f t="shared" si="12"/>
        <v>42.088749999999997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132</v>
      </c>
      <c r="C8" s="67"/>
      <c r="D8" s="9">
        <v>42.463999999999999</v>
      </c>
      <c r="E8" s="10">
        <f t="shared" si="0"/>
        <v>19</v>
      </c>
      <c r="F8" s="9">
        <v>41.988</v>
      </c>
      <c r="G8" s="11">
        <f t="shared" si="1"/>
        <v>4</v>
      </c>
      <c r="H8" s="13">
        <v>42.075000000000003</v>
      </c>
      <c r="I8" s="11">
        <f t="shared" si="2"/>
        <v>4</v>
      </c>
      <c r="J8" s="13">
        <v>42.027999999999999</v>
      </c>
      <c r="K8" s="11">
        <f t="shared" si="3"/>
        <v>1</v>
      </c>
      <c r="L8" s="13">
        <v>42.347999999999999</v>
      </c>
      <c r="M8" s="11">
        <f t="shared" si="4"/>
        <v>4</v>
      </c>
      <c r="N8" s="9">
        <v>42.286999999999999</v>
      </c>
      <c r="O8" s="11">
        <f t="shared" si="5"/>
        <v>3</v>
      </c>
      <c r="P8" s="13">
        <v>42.127000000000002</v>
      </c>
      <c r="Q8" s="52">
        <f t="shared" si="6"/>
        <v>3</v>
      </c>
      <c r="R8" s="13">
        <v>42.171999999999997</v>
      </c>
      <c r="S8" s="11">
        <f t="shared" si="7"/>
        <v>8</v>
      </c>
      <c r="T8" s="13">
        <v>42.246000000000002</v>
      </c>
      <c r="U8" s="11">
        <f t="shared" si="8"/>
        <v>9</v>
      </c>
      <c r="V8" s="9">
        <v>42.180999999999997</v>
      </c>
      <c r="W8" s="11">
        <f t="shared" si="9"/>
        <v>3</v>
      </c>
      <c r="X8" s="13">
        <v>42.188000000000002</v>
      </c>
      <c r="Y8" s="11">
        <f t="shared" si="10"/>
        <v>4</v>
      </c>
      <c r="Z8" s="13">
        <v>42.250999999999998</v>
      </c>
      <c r="AA8" s="11">
        <f t="shared" si="11"/>
        <v>4</v>
      </c>
      <c r="AB8" s="65">
        <f t="shared" si="12"/>
        <v>42.196249999999999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9</v>
      </c>
      <c r="C9" s="67"/>
      <c r="D9" s="14">
        <v>41.94</v>
      </c>
      <c r="E9" s="10">
        <f t="shared" si="0"/>
        <v>5</v>
      </c>
      <c r="F9" s="9">
        <v>42.078000000000003</v>
      </c>
      <c r="G9" s="11">
        <f t="shared" si="1"/>
        <v>5</v>
      </c>
      <c r="H9" s="13">
        <v>42.3</v>
      </c>
      <c r="I9" s="11">
        <f t="shared" si="2"/>
        <v>11</v>
      </c>
      <c r="J9" s="13">
        <v>42.399000000000001</v>
      </c>
      <c r="K9" s="11">
        <f t="shared" si="3"/>
        <v>11</v>
      </c>
      <c r="L9" s="13">
        <v>42.402000000000001</v>
      </c>
      <c r="M9" s="11">
        <f t="shared" si="4"/>
        <v>7</v>
      </c>
      <c r="N9" s="9">
        <v>42.292000000000002</v>
      </c>
      <c r="O9" s="11">
        <f t="shared" si="5"/>
        <v>4</v>
      </c>
      <c r="P9" s="13">
        <v>42.194000000000003</v>
      </c>
      <c r="Q9" s="11">
        <f t="shared" si="6"/>
        <v>7</v>
      </c>
      <c r="R9" s="13">
        <v>42.148000000000003</v>
      </c>
      <c r="S9" s="11">
        <f t="shared" si="7"/>
        <v>6</v>
      </c>
      <c r="T9" s="13">
        <v>41.887</v>
      </c>
      <c r="U9" s="11">
        <f t="shared" si="8"/>
        <v>1</v>
      </c>
      <c r="V9" s="9">
        <v>42.351999999999997</v>
      </c>
      <c r="W9" s="11">
        <f t="shared" si="9"/>
        <v>7</v>
      </c>
      <c r="X9" s="13">
        <v>42.231999999999999</v>
      </c>
      <c r="Y9" s="11">
        <f t="shared" si="10"/>
        <v>5</v>
      </c>
      <c r="Z9" s="13">
        <v>42.29</v>
      </c>
      <c r="AA9" s="11">
        <f t="shared" si="11"/>
        <v>5</v>
      </c>
      <c r="AB9" s="65">
        <f t="shared" si="12"/>
        <v>42.209499999999998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73</v>
      </c>
      <c r="C10" s="67">
        <v>10</v>
      </c>
      <c r="D10" s="9">
        <v>41.9</v>
      </c>
      <c r="E10" s="10">
        <f t="shared" si="0"/>
        <v>4</v>
      </c>
      <c r="F10" s="9">
        <v>42.113999999999997</v>
      </c>
      <c r="G10" s="11">
        <f t="shared" si="1"/>
        <v>7</v>
      </c>
      <c r="H10" s="13">
        <v>42.177999999999997</v>
      </c>
      <c r="I10" s="11">
        <f t="shared" si="2"/>
        <v>9</v>
      </c>
      <c r="J10" s="13">
        <v>42.298999999999999</v>
      </c>
      <c r="K10" s="11">
        <f t="shared" si="3"/>
        <v>8</v>
      </c>
      <c r="L10" s="13">
        <v>42.44</v>
      </c>
      <c r="M10" s="52">
        <f t="shared" si="4"/>
        <v>9</v>
      </c>
      <c r="N10" s="9">
        <v>42.345999999999997</v>
      </c>
      <c r="O10" s="11">
        <f t="shared" si="5"/>
        <v>9</v>
      </c>
      <c r="P10" s="13">
        <v>42.36</v>
      </c>
      <c r="Q10" s="11">
        <f t="shared" si="6"/>
        <v>14</v>
      </c>
      <c r="R10" s="13">
        <v>42.249000000000002</v>
      </c>
      <c r="S10" s="11">
        <f t="shared" si="7"/>
        <v>10</v>
      </c>
      <c r="T10" s="13">
        <v>42.106999999999999</v>
      </c>
      <c r="U10" s="11">
        <f t="shared" si="8"/>
        <v>5</v>
      </c>
      <c r="V10" s="9">
        <v>42.091999999999999</v>
      </c>
      <c r="W10" s="11">
        <f t="shared" si="9"/>
        <v>1</v>
      </c>
      <c r="X10" s="13">
        <v>42.283000000000001</v>
      </c>
      <c r="Y10" s="11">
        <f t="shared" si="10"/>
        <v>7</v>
      </c>
      <c r="Z10" s="13">
        <v>42.496000000000002</v>
      </c>
      <c r="AA10" s="11">
        <f t="shared" si="11"/>
        <v>10</v>
      </c>
      <c r="AB10" s="65">
        <f t="shared" si="12"/>
        <v>42.238666666666667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14</v>
      </c>
      <c r="C11" s="67"/>
      <c r="D11" s="9">
        <v>42.231999999999999</v>
      </c>
      <c r="E11" s="10">
        <f t="shared" si="0"/>
        <v>13</v>
      </c>
      <c r="F11" s="9">
        <v>42.48</v>
      </c>
      <c r="G11" s="11">
        <f t="shared" si="1"/>
        <v>16</v>
      </c>
      <c r="H11" s="13">
        <v>42.174999999999997</v>
      </c>
      <c r="I11" s="11">
        <f t="shared" si="2"/>
        <v>8</v>
      </c>
      <c r="J11" s="13">
        <v>42.265000000000001</v>
      </c>
      <c r="K11" s="11">
        <f t="shared" si="3"/>
        <v>7</v>
      </c>
      <c r="L11" s="13">
        <v>42.365000000000002</v>
      </c>
      <c r="M11" s="11">
        <f t="shared" si="4"/>
        <v>5</v>
      </c>
      <c r="N11" s="9">
        <v>42.256</v>
      </c>
      <c r="O11" s="11">
        <f t="shared" si="5"/>
        <v>2</v>
      </c>
      <c r="P11" s="13">
        <v>42.14</v>
      </c>
      <c r="Q11" s="11">
        <f t="shared" si="6"/>
        <v>4</v>
      </c>
      <c r="R11" s="13">
        <v>42.045000000000002</v>
      </c>
      <c r="S11" s="11">
        <f t="shared" si="7"/>
        <v>4</v>
      </c>
      <c r="T11" s="13">
        <v>42.277999999999999</v>
      </c>
      <c r="U11" s="11">
        <f t="shared" si="8"/>
        <v>11</v>
      </c>
      <c r="V11" s="9">
        <v>42.32</v>
      </c>
      <c r="W11" s="11">
        <f t="shared" si="9"/>
        <v>4</v>
      </c>
      <c r="X11" s="12">
        <v>42.457999999999998</v>
      </c>
      <c r="Y11" s="11">
        <f t="shared" si="10"/>
        <v>11</v>
      </c>
      <c r="Z11" s="13">
        <v>42.414999999999999</v>
      </c>
      <c r="AA11" s="11">
        <f t="shared" si="11"/>
        <v>8</v>
      </c>
      <c r="AB11" s="65">
        <f t="shared" si="12"/>
        <v>42.28575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8</v>
      </c>
      <c r="C12" s="67"/>
      <c r="D12" s="9">
        <v>41.997</v>
      </c>
      <c r="E12" s="10">
        <f t="shared" si="0"/>
        <v>7</v>
      </c>
      <c r="F12" s="9">
        <v>42.134999999999998</v>
      </c>
      <c r="G12" s="11">
        <f t="shared" si="1"/>
        <v>10</v>
      </c>
      <c r="H12" s="13">
        <v>42.13</v>
      </c>
      <c r="I12" s="11">
        <f t="shared" si="2"/>
        <v>6</v>
      </c>
      <c r="J12" s="13">
        <v>42.393000000000001</v>
      </c>
      <c r="K12" s="11">
        <f t="shared" si="3"/>
        <v>10</v>
      </c>
      <c r="L12" s="13">
        <v>42.573999999999998</v>
      </c>
      <c r="M12" s="11">
        <f t="shared" si="4"/>
        <v>11</v>
      </c>
      <c r="N12" s="9">
        <v>42.331000000000003</v>
      </c>
      <c r="O12" s="11">
        <f t="shared" si="5"/>
        <v>6</v>
      </c>
      <c r="P12" s="13">
        <v>42.308</v>
      </c>
      <c r="Q12" s="11">
        <f t="shared" si="6"/>
        <v>9</v>
      </c>
      <c r="R12" s="13">
        <v>42.063000000000002</v>
      </c>
      <c r="S12" s="11">
        <f t="shared" si="7"/>
        <v>5</v>
      </c>
      <c r="T12" s="13">
        <v>42.101999999999997</v>
      </c>
      <c r="U12" s="11">
        <f t="shared" si="8"/>
        <v>4</v>
      </c>
      <c r="V12" s="9">
        <v>42.48</v>
      </c>
      <c r="W12" s="11">
        <f t="shared" si="9"/>
        <v>10</v>
      </c>
      <c r="X12" s="13">
        <v>42.350999999999999</v>
      </c>
      <c r="Y12" s="11">
        <f t="shared" si="10"/>
        <v>8</v>
      </c>
      <c r="Z12" s="12">
        <v>42.667999999999999</v>
      </c>
      <c r="AA12" s="11">
        <f t="shared" si="11"/>
        <v>16</v>
      </c>
      <c r="AB12" s="65">
        <f t="shared" si="12"/>
        <v>42.294333333333334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16</v>
      </c>
      <c r="C13" s="67"/>
      <c r="D13" s="9">
        <v>42.234000000000002</v>
      </c>
      <c r="E13" s="10">
        <f t="shared" si="0"/>
        <v>14</v>
      </c>
      <c r="F13" s="9">
        <v>42.119</v>
      </c>
      <c r="G13" s="11">
        <f t="shared" si="1"/>
        <v>8</v>
      </c>
      <c r="H13" s="13">
        <v>42.030999999999999</v>
      </c>
      <c r="I13" s="11">
        <f t="shared" si="2"/>
        <v>3</v>
      </c>
      <c r="J13" s="13">
        <v>42.14</v>
      </c>
      <c r="K13" s="11">
        <f t="shared" si="3"/>
        <v>4</v>
      </c>
      <c r="L13" s="13">
        <v>42.387999999999998</v>
      </c>
      <c r="M13" s="11">
        <f t="shared" si="4"/>
        <v>6</v>
      </c>
      <c r="N13" s="14">
        <v>42.843000000000004</v>
      </c>
      <c r="O13" s="11">
        <f t="shared" si="5"/>
        <v>18</v>
      </c>
      <c r="P13" s="13">
        <v>42.365000000000002</v>
      </c>
      <c r="Q13" s="11">
        <f t="shared" si="6"/>
        <v>15</v>
      </c>
      <c r="R13" s="13">
        <v>42.155000000000001</v>
      </c>
      <c r="S13" s="11">
        <f t="shared" si="7"/>
        <v>7</v>
      </c>
      <c r="T13" s="13">
        <v>42.252000000000002</v>
      </c>
      <c r="U13" s="11">
        <f t="shared" si="8"/>
        <v>10</v>
      </c>
      <c r="V13" s="9">
        <v>42.619</v>
      </c>
      <c r="W13" s="11">
        <f t="shared" si="9"/>
        <v>13</v>
      </c>
      <c r="X13" s="13">
        <v>42.402000000000001</v>
      </c>
      <c r="Y13" s="11">
        <f t="shared" si="10"/>
        <v>10</v>
      </c>
      <c r="Z13" s="13">
        <v>42.164999999999999</v>
      </c>
      <c r="AA13" s="11">
        <f t="shared" si="11"/>
        <v>2</v>
      </c>
      <c r="AB13" s="65">
        <f t="shared" si="12"/>
        <v>42.309416666666664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41.982999999999997</v>
      </c>
      <c r="E14" s="10">
        <f t="shared" si="0"/>
        <v>6</v>
      </c>
      <c r="F14" s="9">
        <v>42.097000000000001</v>
      </c>
      <c r="G14" s="11">
        <f t="shared" si="1"/>
        <v>6</v>
      </c>
      <c r="H14" s="13">
        <v>42.363999999999997</v>
      </c>
      <c r="I14" s="11">
        <f t="shared" si="2"/>
        <v>13</v>
      </c>
      <c r="J14" s="13">
        <v>42.432000000000002</v>
      </c>
      <c r="K14" s="11">
        <f t="shared" si="3"/>
        <v>13</v>
      </c>
      <c r="L14" s="12">
        <v>42.027999999999999</v>
      </c>
      <c r="M14" s="11">
        <f t="shared" si="4"/>
        <v>1</v>
      </c>
      <c r="N14" s="9">
        <v>42.533999999999999</v>
      </c>
      <c r="O14" s="11">
        <f t="shared" si="5"/>
        <v>11</v>
      </c>
      <c r="P14" s="13">
        <v>42.325000000000003</v>
      </c>
      <c r="Q14" s="11">
        <f t="shared" si="6"/>
        <v>11</v>
      </c>
      <c r="R14" s="13">
        <v>42.42</v>
      </c>
      <c r="S14" s="11">
        <f t="shared" si="7"/>
        <v>15</v>
      </c>
      <c r="T14" s="13">
        <v>42.186</v>
      </c>
      <c r="U14" s="11">
        <f t="shared" si="8"/>
        <v>7</v>
      </c>
      <c r="V14" s="9">
        <v>42.61</v>
      </c>
      <c r="W14" s="11">
        <f t="shared" si="9"/>
        <v>12</v>
      </c>
      <c r="X14" s="13">
        <v>42.372999999999998</v>
      </c>
      <c r="Y14" s="11">
        <f t="shared" si="10"/>
        <v>9</v>
      </c>
      <c r="Z14" s="13">
        <v>42.552</v>
      </c>
      <c r="AA14" s="11">
        <f t="shared" si="11"/>
        <v>12</v>
      </c>
      <c r="AB14" s="65">
        <f t="shared" si="12"/>
        <v>42.325333333333333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42.002000000000002</v>
      </c>
      <c r="E15" s="10">
        <f t="shared" si="0"/>
        <v>8</v>
      </c>
      <c r="F15" s="9">
        <v>42.33</v>
      </c>
      <c r="G15" s="11">
        <f t="shared" si="1"/>
        <v>13</v>
      </c>
      <c r="H15" s="13">
        <v>42.398000000000003</v>
      </c>
      <c r="I15" s="11">
        <f t="shared" si="2"/>
        <v>15</v>
      </c>
      <c r="J15" s="13">
        <v>42.213999999999999</v>
      </c>
      <c r="K15" s="52">
        <f t="shared" si="3"/>
        <v>6</v>
      </c>
      <c r="L15" s="13">
        <v>42.7</v>
      </c>
      <c r="M15" s="11">
        <f t="shared" si="4"/>
        <v>15</v>
      </c>
      <c r="N15" s="9">
        <v>42.341999999999999</v>
      </c>
      <c r="O15" s="11">
        <f t="shared" si="5"/>
        <v>8</v>
      </c>
      <c r="P15" s="13">
        <v>42.316000000000003</v>
      </c>
      <c r="Q15" s="11">
        <f t="shared" si="6"/>
        <v>10</v>
      </c>
      <c r="R15" s="13">
        <v>42.256</v>
      </c>
      <c r="S15" s="11">
        <f t="shared" si="7"/>
        <v>11</v>
      </c>
      <c r="T15" s="13">
        <v>42.186</v>
      </c>
      <c r="U15" s="11">
        <f t="shared" si="8"/>
        <v>7</v>
      </c>
      <c r="V15" s="9">
        <v>42.637999999999998</v>
      </c>
      <c r="W15" s="11">
        <f t="shared" si="9"/>
        <v>14</v>
      </c>
      <c r="X15" s="13">
        <v>42.46</v>
      </c>
      <c r="Y15" s="11">
        <f t="shared" si="10"/>
        <v>12</v>
      </c>
      <c r="Z15" s="13">
        <v>42.387</v>
      </c>
      <c r="AA15" s="11">
        <f t="shared" si="11"/>
        <v>7</v>
      </c>
      <c r="AB15" s="65">
        <f t="shared" si="12"/>
        <v>42.352416666666663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29</v>
      </c>
      <c r="C16" s="67"/>
      <c r="D16" s="9">
        <v>42.009</v>
      </c>
      <c r="E16" s="10">
        <f t="shared" si="0"/>
        <v>9</v>
      </c>
      <c r="F16" s="14">
        <v>42.518000000000001</v>
      </c>
      <c r="G16" s="11">
        <f t="shared" si="1"/>
        <v>18</v>
      </c>
      <c r="H16" s="13">
        <v>42.488</v>
      </c>
      <c r="I16" s="11">
        <f t="shared" si="2"/>
        <v>17</v>
      </c>
      <c r="J16" s="13">
        <v>42.607999999999997</v>
      </c>
      <c r="K16" s="11">
        <f t="shared" si="3"/>
        <v>17</v>
      </c>
      <c r="L16" s="13">
        <v>42.198999999999998</v>
      </c>
      <c r="M16" s="11">
        <f t="shared" si="4"/>
        <v>2</v>
      </c>
      <c r="N16" s="9">
        <v>42.58</v>
      </c>
      <c r="O16" s="11">
        <f t="shared" si="5"/>
        <v>13</v>
      </c>
      <c r="P16" s="13">
        <v>42.295000000000002</v>
      </c>
      <c r="Q16" s="11">
        <f t="shared" si="6"/>
        <v>8</v>
      </c>
      <c r="R16" s="13">
        <v>42.393000000000001</v>
      </c>
      <c r="S16" s="11">
        <f t="shared" si="7"/>
        <v>14</v>
      </c>
      <c r="T16" s="13">
        <v>42.319000000000003</v>
      </c>
      <c r="U16" s="11">
        <f t="shared" si="8"/>
        <v>12</v>
      </c>
      <c r="V16" s="9">
        <v>42.462000000000003</v>
      </c>
      <c r="W16" s="11">
        <f t="shared" si="9"/>
        <v>9</v>
      </c>
      <c r="X16" s="13">
        <v>42.271999999999998</v>
      </c>
      <c r="Y16" s="11">
        <f t="shared" si="10"/>
        <v>6</v>
      </c>
      <c r="Z16" s="13">
        <v>42.603000000000002</v>
      </c>
      <c r="AA16" s="11">
        <f t="shared" si="11"/>
        <v>14</v>
      </c>
      <c r="AB16" s="65">
        <f t="shared" si="12"/>
        <v>42.395500000000006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10</v>
      </c>
      <c r="C17" s="67"/>
      <c r="D17" s="9">
        <v>42.311</v>
      </c>
      <c r="E17" s="10">
        <f t="shared" si="0"/>
        <v>17</v>
      </c>
      <c r="F17" s="9">
        <v>42.253999999999998</v>
      </c>
      <c r="G17" s="11">
        <f t="shared" si="1"/>
        <v>12</v>
      </c>
      <c r="H17" s="13">
        <v>42.075000000000003</v>
      </c>
      <c r="I17" s="11">
        <f t="shared" si="2"/>
        <v>4</v>
      </c>
      <c r="J17" s="13">
        <v>42.353999999999999</v>
      </c>
      <c r="K17" s="11">
        <f t="shared" si="3"/>
        <v>9</v>
      </c>
      <c r="L17" s="13">
        <v>42.402000000000001</v>
      </c>
      <c r="M17" s="11">
        <f t="shared" si="4"/>
        <v>7</v>
      </c>
      <c r="N17" s="9">
        <v>42.633000000000003</v>
      </c>
      <c r="O17" s="11">
        <f t="shared" si="5"/>
        <v>14</v>
      </c>
      <c r="P17" s="13">
        <v>42.347000000000001</v>
      </c>
      <c r="Q17" s="11">
        <f t="shared" si="6"/>
        <v>13</v>
      </c>
      <c r="R17" s="13">
        <v>42.177999999999997</v>
      </c>
      <c r="S17" s="11">
        <f t="shared" si="7"/>
        <v>9</v>
      </c>
      <c r="T17" s="13">
        <v>42.529000000000003</v>
      </c>
      <c r="U17" s="11">
        <f t="shared" si="8"/>
        <v>17</v>
      </c>
      <c r="V17" s="9">
        <v>42.56</v>
      </c>
      <c r="W17" s="11">
        <f t="shared" si="9"/>
        <v>11</v>
      </c>
      <c r="X17" s="13">
        <v>42.673999999999999</v>
      </c>
      <c r="Y17" s="52">
        <f t="shared" si="10"/>
        <v>16</v>
      </c>
      <c r="Z17" s="13">
        <v>42.502000000000002</v>
      </c>
      <c r="AA17" s="11">
        <f t="shared" si="11"/>
        <v>11</v>
      </c>
      <c r="AB17" s="65">
        <f t="shared" si="12"/>
        <v>42.401583333333335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11</v>
      </c>
      <c r="C18" s="67"/>
      <c r="D18" s="9">
        <v>42.238999999999997</v>
      </c>
      <c r="E18" s="10">
        <f t="shared" si="0"/>
        <v>15</v>
      </c>
      <c r="F18" s="9">
        <v>42.203000000000003</v>
      </c>
      <c r="G18" s="11">
        <f t="shared" si="1"/>
        <v>11</v>
      </c>
      <c r="H18" s="13">
        <v>42.15</v>
      </c>
      <c r="I18" s="11">
        <f t="shared" si="2"/>
        <v>7</v>
      </c>
      <c r="J18" s="13">
        <v>42.48</v>
      </c>
      <c r="K18" s="11">
        <f t="shared" si="3"/>
        <v>14</v>
      </c>
      <c r="L18" s="13">
        <v>42.633000000000003</v>
      </c>
      <c r="M18" s="11">
        <f t="shared" si="4"/>
        <v>13</v>
      </c>
      <c r="N18" s="9">
        <v>42.491999999999997</v>
      </c>
      <c r="O18" s="11">
        <f t="shared" si="5"/>
        <v>10</v>
      </c>
      <c r="P18" s="13">
        <v>42.078000000000003</v>
      </c>
      <c r="Q18" s="11">
        <f t="shared" si="6"/>
        <v>2</v>
      </c>
      <c r="R18" s="13">
        <v>42.383000000000003</v>
      </c>
      <c r="S18" s="11">
        <f t="shared" si="7"/>
        <v>13</v>
      </c>
      <c r="T18" s="13">
        <v>42.517000000000003</v>
      </c>
      <c r="U18" s="11">
        <f t="shared" si="8"/>
        <v>16</v>
      </c>
      <c r="V18" s="9">
        <v>42.640999999999998</v>
      </c>
      <c r="W18" s="52">
        <f t="shared" si="9"/>
        <v>15</v>
      </c>
      <c r="X18" s="13">
        <v>42.731999999999999</v>
      </c>
      <c r="Y18" s="11">
        <f t="shared" si="10"/>
        <v>17</v>
      </c>
      <c r="Z18" s="13">
        <v>42.57</v>
      </c>
      <c r="AA18" s="11">
        <f t="shared" si="11"/>
        <v>13</v>
      </c>
      <c r="AB18" s="65">
        <f t="shared" si="12"/>
        <v>42.426499999999997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72</v>
      </c>
      <c r="C19" s="67"/>
      <c r="D19" s="9">
        <v>42.081000000000003</v>
      </c>
      <c r="E19" s="10">
        <f t="shared" si="0"/>
        <v>10</v>
      </c>
      <c r="F19" s="9">
        <v>42.335000000000001</v>
      </c>
      <c r="G19" s="11">
        <f t="shared" si="1"/>
        <v>14</v>
      </c>
      <c r="H19" s="13">
        <v>42.292000000000002</v>
      </c>
      <c r="I19" s="11">
        <f t="shared" si="2"/>
        <v>10</v>
      </c>
      <c r="J19" s="13">
        <v>42.517000000000003</v>
      </c>
      <c r="K19" s="11">
        <f t="shared" si="3"/>
        <v>15</v>
      </c>
      <c r="L19" s="13">
        <v>42.63</v>
      </c>
      <c r="M19" s="11">
        <f t="shared" si="4"/>
        <v>12</v>
      </c>
      <c r="N19" s="9">
        <v>42.735999999999997</v>
      </c>
      <c r="O19" s="11">
        <f t="shared" si="5"/>
        <v>17</v>
      </c>
      <c r="P19" s="13">
        <v>42.338000000000001</v>
      </c>
      <c r="Q19" s="11">
        <f t="shared" si="6"/>
        <v>12</v>
      </c>
      <c r="R19" s="13">
        <v>42.271999999999998</v>
      </c>
      <c r="S19" s="11">
        <f t="shared" si="7"/>
        <v>12</v>
      </c>
      <c r="T19" s="13">
        <v>42.488</v>
      </c>
      <c r="U19" s="11">
        <f t="shared" si="8"/>
        <v>15</v>
      </c>
      <c r="V19" s="14">
        <v>42.774999999999999</v>
      </c>
      <c r="W19" s="11">
        <f t="shared" si="9"/>
        <v>16</v>
      </c>
      <c r="X19" s="13">
        <v>42.646000000000001</v>
      </c>
      <c r="Y19" s="11">
        <f t="shared" si="10"/>
        <v>15</v>
      </c>
      <c r="Z19" s="13">
        <v>42.896000000000001</v>
      </c>
      <c r="AA19" s="11">
        <f t="shared" si="11"/>
        <v>19</v>
      </c>
      <c r="AB19" s="65">
        <f t="shared" si="12"/>
        <v>42.500499999999995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27</v>
      </c>
      <c r="C20" s="68"/>
      <c r="D20" s="9">
        <v>42.142000000000003</v>
      </c>
      <c r="E20" s="84">
        <f t="shared" si="0"/>
        <v>11</v>
      </c>
      <c r="F20" s="9">
        <v>42.639000000000003</v>
      </c>
      <c r="G20" s="11">
        <f t="shared" si="1"/>
        <v>19</v>
      </c>
      <c r="H20" s="13">
        <v>42.575000000000003</v>
      </c>
      <c r="I20" s="11">
        <f t="shared" si="2"/>
        <v>18</v>
      </c>
      <c r="J20" s="13">
        <v>42.771999999999998</v>
      </c>
      <c r="K20" s="11">
        <f t="shared" si="3"/>
        <v>18</v>
      </c>
      <c r="L20" s="13">
        <v>42.942</v>
      </c>
      <c r="M20" s="11">
        <f t="shared" si="4"/>
        <v>18</v>
      </c>
      <c r="N20" s="9">
        <v>42.701000000000001</v>
      </c>
      <c r="O20" s="11">
        <f t="shared" si="5"/>
        <v>15</v>
      </c>
      <c r="P20" s="13">
        <v>42.429000000000002</v>
      </c>
      <c r="Q20" s="11">
        <f t="shared" si="6"/>
        <v>16</v>
      </c>
      <c r="R20" s="13">
        <v>42.435000000000002</v>
      </c>
      <c r="S20" s="11">
        <f t="shared" si="7"/>
        <v>16</v>
      </c>
      <c r="T20" s="13">
        <v>42.323999999999998</v>
      </c>
      <c r="U20" s="11">
        <f t="shared" si="8"/>
        <v>13</v>
      </c>
      <c r="V20" s="9">
        <v>42.354999999999997</v>
      </c>
      <c r="W20" s="11">
        <f t="shared" si="9"/>
        <v>8</v>
      </c>
      <c r="X20" s="13">
        <v>42.529000000000003</v>
      </c>
      <c r="Y20" s="11">
        <f t="shared" si="10"/>
        <v>13</v>
      </c>
      <c r="Z20" s="13">
        <v>42.627000000000002</v>
      </c>
      <c r="AA20" s="11">
        <f t="shared" si="11"/>
        <v>15</v>
      </c>
      <c r="AB20" s="65">
        <f t="shared" si="12"/>
        <v>42.539166666666674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131</v>
      </c>
      <c r="C21" s="68">
        <v>2.5</v>
      </c>
      <c r="D21" s="9">
        <v>42.218000000000004</v>
      </c>
      <c r="E21" s="10">
        <f t="shared" si="0"/>
        <v>12</v>
      </c>
      <c r="F21" s="9">
        <v>42.124000000000002</v>
      </c>
      <c r="G21" s="11">
        <f t="shared" si="1"/>
        <v>9</v>
      </c>
      <c r="H21" s="13">
        <v>42.457999999999998</v>
      </c>
      <c r="I21" s="11">
        <f t="shared" si="2"/>
        <v>16</v>
      </c>
      <c r="J21" s="13">
        <v>42.43</v>
      </c>
      <c r="K21" s="11">
        <f t="shared" si="3"/>
        <v>12</v>
      </c>
      <c r="L21" s="13">
        <v>42.887</v>
      </c>
      <c r="M21" s="11">
        <f t="shared" si="4"/>
        <v>17</v>
      </c>
      <c r="N21" s="9">
        <v>42.555999999999997</v>
      </c>
      <c r="O21" s="52">
        <f t="shared" si="5"/>
        <v>12</v>
      </c>
      <c r="P21" s="13">
        <v>42.661000000000001</v>
      </c>
      <c r="Q21" s="11">
        <f t="shared" si="6"/>
        <v>18</v>
      </c>
      <c r="R21" s="13">
        <v>42.463999999999999</v>
      </c>
      <c r="S21" s="11">
        <f t="shared" si="7"/>
        <v>17</v>
      </c>
      <c r="T21" s="13">
        <v>42.38</v>
      </c>
      <c r="U21" s="11">
        <f t="shared" si="8"/>
        <v>14</v>
      </c>
      <c r="V21" s="9">
        <v>42.926000000000002</v>
      </c>
      <c r="W21" s="11">
        <f t="shared" si="9"/>
        <v>17</v>
      </c>
      <c r="X21" s="13">
        <v>42.753</v>
      </c>
      <c r="Y21" s="11">
        <f t="shared" si="10"/>
        <v>18</v>
      </c>
      <c r="Z21" s="13">
        <v>42.776000000000003</v>
      </c>
      <c r="AA21" s="11">
        <f t="shared" si="11"/>
        <v>17</v>
      </c>
      <c r="AB21" s="65">
        <f t="shared" si="12"/>
        <v>42.552749999999996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5</v>
      </c>
      <c r="D22" s="9">
        <v>42.319000000000003</v>
      </c>
      <c r="E22" s="10">
        <f t="shared" si="0"/>
        <v>18</v>
      </c>
      <c r="F22" s="9">
        <v>42.46</v>
      </c>
      <c r="G22" s="11">
        <f t="shared" si="1"/>
        <v>15</v>
      </c>
      <c r="H22" s="13">
        <v>42.386000000000003</v>
      </c>
      <c r="I22" s="11">
        <f t="shared" si="2"/>
        <v>14</v>
      </c>
      <c r="J22" s="13">
        <v>42.601999999999997</v>
      </c>
      <c r="K22" s="11">
        <f t="shared" si="3"/>
        <v>16</v>
      </c>
      <c r="L22" s="13">
        <v>42.798000000000002</v>
      </c>
      <c r="M22" s="11">
        <f t="shared" si="4"/>
        <v>16</v>
      </c>
      <c r="N22" s="9">
        <v>42.701000000000001</v>
      </c>
      <c r="O22" s="11">
        <f t="shared" si="5"/>
        <v>15</v>
      </c>
      <c r="P22" s="13">
        <v>42.463000000000001</v>
      </c>
      <c r="Q22" s="11">
        <f t="shared" si="6"/>
        <v>17</v>
      </c>
      <c r="R22" s="13">
        <v>42.636000000000003</v>
      </c>
      <c r="S22" s="11">
        <f t="shared" si="7"/>
        <v>18</v>
      </c>
      <c r="T22" s="12">
        <v>42.542000000000002</v>
      </c>
      <c r="U22" s="11">
        <f t="shared" si="8"/>
        <v>18</v>
      </c>
      <c r="V22" s="9">
        <v>42.966999999999999</v>
      </c>
      <c r="W22" s="11">
        <f t="shared" si="9"/>
        <v>18</v>
      </c>
      <c r="X22" s="13">
        <v>42.616</v>
      </c>
      <c r="Y22" s="11">
        <f t="shared" si="10"/>
        <v>14</v>
      </c>
      <c r="Z22" s="13">
        <v>42.457000000000001</v>
      </c>
      <c r="AA22" s="11">
        <f t="shared" si="11"/>
        <v>9</v>
      </c>
      <c r="AB22" s="65">
        <f t="shared" si="12"/>
        <v>42.578916666666665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125</v>
      </c>
      <c r="C23" s="67"/>
      <c r="D23" s="9">
        <v>42.274999999999999</v>
      </c>
      <c r="E23" s="10">
        <f t="shared" si="0"/>
        <v>16</v>
      </c>
      <c r="F23" s="9">
        <v>42.491</v>
      </c>
      <c r="G23" s="11">
        <f t="shared" si="1"/>
        <v>17</v>
      </c>
      <c r="H23" s="13">
        <v>42.661000000000001</v>
      </c>
      <c r="I23" s="52">
        <f t="shared" si="2"/>
        <v>19</v>
      </c>
      <c r="J23" s="13">
        <v>43.67</v>
      </c>
      <c r="K23" s="11">
        <f t="shared" si="3"/>
        <v>20</v>
      </c>
      <c r="L23" s="13">
        <v>43.411000000000001</v>
      </c>
      <c r="M23" s="11">
        <f t="shared" si="4"/>
        <v>19</v>
      </c>
      <c r="N23" s="9">
        <v>43.2</v>
      </c>
      <c r="O23" s="11">
        <f t="shared" si="5"/>
        <v>19</v>
      </c>
      <c r="P23" s="13">
        <v>42.930999999999997</v>
      </c>
      <c r="Q23" s="11">
        <f t="shared" si="6"/>
        <v>19</v>
      </c>
      <c r="R23" s="13">
        <v>42.847999999999999</v>
      </c>
      <c r="S23" s="11">
        <f t="shared" si="7"/>
        <v>19</v>
      </c>
      <c r="T23" s="13">
        <v>42.970999999999997</v>
      </c>
      <c r="U23" s="11">
        <f t="shared" si="8"/>
        <v>19</v>
      </c>
      <c r="V23" s="9">
        <v>43.183</v>
      </c>
      <c r="W23" s="11">
        <f t="shared" si="9"/>
        <v>19</v>
      </c>
      <c r="X23" s="13">
        <v>42.921999999999997</v>
      </c>
      <c r="Y23" s="11">
        <f t="shared" si="10"/>
        <v>19</v>
      </c>
      <c r="Z23" s="13">
        <v>42.875</v>
      </c>
      <c r="AA23" s="11">
        <f t="shared" si="11"/>
        <v>18</v>
      </c>
      <c r="AB23" s="65">
        <f t="shared" si="12"/>
        <v>42.953166666666668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43.106999999999999</v>
      </c>
      <c r="E24" s="10">
        <f t="shared" si="0"/>
        <v>20</v>
      </c>
      <c r="F24" s="9">
        <v>43.305999999999997</v>
      </c>
      <c r="G24" s="52">
        <f t="shared" si="1"/>
        <v>20</v>
      </c>
      <c r="H24" s="13">
        <v>43.406999999999996</v>
      </c>
      <c r="I24" s="11">
        <f t="shared" si="2"/>
        <v>20</v>
      </c>
      <c r="J24" s="13">
        <v>42.874000000000002</v>
      </c>
      <c r="K24" s="11">
        <f t="shared" si="3"/>
        <v>19</v>
      </c>
      <c r="L24" s="13">
        <v>43.593000000000004</v>
      </c>
      <c r="M24" s="11">
        <f t="shared" si="4"/>
        <v>20</v>
      </c>
      <c r="N24" s="9">
        <v>43.756</v>
      </c>
      <c r="O24" s="11">
        <f t="shared" si="5"/>
        <v>20</v>
      </c>
      <c r="P24" s="13">
        <v>43.226999999999997</v>
      </c>
      <c r="Q24" s="11">
        <f t="shared" si="6"/>
        <v>20</v>
      </c>
      <c r="R24" s="13">
        <v>43.244</v>
      </c>
      <c r="S24" s="11">
        <f t="shared" si="7"/>
        <v>20</v>
      </c>
      <c r="T24" s="13">
        <v>44.3</v>
      </c>
      <c r="U24" s="11">
        <f t="shared" si="8"/>
        <v>21</v>
      </c>
      <c r="V24" s="9">
        <v>43.725000000000001</v>
      </c>
      <c r="W24" s="11">
        <f t="shared" si="9"/>
        <v>20</v>
      </c>
      <c r="X24" s="13">
        <v>43.66</v>
      </c>
      <c r="Y24" s="11">
        <f t="shared" si="10"/>
        <v>20</v>
      </c>
      <c r="Z24" s="13">
        <v>43.533999999999999</v>
      </c>
      <c r="AA24" s="11">
        <f t="shared" si="11"/>
        <v>21</v>
      </c>
      <c r="AB24" s="65">
        <f t="shared" si="12"/>
        <v>43.477750000000007</v>
      </c>
    </row>
    <row r="25" spans="1:29" ht="30" customHeight="1" thickBot="1" x14ac:dyDescent="0.25">
      <c r="A25" s="4">
        <v>21</v>
      </c>
      <c r="B25" s="66" t="s">
        <v>78</v>
      </c>
      <c r="C25" s="67"/>
      <c r="D25" s="9">
        <v>43.871000000000002</v>
      </c>
      <c r="E25" s="10">
        <f t="shared" si="0"/>
        <v>22</v>
      </c>
      <c r="F25" s="9">
        <v>43.616999999999997</v>
      </c>
      <c r="G25" s="11">
        <f t="shared" si="1"/>
        <v>21</v>
      </c>
      <c r="H25" s="13">
        <v>44.024000000000001</v>
      </c>
      <c r="I25" s="11">
        <f t="shared" si="2"/>
        <v>22</v>
      </c>
      <c r="J25" s="13">
        <v>43.89</v>
      </c>
      <c r="K25" s="11">
        <f t="shared" si="3"/>
        <v>21</v>
      </c>
      <c r="L25" s="13">
        <v>44.262</v>
      </c>
      <c r="M25" s="11">
        <f t="shared" si="4"/>
        <v>22</v>
      </c>
      <c r="N25" s="9">
        <v>43.930999999999997</v>
      </c>
      <c r="O25" s="11">
        <f t="shared" si="5"/>
        <v>21</v>
      </c>
      <c r="P25" s="13">
        <v>44.225999999999999</v>
      </c>
      <c r="Q25" s="11">
        <f t="shared" si="6"/>
        <v>22</v>
      </c>
      <c r="R25" s="13">
        <v>44.435000000000002</v>
      </c>
      <c r="S25" s="11">
        <f t="shared" si="7"/>
        <v>21</v>
      </c>
      <c r="T25" s="13">
        <v>43.723999999999997</v>
      </c>
      <c r="U25" s="52">
        <f t="shared" si="8"/>
        <v>20</v>
      </c>
      <c r="V25" s="9">
        <v>44.131</v>
      </c>
      <c r="W25" s="11">
        <f t="shared" si="9"/>
        <v>21</v>
      </c>
      <c r="X25" s="13">
        <v>43.993000000000002</v>
      </c>
      <c r="Y25" s="11">
        <f t="shared" si="10"/>
        <v>21</v>
      </c>
      <c r="Z25" s="13">
        <v>43.222000000000001</v>
      </c>
      <c r="AA25" s="11">
        <f t="shared" si="11"/>
        <v>20</v>
      </c>
      <c r="AB25" s="65">
        <f t="shared" si="12"/>
        <v>43.943833333333338</v>
      </c>
    </row>
    <row r="26" spans="1:29" ht="30" customHeight="1" thickBot="1" x14ac:dyDescent="0.25">
      <c r="A26" s="4">
        <v>22</v>
      </c>
      <c r="B26" s="66" t="s">
        <v>133</v>
      </c>
      <c r="C26" s="67"/>
      <c r="D26" s="9">
        <v>44.674999999999997</v>
      </c>
      <c r="E26" s="10">
        <f t="shared" si="0"/>
        <v>23</v>
      </c>
      <c r="F26" s="9">
        <v>44.081000000000003</v>
      </c>
      <c r="G26" s="11">
        <f t="shared" si="1"/>
        <v>22</v>
      </c>
      <c r="H26" s="13">
        <v>43.835000000000001</v>
      </c>
      <c r="I26" s="11">
        <f t="shared" si="2"/>
        <v>21</v>
      </c>
      <c r="J26" s="13">
        <v>44.664000000000001</v>
      </c>
      <c r="K26" s="11">
        <f t="shared" si="3"/>
        <v>22</v>
      </c>
      <c r="L26" s="13">
        <v>44.215000000000003</v>
      </c>
      <c r="M26" s="11">
        <f t="shared" si="4"/>
        <v>21</v>
      </c>
      <c r="N26" s="9">
        <v>44.023000000000003</v>
      </c>
      <c r="O26" s="11">
        <f t="shared" si="5"/>
        <v>22</v>
      </c>
      <c r="P26" s="13">
        <v>43.468000000000004</v>
      </c>
      <c r="Q26" s="11">
        <f t="shared" si="6"/>
        <v>21</v>
      </c>
      <c r="R26" s="12">
        <v>46.432000000000002</v>
      </c>
      <c r="S26" s="11">
        <f t="shared" si="7"/>
        <v>23</v>
      </c>
      <c r="T26" s="13">
        <v>45.094000000000001</v>
      </c>
      <c r="U26" s="11">
        <f t="shared" si="8"/>
        <v>22</v>
      </c>
      <c r="V26" s="9">
        <v>45.555999999999997</v>
      </c>
      <c r="W26" s="11">
        <f t="shared" si="9"/>
        <v>22</v>
      </c>
      <c r="X26" s="13">
        <v>44.22</v>
      </c>
      <c r="Y26" s="11">
        <f t="shared" si="10"/>
        <v>22</v>
      </c>
      <c r="Z26" s="13">
        <v>44.807000000000002</v>
      </c>
      <c r="AA26" s="11">
        <f t="shared" si="11"/>
        <v>23</v>
      </c>
      <c r="AB26" s="65">
        <f t="shared" si="12"/>
        <v>44.589166666666671</v>
      </c>
    </row>
    <row r="27" spans="1:29" ht="30" customHeight="1" thickBot="1" x14ac:dyDescent="0.25">
      <c r="A27" s="4">
        <v>23</v>
      </c>
      <c r="B27" s="66" t="s">
        <v>124</v>
      </c>
      <c r="C27" s="68"/>
      <c r="D27" s="9">
        <v>43.594000000000001</v>
      </c>
      <c r="E27" s="10">
        <f t="shared" si="0"/>
        <v>21</v>
      </c>
      <c r="F27" s="9">
        <v>44.655000000000001</v>
      </c>
      <c r="G27" s="11">
        <f t="shared" si="1"/>
        <v>23</v>
      </c>
      <c r="H27" s="13">
        <v>45.177999999999997</v>
      </c>
      <c r="I27" s="11">
        <f t="shared" si="2"/>
        <v>23</v>
      </c>
      <c r="J27" s="13">
        <v>45</v>
      </c>
      <c r="K27" s="11">
        <f t="shared" si="3"/>
        <v>23</v>
      </c>
      <c r="L27" s="13">
        <v>45.241</v>
      </c>
      <c r="M27" s="11">
        <f t="shared" si="4"/>
        <v>23</v>
      </c>
      <c r="N27" s="9">
        <v>45.445</v>
      </c>
      <c r="O27" s="11">
        <f t="shared" si="5"/>
        <v>23</v>
      </c>
      <c r="P27" s="12">
        <v>45.847000000000001</v>
      </c>
      <c r="Q27" s="11">
        <f t="shared" si="6"/>
        <v>23</v>
      </c>
      <c r="R27" s="13">
        <v>45.156999999999996</v>
      </c>
      <c r="S27" s="11">
        <f t="shared" si="7"/>
        <v>22</v>
      </c>
      <c r="T27" s="13">
        <v>45.366</v>
      </c>
      <c r="U27" s="11">
        <f t="shared" si="8"/>
        <v>23</v>
      </c>
      <c r="V27" s="9">
        <v>45.890999999999998</v>
      </c>
      <c r="W27" s="11">
        <f t="shared" si="9"/>
        <v>23</v>
      </c>
      <c r="X27" s="13">
        <v>44.381</v>
      </c>
      <c r="Y27" s="11">
        <f t="shared" si="10"/>
        <v>23</v>
      </c>
      <c r="Z27" s="13">
        <v>44.423000000000002</v>
      </c>
      <c r="AA27" s="11">
        <f t="shared" si="11"/>
        <v>22</v>
      </c>
      <c r="AB27" s="65">
        <f t="shared" si="12"/>
        <v>45.014833333333335</v>
      </c>
    </row>
    <row r="28" spans="1:29" ht="30" hidden="1" customHeight="1" thickBot="1" x14ac:dyDescent="0.25">
      <c r="A28" s="4" t="e">
        <f>RANK(AB28,AB$5:AB$19,1)</f>
        <v>#N/A</v>
      </c>
      <c r="B28" s="69" t="s">
        <v>134</v>
      </c>
      <c r="C28" s="70"/>
      <c r="D28" s="71"/>
      <c r="E28" s="10" t="e">
        <f t="shared" ref="E28:E29" si="13">RANK(D28,D$5:D$29,1)</f>
        <v>#N/A</v>
      </c>
      <c r="F28" s="71"/>
      <c r="G28" s="11" t="e">
        <f t="shared" ref="G28:G29" si="14">RANK(F28,F$5:F$29,1)</f>
        <v>#N/A</v>
      </c>
      <c r="H28" s="72"/>
      <c r="I28" s="11" t="e">
        <f t="shared" ref="I28:I29" si="15">RANK(H28,H$5:H$29,1)</f>
        <v>#N/A</v>
      </c>
      <c r="J28" s="72"/>
      <c r="K28" s="11" t="e">
        <f t="shared" ref="K28:K29" si="16">RANK(J28,J$5:J$29,1)</f>
        <v>#N/A</v>
      </c>
      <c r="L28" s="72"/>
      <c r="M28" s="11" t="e">
        <f t="shared" ref="M28:M29" si="17">RANK(L28,L$5:L$29,1)</f>
        <v>#N/A</v>
      </c>
      <c r="N28" s="71"/>
      <c r="O28" s="11" t="e">
        <f t="shared" ref="O28:O29" si="18">RANK(N28,N$5:N$29,1)</f>
        <v>#N/A</v>
      </c>
      <c r="P28" s="72"/>
      <c r="Q28" s="11" t="e">
        <f t="shared" ref="Q28:Q29" si="19">RANK(P28,P$5:P$29,1)</f>
        <v>#N/A</v>
      </c>
      <c r="R28" s="72"/>
      <c r="S28" s="11" t="e">
        <f t="shared" ref="S28:S29" si="20">RANK(R28,R$5:R$29,1)</f>
        <v>#N/A</v>
      </c>
      <c r="T28" s="72"/>
      <c r="U28" s="11" t="e">
        <f t="shared" ref="U28:U29" si="21">RANK(T28,T$5:T$29,1)</f>
        <v>#N/A</v>
      </c>
      <c r="V28" s="71"/>
      <c r="W28" s="11" t="e">
        <f t="shared" ref="W28:W29" si="22">RANK(V28,V$5:V$29,1)</f>
        <v>#N/A</v>
      </c>
      <c r="X28" s="72"/>
      <c r="Y28" s="11" t="e">
        <f t="shared" ref="Y28:Y29" si="23">RANK(X28,X$5:X$29,1)</f>
        <v>#N/A</v>
      </c>
      <c r="Z28" s="72"/>
      <c r="AA28" s="52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ref="AA29" si="24">RANK(Z29,Z$5:Z$29,1)</f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41.970125000000003</v>
      </c>
      <c r="E30" s="80">
        <f ca="1">RANK(D30,$D31:$O31,1)</f>
        <v>2</v>
      </c>
      <c r="F30" s="79">
        <f ca="1">AVERAGEIF(OFFSET(F5,0,0,$C30), "&gt;25")</f>
        <v>42.033000000000001</v>
      </c>
      <c r="G30" s="80">
        <f ca="1">RANK(F30,$D31:$O31,1)</f>
        <v>3</v>
      </c>
      <c r="H30" s="81">
        <f ca="1">AVERAGEIF(OFFSET(H5,0,0,$C30), "&gt;25")</f>
        <v>42.093625000000003</v>
      </c>
      <c r="I30" s="80">
        <f ca="1">RANK(H30,$D31:$O31,1)</f>
        <v>4</v>
      </c>
      <c r="J30" s="79">
        <f ca="1">AVERAGEIF(OFFSET(J5,0,0,$C30), "&gt;25")</f>
        <v>42.214749999999995</v>
      </c>
      <c r="K30" s="80">
        <f ca="1">RANK(J30,$D31:$O31,1)</f>
        <v>7</v>
      </c>
      <c r="L30" s="81">
        <f ca="1">AVERAGEIF(OFFSET(L5,0,0,$C30), "&gt;25")</f>
        <v>42.454999999999998</v>
      </c>
      <c r="M30" s="80">
        <f ca="1">RANK(L30,$D31:$O31,1)</f>
        <v>12</v>
      </c>
      <c r="N30" s="79">
        <f ca="1">AVERAGEIF(OFFSET(N5,0,0,$C30), "&gt;25")</f>
        <v>42.274000000000001</v>
      </c>
      <c r="O30" s="80">
        <f ca="1">RANK(N30,$D31:$O31,1)</f>
        <v>9</v>
      </c>
      <c r="P30" s="81">
        <f ca="1">AVERAGEIF(OFFSET(P5,0,0,$C30), "&gt;25")</f>
        <v>42.178125000000001</v>
      </c>
      <c r="Q30" s="80">
        <f ca="1">RANK(P30,$D31:$O31,1)</f>
        <v>6</v>
      </c>
      <c r="R30" s="79">
        <f ca="1">AVERAGEIF(OFFSET(R5,0,0,$C30), "&gt;25")</f>
        <v>41.956874999999997</v>
      </c>
      <c r="S30" s="80">
        <f ca="1">RANK(R30,$D31:$O31,1)</f>
        <v>1</v>
      </c>
      <c r="T30" s="81">
        <f ca="1">AVERAGEIF(OFFSET(T5,0,0,$C30), "&gt;25")</f>
        <v>42.102624999999996</v>
      </c>
      <c r="U30" s="80">
        <f ca="1">RANK(T30,$D31:$O31,1)</f>
        <v>5</v>
      </c>
      <c r="V30" s="79">
        <f ca="1">AVERAGEIF(OFFSET(V5,0,0,$C30), "&gt;25")</f>
        <v>42.279875000000004</v>
      </c>
      <c r="W30" s="80">
        <f ca="1">RANK(V30,$D31:$O31,1)</f>
        <v>10</v>
      </c>
      <c r="X30" s="79">
        <f ca="1">AVERAGEIF(OFFSET(X5,0,0,$C30), "&gt;25")</f>
        <v>42.223500000000001</v>
      </c>
      <c r="Y30" s="80">
        <f ca="1">RANK(X30,$D31:$O31,1)</f>
        <v>8</v>
      </c>
      <c r="Z30" s="79">
        <f ca="1">AVERAGEIF(OFFSET(Z5,0,0,$C30), "&gt;25")</f>
        <v>42.335374999999999</v>
      </c>
      <c r="AA30" s="80">
        <f ca="1">RANK(Z30,$D31:$O31,1)</f>
        <v>11</v>
      </c>
      <c r="AB30" s="82">
        <f>AVERAGEIF(AB5:AB29, "&gt;25")</f>
        <v>42.685742753623188</v>
      </c>
    </row>
    <row r="31" spans="1:29" ht="30" customHeight="1" x14ac:dyDescent="0.2">
      <c r="A31" s="8"/>
      <c r="D31" s="83">
        <f ca="1">OFFSET($D$30,0,(COLUMN()-4)*2 )</f>
        <v>41.970125000000003</v>
      </c>
      <c r="E31" s="83">
        <f t="shared" ref="E31:O31" ca="1" si="25">OFFSET($D$30,0,(COLUMN()-4)*2 )</f>
        <v>42.033000000000001</v>
      </c>
      <c r="F31" s="83">
        <f t="shared" ca="1" si="25"/>
        <v>42.093625000000003</v>
      </c>
      <c r="G31" s="83">
        <f t="shared" ca="1" si="25"/>
        <v>42.214749999999995</v>
      </c>
      <c r="H31" s="83">
        <f t="shared" ca="1" si="25"/>
        <v>42.454999999999998</v>
      </c>
      <c r="I31" s="83">
        <f t="shared" ca="1" si="25"/>
        <v>42.274000000000001</v>
      </c>
      <c r="J31" s="83">
        <f t="shared" ca="1" si="25"/>
        <v>42.178125000000001</v>
      </c>
      <c r="K31" s="83">
        <f t="shared" ca="1" si="25"/>
        <v>41.956874999999997</v>
      </c>
      <c r="L31" s="83">
        <f t="shared" ca="1" si="25"/>
        <v>42.102624999999996</v>
      </c>
      <c r="M31" s="83">
        <f t="shared" ca="1" si="25"/>
        <v>42.279875000000004</v>
      </c>
      <c r="N31" s="83">
        <f t="shared" ca="1" si="25"/>
        <v>42.223500000000001</v>
      </c>
      <c r="O31" s="83">
        <f t="shared" ca="1" si="25"/>
        <v>42.335374999999999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5" sqref="A5:AB18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5">
        <v>42.223999999999997</v>
      </c>
      <c r="E5" s="4">
        <f t="shared" ref="E5:E18" si="0">RANK(D5,D$5:D$29,1)</f>
        <v>1</v>
      </c>
      <c r="F5" s="5">
        <v>42.737000000000002</v>
      </c>
      <c r="G5" s="6">
        <f t="shared" ref="G5:G18" si="1">RANK(F5,F$5:F$29,1)</f>
        <v>2</v>
      </c>
      <c r="H5" s="7">
        <v>42.337000000000003</v>
      </c>
      <c r="I5" s="6">
        <f t="shared" ref="I5:I18" si="2">RANK(H5,H$5:H$29,1)</f>
        <v>1</v>
      </c>
      <c r="J5" s="92">
        <v>42.713000000000001</v>
      </c>
      <c r="K5" s="6">
        <f t="shared" ref="K5:K18" si="3">RANK(J5,J$5:J$29,1)</f>
        <v>5</v>
      </c>
      <c r="L5" s="7">
        <v>42.350999999999999</v>
      </c>
      <c r="M5" s="6">
        <f t="shared" ref="M5:M18" si="4">RANK(L5,L$5:L$29,1)</f>
        <v>2</v>
      </c>
      <c r="N5" s="5">
        <v>42.405999999999999</v>
      </c>
      <c r="O5" s="6">
        <f t="shared" ref="O5:O18" si="5">RANK(N5,N$5:N$29,1)</f>
        <v>2</v>
      </c>
      <c r="P5" s="7">
        <v>42.625</v>
      </c>
      <c r="Q5" s="6">
        <f t="shared" ref="Q5:Q18" si="6">RANK(P5,P$5:P$29,1)</f>
        <v>3</v>
      </c>
      <c r="R5" s="7">
        <v>42.856000000000002</v>
      </c>
      <c r="S5" s="6">
        <f t="shared" ref="S5:S18" si="7">RANK(R5,R$5:R$29,1)</f>
        <v>2</v>
      </c>
      <c r="T5" s="7">
        <v>42.341000000000001</v>
      </c>
      <c r="U5" s="6">
        <f t="shared" ref="U5:U18" si="8">RANK(T5,T$5:T$29,1)</f>
        <v>1</v>
      </c>
      <c r="V5" s="5">
        <v>42.631</v>
      </c>
      <c r="W5" s="6">
        <f t="shared" ref="W5:W18" si="9">RANK(V5,V$5:V$29,1)</f>
        <v>2</v>
      </c>
      <c r="X5" s="7">
        <v>42.545999999999999</v>
      </c>
      <c r="Y5" s="6">
        <f t="shared" ref="Y5:Y18" si="10">RANK(X5,X$5:X$29,1)</f>
        <v>1</v>
      </c>
      <c r="Z5" s="7">
        <v>42.161000000000001</v>
      </c>
      <c r="AA5" s="6">
        <f t="shared" ref="AA5:AA18" si="11">RANK(Z5,Z$5:Z$29,1)</f>
        <v>1</v>
      </c>
      <c r="AB5" s="65">
        <f t="shared" ref="AB5:AB18" si="12">AVERAGEIF(D5:AA5,"&gt;25")</f>
        <v>42.494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15</v>
      </c>
      <c r="D6" s="9">
        <v>42.636000000000003</v>
      </c>
      <c r="E6" s="10">
        <f t="shared" si="0"/>
        <v>4</v>
      </c>
      <c r="F6" s="9">
        <v>43.222000000000001</v>
      </c>
      <c r="G6" s="11">
        <f t="shared" si="1"/>
        <v>9</v>
      </c>
      <c r="H6" s="13">
        <v>42.783000000000001</v>
      </c>
      <c r="I6" s="11">
        <f t="shared" si="2"/>
        <v>6</v>
      </c>
      <c r="J6" s="13">
        <v>42.345999999999997</v>
      </c>
      <c r="K6" s="11">
        <f t="shared" si="3"/>
        <v>1</v>
      </c>
      <c r="L6" s="13">
        <v>42.186999999999998</v>
      </c>
      <c r="M6" s="11">
        <f t="shared" si="4"/>
        <v>1</v>
      </c>
      <c r="N6" s="9">
        <v>42.371000000000002</v>
      </c>
      <c r="O6" s="11">
        <f t="shared" si="5"/>
        <v>1</v>
      </c>
      <c r="P6" s="13">
        <v>42.314999999999998</v>
      </c>
      <c r="Q6" s="11">
        <f t="shared" si="6"/>
        <v>1</v>
      </c>
      <c r="R6" s="13">
        <v>42.664000000000001</v>
      </c>
      <c r="S6" s="11">
        <f t="shared" si="7"/>
        <v>1</v>
      </c>
      <c r="T6" s="13">
        <v>42.536999999999999</v>
      </c>
      <c r="U6" s="11">
        <f t="shared" si="8"/>
        <v>2</v>
      </c>
      <c r="V6" s="14">
        <v>42.856999999999999</v>
      </c>
      <c r="W6" s="11">
        <f t="shared" si="9"/>
        <v>5</v>
      </c>
      <c r="X6" s="13">
        <v>42.926000000000002</v>
      </c>
      <c r="Y6" s="11">
        <f t="shared" si="10"/>
        <v>6</v>
      </c>
      <c r="Z6" s="13">
        <v>42.683</v>
      </c>
      <c r="AA6" s="11">
        <f t="shared" si="11"/>
        <v>3</v>
      </c>
      <c r="AB6" s="65">
        <f t="shared" si="12"/>
        <v>42.627249999999997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30</v>
      </c>
      <c r="C7" s="67"/>
      <c r="D7" s="9">
        <v>42.55</v>
      </c>
      <c r="E7" s="10">
        <f t="shared" si="0"/>
        <v>2</v>
      </c>
      <c r="F7" s="9">
        <v>42.692999999999998</v>
      </c>
      <c r="G7" s="11">
        <f t="shared" si="1"/>
        <v>1</v>
      </c>
      <c r="H7" s="13">
        <v>42.716999999999999</v>
      </c>
      <c r="I7" s="11">
        <f t="shared" si="2"/>
        <v>4</v>
      </c>
      <c r="J7" s="13">
        <v>42.362000000000002</v>
      </c>
      <c r="K7" s="11">
        <f t="shared" si="3"/>
        <v>2</v>
      </c>
      <c r="L7" s="13">
        <v>42.517000000000003</v>
      </c>
      <c r="M7" s="11">
        <f t="shared" si="4"/>
        <v>4</v>
      </c>
      <c r="N7" s="9">
        <v>42.636000000000003</v>
      </c>
      <c r="O7" s="11">
        <f t="shared" si="5"/>
        <v>3</v>
      </c>
      <c r="P7" s="13">
        <v>42.402999999999999</v>
      </c>
      <c r="Q7" s="11">
        <f t="shared" si="6"/>
        <v>2</v>
      </c>
      <c r="R7" s="12">
        <v>43.116</v>
      </c>
      <c r="S7" s="11">
        <f t="shared" si="7"/>
        <v>7</v>
      </c>
      <c r="T7" s="13">
        <v>42.945999999999998</v>
      </c>
      <c r="U7" s="11">
        <f t="shared" si="8"/>
        <v>9</v>
      </c>
      <c r="V7" s="9">
        <v>42.859000000000002</v>
      </c>
      <c r="W7" s="11">
        <f t="shared" si="9"/>
        <v>6</v>
      </c>
      <c r="X7" s="13">
        <v>42.670999999999999</v>
      </c>
      <c r="Y7" s="11">
        <f t="shared" si="10"/>
        <v>3</v>
      </c>
      <c r="Z7" s="13">
        <v>42.86</v>
      </c>
      <c r="AA7" s="11">
        <f t="shared" si="11"/>
        <v>6</v>
      </c>
      <c r="AB7" s="65">
        <f t="shared" si="12"/>
        <v>42.694166666666661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58</v>
      </c>
      <c r="C8" s="67"/>
      <c r="D8" s="9">
        <v>42.673999999999999</v>
      </c>
      <c r="E8" s="10">
        <f t="shared" si="0"/>
        <v>5</v>
      </c>
      <c r="F8" s="9">
        <v>42.854999999999997</v>
      </c>
      <c r="G8" s="11">
        <f t="shared" si="1"/>
        <v>4</v>
      </c>
      <c r="H8" s="12">
        <v>42.978000000000002</v>
      </c>
      <c r="I8" s="11">
        <f t="shared" si="2"/>
        <v>10</v>
      </c>
      <c r="J8" s="13">
        <v>42.823</v>
      </c>
      <c r="K8" s="11">
        <f t="shared" si="3"/>
        <v>9</v>
      </c>
      <c r="L8" s="13">
        <v>42.694000000000003</v>
      </c>
      <c r="M8" s="11">
        <f t="shared" si="4"/>
        <v>6</v>
      </c>
      <c r="N8" s="9">
        <v>42.787999999999997</v>
      </c>
      <c r="O8" s="11">
        <f t="shared" si="5"/>
        <v>4</v>
      </c>
      <c r="P8" s="13">
        <v>42.832999999999998</v>
      </c>
      <c r="Q8" s="11">
        <f t="shared" si="6"/>
        <v>8</v>
      </c>
      <c r="R8" s="13">
        <v>42.988</v>
      </c>
      <c r="S8" s="11">
        <f t="shared" si="7"/>
        <v>5</v>
      </c>
      <c r="T8" s="13">
        <v>42.948</v>
      </c>
      <c r="U8" s="11">
        <f t="shared" si="8"/>
        <v>10</v>
      </c>
      <c r="V8" s="9">
        <v>42.881</v>
      </c>
      <c r="W8" s="11">
        <f t="shared" si="9"/>
        <v>7</v>
      </c>
      <c r="X8" s="13">
        <v>42.58</v>
      </c>
      <c r="Y8" s="11">
        <f t="shared" si="10"/>
        <v>2</v>
      </c>
      <c r="Z8" s="13">
        <v>42.72</v>
      </c>
      <c r="AA8" s="11">
        <f t="shared" si="11"/>
        <v>5</v>
      </c>
      <c r="AB8" s="65">
        <f t="shared" si="12"/>
        <v>42.813499999999998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29</v>
      </c>
      <c r="C9" s="67"/>
      <c r="D9" s="9">
        <v>42.551000000000002</v>
      </c>
      <c r="E9" s="10">
        <f t="shared" si="0"/>
        <v>3</v>
      </c>
      <c r="F9" s="9">
        <v>42.76</v>
      </c>
      <c r="G9" s="11">
        <f t="shared" si="1"/>
        <v>3</v>
      </c>
      <c r="H9" s="13">
        <v>42.356999999999999</v>
      </c>
      <c r="I9" s="11">
        <f t="shared" si="2"/>
        <v>2</v>
      </c>
      <c r="J9" s="13">
        <v>43.296999999999997</v>
      </c>
      <c r="K9" s="52">
        <f t="shared" si="3"/>
        <v>12</v>
      </c>
      <c r="L9" s="13">
        <v>43.231999999999999</v>
      </c>
      <c r="M9" s="11">
        <f t="shared" si="4"/>
        <v>11</v>
      </c>
      <c r="N9" s="9">
        <v>42.948</v>
      </c>
      <c r="O9" s="11">
        <f t="shared" si="5"/>
        <v>9</v>
      </c>
      <c r="P9" s="13">
        <v>42.822000000000003</v>
      </c>
      <c r="Q9" s="11">
        <f t="shared" si="6"/>
        <v>7</v>
      </c>
      <c r="R9" s="13">
        <v>42.972000000000001</v>
      </c>
      <c r="S9" s="11">
        <f t="shared" si="7"/>
        <v>4</v>
      </c>
      <c r="T9" s="13">
        <v>42.85</v>
      </c>
      <c r="U9" s="11">
        <f t="shared" si="8"/>
        <v>5</v>
      </c>
      <c r="V9" s="9">
        <v>42.758000000000003</v>
      </c>
      <c r="W9" s="11">
        <f t="shared" si="9"/>
        <v>3</v>
      </c>
      <c r="X9" s="13">
        <v>42.8</v>
      </c>
      <c r="Y9" s="11">
        <f t="shared" si="10"/>
        <v>5</v>
      </c>
      <c r="Z9" s="13">
        <v>42.488</v>
      </c>
      <c r="AA9" s="11">
        <f t="shared" si="11"/>
        <v>2</v>
      </c>
      <c r="AB9" s="65">
        <f t="shared" si="12"/>
        <v>42.819583333333334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135</v>
      </c>
      <c r="C10" s="67">
        <v>12.5</v>
      </c>
      <c r="D10" s="14">
        <v>42.996000000000002</v>
      </c>
      <c r="E10" s="10">
        <f t="shared" si="0"/>
        <v>10</v>
      </c>
      <c r="F10" s="9">
        <v>43.476999999999997</v>
      </c>
      <c r="G10" s="11">
        <f t="shared" si="1"/>
        <v>12</v>
      </c>
      <c r="H10" s="13">
        <v>42.807000000000002</v>
      </c>
      <c r="I10" s="11">
        <f t="shared" si="2"/>
        <v>7</v>
      </c>
      <c r="J10" s="13">
        <v>42.801000000000002</v>
      </c>
      <c r="K10" s="11">
        <f t="shared" si="3"/>
        <v>8</v>
      </c>
      <c r="L10" s="13">
        <v>42.497999999999998</v>
      </c>
      <c r="M10" s="11">
        <f t="shared" si="4"/>
        <v>3</v>
      </c>
      <c r="N10" s="9">
        <v>42.994999999999997</v>
      </c>
      <c r="O10" s="11">
        <f t="shared" si="5"/>
        <v>10</v>
      </c>
      <c r="P10" s="13">
        <v>42.7</v>
      </c>
      <c r="Q10" s="11">
        <f t="shared" si="6"/>
        <v>6</v>
      </c>
      <c r="R10" s="13">
        <v>43.131</v>
      </c>
      <c r="S10" s="11">
        <f t="shared" si="7"/>
        <v>8</v>
      </c>
      <c r="T10" s="13">
        <v>42.747</v>
      </c>
      <c r="U10" s="11">
        <f t="shared" si="8"/>
        <v>3</v>
      </c>
      <c r="V10" s="9">
        <v>42.546999999999997</v>
      </c>
      <c r="W10" s="11">
        <f t="shared" si="9"/>
        <v>1</v>
      </c>
      <c r="X10" s="13">
        <v>42.695999999999998</v>
      </c>
      <c r="Y10" s="11">
        <f t="shared" si="10"/>
        <v>4</v>
      </c>
      <c r="Z10" s="13">
        <v>42.896999999999998</v>
      </c>
      <c r="AA10" s="11">
        <f t="shared" si="11"/>
        <v>7</v>
      </c>
      <c r="AB10" s="65">
        <f t="shared" si="12"/>
        <v>42.857666666666667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>
        <v>10</v>
      </c>
      <c r="D11" s="9">
        <v>42.701999999999998</v>
      </c>
      <c r="E11" s="10">
        <f t="shared" si="0"/>
        <v>6</v>
      </c>
      <c r="F11" s="9">
        <v>42.965000000000003</v>
      </c>
      <c r="G11" s="11">
        <f t="shared" si="1"/>
        <v>5</v>
      </c>
      <c r="H11" s="13">
        <v>42.677999999999997</v>
      </c>
      <c r="I11" s="11">
        <f t="shared" si="2"/>
        <v>3</v>
      </c>
      <c r="J11" s="13">
        <v>42.795999999999999</v>
      </c>
      <c r="K11" s="11">
        <f t="shared" si="3"/>
        <v>7</v>
      </c>
      <c r="L11" s="12">
        <v>42.978999999999999</v>
      </c>
      <c r="M11" s="11">
        <f t="shared" si="4"/>
        <v>10</v>
      </c>
      <c r="N11" s="9">
        <v>42.917000000000002</v>
      </c>
      <c r="O11" s="11">
        <f t="shared" si="5"/>
        <v>8</v>
      </c>
      <c r="P11" s="13">
        <v>42.898000000000003</v>
      </c>
      <c r="Q11" s="11">
        <f t="shared" si="6"/>
        <v>10</v>
      </c>
      <c r="R11" s="13">
        <v>42.887999999999998</v>
      </c>
      <c r="S11" s="11">
        <f t="shared" si="7"/>
        <v>3</v>
      </c>
      <c r="T11" s="13">
        <v>42.93</v>
      </c>
      <c r="U11" s="11">
        <f t="shared" si="8"/>
        <v>7</v>
      </c>
      <c r="V11" s="9">
        <v>42.930999999999997</v>
      </c>
      <c r="W11" s="11">
        <f t="shared" si="9"/>
        <v>10</v>
      </c>
      <c r="X11" s="13">
        <v>42.988999999999997</v>
      </c>
      <c r="Y11" s="11">
        <f t="shared" si="10"/>
        <v>7</v>
      </c>
      <c r="Z11" s="13">
        <v>42.704999999999998</v>
      </c>
      <c r="AA11" s="11">
        <f t="shared" si="11"/>
        <v>4</v>
      </c>
      <c r="AB11" s="65">
        <f t="shared" si="12"/>
        <v>42.864833333333337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8</v>
      </c>
      <c r="C12" s="67"/>
      <c r="D12" s="9">
        <v>42.783000000000001</v>
      </c>
      <c r="E12" s="10">
        <f t="shared" si="0"/>
        <v>7</v>
      </c>
      <c r="F12" s="9">
        <v>43.222999999999999</v>
      </c>
      <c r="G12" s="11">
        <f t="shared" si="1"/>
        <v>10</v>
      </c>
      <c r="H12" s="13">
        <v>42.75</v>
      </c>
      <c r="I12" s="11">
        <f t="shared" si="2"/>
        <v>5</v>
      </c>
      <c r="J12" s="13">
        <v>42.706000000000003</v>
      </c>
      <c r="K12" s="11">
        <f t="shared" si="3"/>
        <v>4</v>
      </c>
      <c r="L12" s="13">
        <v>42.777000000000001</v>
      </c>
      <c r="M12" s="11">
        <f t="shared" si="4"/>
        <v>8</v>
      </c>
      <c r="N12" s="9">
        <v>42.793999999999997</v>
      </c>
      <c r="O12" s="11">
        <f t="shared" si="5"/>
        <v>5</v>
      </c>
      <c r="P12" s="13">
        <v>42.634</v>
      </c>
      <c r="Q12" s="11">
        <f t="shared" si="6"/>
        <v>4</v>
      </c>
      <c r="R12" s="13">
        <v>43.052</v>
      </c>
      <c r="S12" s="11">
        <f t="shared" si="7"/>
        <v>6</v>
      </c>
      <c r="T12" s="13">
        <v>42.89</v>
      </c>
      <c r="U12" s="11">
        <f t="shared" si="8"/>
        <v>6</v>
      </c>
      <c r="V12" s="9">
        <v>42.896000000000001</v>
      </c>
      <c r="W12" s="11">
        <f t="shared" si="9"/>
        <v>8</v>
      </c>
      <c r="X12" s="13">
        <v>42.999000000000002</v>
      </c>
      <c r="Y12" s="11">
        <f t="shared" si="10"/>
        <v>8</v>
      </c>
      <c r="Z12" s="12">
        <v>43.192999999999998</v>
      </c>
      <c r="AA12" s="11">
        <f t="shared" si="11"/>
        <v>10</v>
      </c>
      <c r="AB12" s="65">
        <f t="shared" si="12"/>
        <v>42.891416666666665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137</v>
      </c>
      <c r="C13" s="67"/>
      <c r="D13" s="9">
        <v>42.790999999999997</v>
      </c>
      <c r="E13" s="10">
        <f t="shared" si="0"/>
        <v>9</v>
      </c>
      <c r="F13" s="9">
        <v>42.976999999999997</v>
      </c>
      <c r="G13" s="11">
        <f t="shared" si="1"/>
        <v>6</v>
      </c>
      <c r="H13" s="13">
        <v>42.825000000000003</v>
      </c>
      <c r="I13" s="11">
        <f t="shared" si="2"/>
        <v>8</v>
      </c>
      <c r="J13" s="13">
        <v>43.110999999999997</v>
      </c>
      <c r="K13" s="11">
        <f t="shared" si="3"/>
        <v>10</v>
      </c>
      <c r="L13" s="13">
        <v>42.62</v>
      </c>
      <c r="M13" s="11">
        <f t="shared" si="4"/>
        <v>5</v>
      </c>
      <c r="N13" s="9">
        <v>42.841999999999999</v>
      </c>
      <c r="O13" s="11">
        <f t="shared" si="5"/>
        <v>6</v>
      </c>
      <c r="P13" s="13">
        <v>42.667000000000002</v>
      </c>
      <c r="Q13" s="11">
        <f t="shared" si="6"/>
        <v>5</v>
      </c>
      <c r="R13" s="13">
        <v>43.435000000000002</v>
      </c>
      <c r="S13" s="11">
        <f t="shared" si="7"/>
        <v>10</v>
      </c>
      <c r="T13" s="13">
        <v>42.798000000000002</v>
      </c>
      <c r="U13" s="11">
        <f t="shared" si="8"/>
        <v>4</v>
      </c>
      <c r="V13" s="9">
        <v>42.921999999999997</v>
      </c>
      <c r="W13" s="52">
        <f t="shared" si="9"/>
        <v>9</v>
      </c>
      <c r="X13" s="13">
        <v>43.194000000000003</v>
      </c>
      <c r="Y13" s="11">
        <f t="shared" si="10"/>
        <v>9</v>
      </c>
      <c r="Z13" s="13">
        <v>43.070999999999998</v>
      </c>
      <c r="AA13" s="11">
        <f t="shared" si="11"/>
        <v>9</v>
      </c>
      <c r="AB13" s="65">
        <f t="shared" si="12"/>
        <v>42.937749999999994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42.789000000000001</v>
      </c>
      <c r="E14" s="10">
        <f t="shared" si="0"/>
        <v>8</v>
      </c>
      <c r="F14" s="9">
        <v>43.204999999999998</v>
      </c>
      <c r="G14" s="11">
        <f t="shared" si="1"/>
        <v>8</v>
      </c>
      <c r="H14" s="13">
        <v>42.930999999999997</v>
      </c>
      <c r="I14" s="11">
        <f t="shared" si="2"/>
        <v>9</v>
      </c>
      <c r="J14" s="13">
        <v>42.722999999999999</v>
      </c>
      <c r="K14" s="11">
        <f t="shared" si="3"/>
        <v>6</v>
      </c>
      <c r="L14" s="13">
        <v>42.792000000000002</v>
      </c>
      <c r="M14" s="11">
        <f t="shared" si="4"/>
        <v>9</v>
      </c>
      <c r="N14" s="9">
        <v>42.908999999999999</v>
      </c>
      <c r="O14" s="11">
        <f t="shared" si="5"/>
        <v>7</v>
      </c>
      <c r="P14" s="13">
        <v>42.835000000000001</v>
      </c>
      <c r="Q14" s="11">
        <f t="shared" si="6"/>
        <v>9</v>
      </c>
      <c r="R14" s="13">
        <v>43.347999999999999</v>
      </c>
      <c r="S14" s="11">
        <f t="shared" si="7"/>
        <v>9</v>
      </c>
      <c r="T14" s="13">
        <v>42.938000000000002</v>
      </c>
      <c r="U14" s="11">
        <f t="shared" si="8"/>
        <v>8</v>
      </c>
      <c r="V14" s="9">
        <v>42.787999999999997</v>
      </c>
      <c r="W14" s="11">
        <f t="shared" si="9"/>
        <v>4</v>
      </c>
      <c r="X14" s="12">
        <v>43.280999999999999</v>
      </c>
      <c r="Y14" s="11">
        <f t="shared" si="10"/>
        <v>10</v>
      </c>
      <c r="Z14" s="13">
        <v>42.970999999999997</v>
      </c>
      <c r="AA14" s="11">
        <f t="shared" si="11"/>
        <v>8</v>
      </c>
      <c r="AB14" s="65">
        <f t="shared" si="12"/>
        <v>42.959166666666668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136</v>
      </c>
      <c r="C15" s="67"/>
      <c r="D15" s="9">
        <v>43.186</v>
      </c>
      <c r="E15" s="10">
        <f t="shared" si="0"/>
        <v>11</v>
      </c>
      <c r="F15" s="9">
        <v>43.128</v>
      </c>
      <c r="G15" s="11">
        <f t="shared" si="1"/>
        <v>7</v>
      </c>
      <c r="H15" s="13">
        <v>43.046999999999997</v>
      </c>
      <c r="I15" s="11">
        <f t="shared" si="2"/>
        <v>11</v>
      </c>
      <c r="J15" s="13">
        <v>42.607999999999997</v>
      </c>
      <c r="K15" s="11">
        <f t="shared" si="3"/>
        <v>3</v>
      </c>
      <c r="L15" s="13">
        <v>42.755000000000003</v>
      </c>
      <c r="M15" s="11">
        <f t="shared" si="4"/>
        <v>7</v>
      </c>
      <c r="N15" s="9">
        <v>43.176000000000002</v>
      </c>
      <c r="O15" s="11">
        <f t="shared" si="5"/>
        <v>11</v>
      </c>
      <c r="P15" s="13">
        <v>42.975000000000001</v>
      </c>
      <c r="Q15" s="11">
        <f t="shared" si="6"/>
        <v>11</v>
      </c>
      <c r="R15" s="13">
        <v>43.546999999999997</v>
      </c>
      <c r="S15" s="11">
        <f t="shared" si="7"/>
        <v>11</v>
      </c>
      <c r="T15" s="12">
        <v>43.718000000000004</v>
      </c>
      <c r="U15" s="11">
        <f t="shared" si="8"/>
        <v>13</v>
      </c>
      <c r="V15" s="9">
        <v>43.212000000000003</v>
      </c>
      <c r="W15" s="11">
        <f t="shared" si="9"/>
        <v>11</v>
      </c>
      <c r="X15" s="13">
        <v>43.344000000000001</v>
      </c>
      <c r="Y15" s="11">
        <f t="shared" si="10"/>
        <v>12</v>
      </c>
      <c r="Z15" s="13">
        <v>43.366</v>
      </c>
      <c r="AA15" s="11">
        <f t="shared" si="11"/>
        <v>11</v>
      </c>
      <c r="AB15" s="65">
        <f t="shared" si="12"/>
        <v>43.171833333333332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125</v>
      </c>
      <c r="C16" s="67"/>
      <c r="D16" s="9">
        <v>43.38</v>
      </c>
      <c r="E16" s="10">
        <f t="shared" si="0"/>
        <v>12</v>
      </c>
      <c r="F16" s="14">
        <v>43.658000000000001</v>
      </c>
      <c r="G16" s="11">
        <f t="shared" si="1"/>
        <v>13</v>
      </c>
      <c r="H16" s="13">
        <v>43.701000000000001</v>
      </c>
      <c r="I16" s="11">
        <f t="shared" si="2"/>
        <v>14</v>
      </c>
      <c r="J16" s="13">
        <v>43.305999999999997</v>
      </c>
      <c r="K16" s="11">
        <f t="shared" si="3"/>
        <v>13</v>
      </c>
      <c r="L16" s="13">
        <v>43.715000000000003</v>
      </c>
      <c r="M16" s="11">
        <f t="shared" si="4"/>
        <v>14</v>
      </c>
      <c r="N16" s="9">
        <v>43.354999999999997</v>
      </c>
      <c r="O16" s="11">
        <f t="shared" si="5"/>
        <v>12</v>
      </c>
      <c r="P16" s="13">
        <v>43.32</v>
      </c>
      <c r="Q16" s="11">
        <f t="shared" si="6"/>
        <v>12</v>
      </c>
      <c r="R16" s="13">
        <v>43.701000000000001</v>
      </c>
      <c r="S16" s="11">
        <f t="shared" si="7"/>
        <v>12</v>
      </c>
      <c r="T16" s="13">
        <v>43.393000000000001</v>
      </c>
      <c r="U16" s="11">
        <f t="shared" si="8"/>
        <v>11</v>
      </c>
      <c r="V16" s="9">
        <v>43.368000000000002</v>
      </c>
      <c r="W16" s="11">
        <f t="shared" si="9"/>
        <v>12</v>
      </c>
      <c r="X16" s="13">
        <v>43.283999999999999</v>
      </c>
      <c r="Y16" s="11">
        <f t="shared" si="10"/>
        <v>11</v>
      </c>
      <c r="Z16" s="13">
        <v>43.497999999999998</v>
      </c>
      <c r="AA16" s="11">
        <f t="shared" si="11"/>
        <v>12</v>
      </c>
      <c r="AB16" s="65">
        <f t="shared" si="12"/>
        <v>43.47325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35</v>
      </c>
      <c r="C17" s="67"/>
      <c r="D17" s="9">
        <v>43.457999999999998</v>
      </c>
      <c r="E17" s="10">
        <f t="shared" si="0"/>
        <v>13</v>
      </c>
      <c r="F17" s="9">
        <v>43.439</v>
      </c>
      <c r="G17" s="11">
        <f t="shared" si="1"/>
        <v>11</v>
      </c>
      <c r="H17" s="13">
        <v>43.491</v>
      </c>
      <c r="I17" s="11">
        <f t="shared" si="2"/>
        <v>13</v>
      </c>
      <c r="J17" s="13">
        <v>43.207000000000001</v>
      </c>
      <c r="K17" s="11">
        <f t="shared" si="3"/>
        <v>11</v>
      </c>
      <c r="L17" s="13">
        <v>43.390999999999998</v>
      </c>
      <c r="M17" s="11">
        <f t="shared" si="4"/>
        <v>13</v>
      </c>
      <c r="N17" s="9">
        <v>43.996000000000002</v>
      </c>
      <c r="O17" s="11">
        <f t="shared" si="5"/>
        <v>13</v>
      </c>
      <c r="P17" s="12">
        <v>44.048000000000002</v>
      </c>
      <c r="Q17" s="11">
        <f t="shared" si="6"/>
        <v>14</v>
      </c>
      <c r="R17" s="13">
        <v>43.956000000000003</v>
      </c>
      <c r="S17" s="11">
        <f t="shared" si="7"/>
        <v>13</v>
      </c>
      <c r="T17" s="13">
        <v>43.512</v>
      </c>
      <c r="U17" s="11">
        <f t="shared" si="8"/>
        <v>12</v>
      </c>
      <c r="V17" s="9">
        <v>43.640999999999998</v>
      </c>
      <c r="W17" s="11">
        <f t="shared" si="9"/>
        <v>13</v>
      </c>
      <c r="X17" s="13">
        <v>43.829000000000001</v>
      </c>
      <c r="Y17" s="11">
        <f t="shared" si="10"/>
        <v>14</v>
      </c>
      <c r="Z17" s="13">
        <v>43.57</v>
      </c>
      <c r="AA17" s="11">
        <f t="shared" si="11"/>
        <v>14</v>
      </c>
      <c r="AB17" s="65">
        <f t="shared" si="12"/>
        <v>43.628166666666665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120</v>
      </c>
      <c r="C18" s="67">
        <v>15</v>
      </c>
      <c r="D18" s="9">
        <v>43.773000000000003</v>
      </c>
      <c r="E18" s="10">
        <f t="shared" si="0"/>
        <v>14</v>
      </c>
      <c r="F18" s="9">
        <v>43.715000000000003</v>
      </c>
      <c r="G18" s="11">
        <f t="shared" si="1"/>
        <v>14</v>
      </c>
      <c r="H18" s="13">
        <v>43.374000000000002</v>
      </c>
      <c r="I18" s="11">
        <f t="shared" si="2"/>
        <v>12</v>
      </c>
      <c r="J18" s="13">
        <v>43.432000000000002</v>
      </c>
      <c r="K18" s="11">
        <f t="shared" si="3"/>
        <v>14</v>
      </c>
      <c r="L18" s="13">
        <v>43.357999999999997</v>
      </c>
      <c r="M18" s="11">
        <f t="shared" si="4"/>
        <v>12</v>
      </c>
      <c r="N18" s="14">
        <v>44.216000000000001</v>
      </c>
      <c r="O18" s="11">
        <f t="shared" si="5"/>
        <v>14</v>
      </c>
      <c r="P18" s="13">
        <v>43.768999999999998</v>
      </c>
      <c r="Q18" s="11">
        <f t="shared" si="6"/>
        <v>13</v>
      </c>
      <c r="R18" s="13">
        <v>44.232999999999997</v>
      </c>
      <c r="S18" s="11">
        <f t="shared" si="7"/>
        <v>14</v>
      </c>
      <c r="T18" s="13">
        <v>43.911000000000001</v>
      </c>
      <c r="U18" s="11">
        <f t="shared" si="8"/>
        <v>14</v>
      </c>
      <c r="V18" s="9">
        <v>44.024999999999999</v>
      </c>
      <c r="W18" s="11">
        <f t="shared" si="9"/>
        <v>14</v>
      </c>
      <c r="X18" s="13">
        <v>43.758000000000003</v>
      </c>
      <c r="Y18" s="11">
        <f t="shared" si="10"/>
        <v>13</v>
      </c>
      <c r="Z18" s="13">
        <v>43.526000000000003</v>
      </c>
      <c r="AA18" s="11">
        <f t="shared" si="11"/>
        <v>13</v>
      </c>
      <c r="AB18" s="65">
        <f t="shared" si="12"/>
        <v>43.757499999999993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42.639499999999998</v>
      </c>
      <c r="E30" s="80">
        <f ca="1">RANK(D30,$D31:$O31,1)</f>
        <v>1</v>
      </c>
      <c r="F30" s="79">
        <f ca="1">AVERAGEIF(OFFSET(F5,0,0,$C30), "&gt;25")</f>
        <v>42.991499999999995</v>
      </c>
      <c r="G30" s="80">
        <f ca="1">RANK(F30,$D31:$O31,1)</f>
        <v>12</v>
      </c>
      <c r="H30" s="81">
        <f ca="1">AVERAGEIF(OFFSET(H5,0,0,$C30), "&gt;25")</f>
        <v>42.675874999999998</v>
      </c>
      <c r="I30" s="80">
        <f ca="1">RANK(H30,$D31:$O31,1)</f>
        <v>4</v>
      </c>
      <c r="J30" s="79">
        <f ca="1">AVERAGEIF(OFFSET(J5,0,0,$C30), "&gt;25")</f>
        <v>42.730499999999999</v>
      </c>
      <c r="K30" s="80">
        <f ca="1">RANK(J30,$D31:$O31,1)</f>
        <v>6</v>
      </c>
      <c r="L30" s="81">
        <f ca="1">AVERAGEIF(OFFSET(L5,0,0,$C30), "&gt;25")</f>
        <v>42.654375000000002</v>
      </c>
      <c r="M30" s="80">
        <f ca="1">RANK(L30,$D31:$O31,1)</f>
        <v>3</v>
      </c>
      <c r="N30" s="79">
        <f ca="1">AVERAGEIF(OFFSET(N5,0,0,$C30), "&gt;25")</f>
        <v>42.731875000000002</v>
      </c>
      <c r="O30" s="80">
        <f ca="1">RANK(N30,$D31:$O31,1)</f>
        <v>7</v>
      </c>
      <c r="P30" s="81">
        <f ca="1">AVERAGEIF(OFFSET(P5,0,0,$C30), "&gt;25")</f>
        <v>42.653750000000002</v>
      </c>
      <c r="Q30" s="80">
        <f ca="1">RANK(P30,$D31:$O31,1)</f>
        <v>2</v>
      </c>
      <c r="R30" s="79">
        <f ca="1">AVERAGEIF(OFFSET(R5,0,0,$C30), "&gt;25")</f>
        <v>42.958375000000004</v>
      </c>
      <c r="S30" s="80">
        <f ca="1">RANK(R30,$D31:$O31,1)</f>
        <v>11</v>
      </c>
      <c r="T30" s="81">
        <f ca="1">AVERAGEIF(OFFSET(T5,0,0,$C30), "&gt;25")</f>
        <v>42.773624999999996</v>
      </c>
      <c r="U30" s="80">
        <f ca="1">RANK(T30,$D31:$O31,1)</f>
        <v>8</v>
      </c>
      <c r="V30" s="79">
        <f ca="1">AVERAGEIF(OFFSET(V5,0,0,$C30), "&gt;25")</f>
        <v>42.795000000000002</v>
      </c>
      <c r="W30" s="80">
        <f ca="1">RANK(V30,$D31:$O31,1)</f>
        <v>10</v>
      </c>
      <c r="X30" s="79">
        <f ca="1">AVERAGEIF(OFFSET(X5,0,0,$C30), "&gt;25")</f>
        <v>42.775875000000006</v>
      </c>
      <c r="Y30" s="80">
        <f ca="1">RANK(X30,$D31:$O31,1)</f>
        <v>9</v>
      </c>
      <c r="Z30" s="79">
        <f ca="1">AVERAGEIF(OFFSET(Z5,0,0,$C30), "&gt;25")</f>
        <v>42.713374999999992</v>
      </c>
      <c r="AA30" s="80">
        <f ca="1">RANK(Z30,$D31:$O31,1)</f>
        <v>5</v>
      </c>
      <c r="AB30" s="82">
        <f>AVERAGEIF(AB5:AB29, "&gt;25")</f>
        <v>42.999291666666672</v>
      </c>
    </row>
    <row r="31" spans="1:29" ht="30" customHeight="1" x14ac:dyDescent="0.2">
      <c r="A31" s="8"/>
      <c r="D31" s="83">
        <f ca="1">OFFSET($D$30,0,(COLUMN()-4)*2 )</f>
        <v>42.639499999999998</v>
      </c>
      <c r="E31" s="83">
        <f t="shared" ref="E31:O31" ca="1" si="26">OFFSET($D$30,0,(COLUMN()-4)*2 )</f>
        <v>42.991499999999995</v>
      </c>
      <c r="F31" s="83">
        <f t="shared" ca="1" si="26"/>
        <v>42.675874999999998</v>
      </c>
      <c r="G31" s="83">
        <f t="shared" ca="1" si="26"/>
        <v>42.730499999999999</v>
      </c>
      <c r="H31" s="83">
        <f t="shared" ca="1" si="26"/>
        <v>42.654375000000002</v>
      </c>
      <c r="I31" s="83">
        <f t="shared" ca="1" si="26"/>
        <v>42.731875000000002</v>
      </c>
      <c r="J31" s="83">
        <f t="shared" ca="1" si="26"/>
        <v>42.653750000000002</v>
      </c>
      <c r="K31" s="83">
        <f t="shared" ca="1" si="26"/>
        <v>42.958375000000004</v>
      </c>
      <c r="L31" s="83">
        <f t="shared" ca="1" si="26"/>
        <v>42.773624999999996</v>
      </c>
      <c r="M31" s="83">
        <f t="shared" ca="1" si="26"/>
        <v>42.795000000000002</v>
      </c>
      <c r="N31" s="83">
        <f t="shared" ca="1" si="26"/>
        <v>42.775875000000006</v>
      </c>
      <c r="O31" s="83">
        <f t="shared" ca="1" si="26"/>
        <v>42.713374999999992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C14" sqref="C14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5">
        <v>59.572000000000003</v>
      </c>
      <c r="E5" s="4">
        <f t="shared" ref="E5:E29" si="0">RANK(D5,D$5:D$29,1)</f>
        <v>4</v>
      </c>
      <c r="F5" s="5">
        <v>58.790999999999997</v>
      </c>
      <c r="G5" s="6">
        <f t="shared" ref="G5:G29" si="1">RANK(F5,F$5:F$29,1)</f>
        <v>3</v>
      </c>
      <c r="H5" s="7">
        <v>58.497</v>
      </c>
      <c r="I5" s="6">
        <f t="shared" ref="I5:I29" si="2">RANK(H5,H$5:H$29,1)</f>
        <v>3</v>
      </c>
      <c r="J5" s="92">
        <v>59.11</v>
      </c>
      <c r="K5" s="6">
        <f t="shared" ref="K5:K29" si="3">RANK(J5,J$5:J$29,1)</f>
        <v>3</v>
      </c>
      <c r="L5" s="7">
        <v>41.923000000000002</v>
      </c>
      <c r="M5" s="6">
        <f t="shared" ref="M5:M29" si="4">RANK(L5,L$5:L$29,1)</f>
        <v>1</v>
      </c>
      <c r="N5" s="5">
        <v>43.441000000000003</v>
      </c>
      <c r="O5" s="6">
        <f t="shared" ref="O5:O29" si="5">RANK(N5,N$5:N$29,1)</f>
        <v>2</v>
      </c>
      <c r="P5" s="7">
        <v>60.167000000000002</v>
      </c>
      <c r="Q5" s="6">
        <f t="shared" ref="Q5:Q29" si="6">RANK(P5,P$5:P$29,1)</f>
        <v>6</v>
      </c>
      <c r="R5" s="7">
        <v>60.518999999999998</v>
      </c>
      <c r="S5" s="6">
        <f t="shared" ref="S5:S29" si="7">RANK(R5,R$5:R$29,1)</f>
        <v>5</v>
      </c>
      <c r="T5" s="7">
        <v>59.975999999999999</v>
      </c>
      <c r="U5" s="6">
        <f t="shared" ref="U5:U29" si="8">RANK(T5,T$5:T$29,1)</f>
        <v>5</v>
      </c>
      <c r="V5" s="5">
        <v>60.304000000000002</v>
      </c>
      <c r="W5" s="6">
        <f t="shared" ref="W5:W29" si="9">RANK(V5,V$5:V$29,1)</f>
        <v>7</v>
      </c>
      <c r="X5" s="7">
        <v>59.406999999999996</v>
      </c>
      <c r="Y5" s="6">
        <f t="shared" ref="Y5:Y29" si="10">RANK(X5,X$5:X$29,1)</f>
        <v>5</v>
      </c>
      <c r="Z5" s="7">
        <v>58.959000000000003</v>
      </c>
      <c r="AA5" s="6">
        <f t="shared" ref="AA5:AA29" si="11">RANK(Z5,Z$5:Z$29,1)</f>
        <v>4</v>
      </c>
      <c r="AB5" s="65">
        <f t="shared" ref="AB5:AB16" si="12">AVERAGEIF(D5:AA5,"&gt;25")</f>
        <v>56.722166666666681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42.0169</v>
      </c>
      <c r="E6" s="10">
        <f t="shared" si="0"/>
        <v>1</v>
      </c>
      <c r="F6" s="9">
        <v>44.042999999999999</v>
      </c>
      <c r="G6" s="11">
        <f t="shared" si="1"/>
        <v>2</v>
      </c>
      <c r="H6" s="13">
        <v>59.420999999999999</v>
      </c>
      <c r="I6" s="11">
        <f t="shared" si="2"/>
        <v>4</v>
      </c>
      <c r="J6" s="13">
        <v>60.427999999999997</v>
      </c>
      <c r="K6" s="11">
        <f t="shared" si="3"/>
        <v>4</v>
      </c>
      <c r="L6" s="13">
        <v>59.067999999999998</v>
      </c>
      <c r="M6" s="11">
        <f t="shared" si="4"/>
        <v>3</v>
      </c>
      <c r="N6" s="9">
        <v>60.027000000000001</v>
      </c>
      <c r="O6" s="11">
        <f t="shared" si="5"/>
        <v>4</v>
      </c>
      <c r="P6" s="13">
        <v>59.433</v>
      </c>
      <c r="Q6" s="11">
        <f t="shared" si="6"/>
        <v>3</v>
      </c>
      <c r="R6" s="13">
        <v>60.097999999999999</v>
      </c>
      <c r="S6" s="11">
        <f t="shared" si="7"/>
        <v>3</v>
      </c>
      <c r="T6" s="13">
        <v>59.656999999999996</v>
      </c>
      <c r="U6" s="11">
        <f t="shared" si="8"/>
        <v>3</v>
      </c>
      <c r="V6" s="9">
        <v>59.26</v>
      </c>
      <c r="W6" s="11">
        <f t="shared" si="9"/>
        <v>3</v>
      </c>
      <c r="X6" s="13">
        <v>58.305</v>
      </c>
      <c r="Y6" s="11">
        <f t="shared" si="10"/>
        <v>3</v>
      </c>
      <c r="Z6" s="12">
        <v>59.097999999999999</v>
      </c>
      <c r="AA6" s="11">
        <f t="shared" si="11"/>
        <v>5</v>
      </c>
      <c r="AB6" s="65">
        <f t="shared" si="12"/>
        <v>56.73790833333333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73</v>
      </c>
      <c r="C7" s="67">
        <v>10</v>
      </c>
      <c r="D7" s="9">
        <v>58.357999999999997</v>
      </c>
      <c r="E7" s="10">
        <f t="shared" si="0"/>
        <v>3</v>
      </c>
      <c r="F7" s="14">
        <v>59.41</v>
      </c>
      <c r="G7" s="11">
        <f t="shared" si="1"/>
        <v>4</v>
      </c>
      <c r="H7" s="13">
        <v>42.228999999999999</v>
      </c>
      <c r="I7" s="11">
        <f t="shared" si="2"/>
        <v>1</v>
      </c>
      <c r="J7" s="13">
        <v>46.704000000000001</v>
      </c>
      <c r="K7" s="11">
        <f t="shared" si="3"/>
        <v>2</v>
      </c>
      <c r="L7" s="13">
        <v>60.392000000000003</v>
      </c>
      <c r="M7" s="11">
        <f t="shared" si="4"/>
        <v>6</v>
      </c>
      <c r="N7" s="9">
        <v>59.871000000000002</v>
      </c>
      <c r="O7" s="11">
        <f t="shared" si="5"/>
        <v>3</v>
      </c>
      <c r="P7" s="13">
        <v>59.917999999999999</v>
      </c>
      <c r="Q7" s="11">
        <f t="shared" si="6"/>
        <v>5</v>
      </c>
      <c r="R7" s="13">
        <v>59.853999999999999</v>
      </c>
      <c r="S7" s="11">
        <f t="shared" si="7"/>
        <v>2</v>
      </c>
      <c r="T7" s="13">
        <v>59.932000000000002</v>
      </c>
      <c r="U7" s="11">
        <f t="shared" si="8"/>
        <v>4</v>
      </c>
      <c r="V7" s="9">
        <v>59.484999999999999</v>
      </c>
      <c r="W7" s="11">
        <f t="shared" si="9"/>
        <v>4</v>
      </c>
      <c r="X7" s="13">
        <v>58.759</v>
      </c>
      <c r="Y7" s="11">
        <f t="shared" si="10"/>
        <v>4</v>
      </c>
      <c r="Z7" s="13">
        <v>58.131999999999998</v>
      </c>
      <c r="AA7" s="11">
        <f t="shared" si="11"/>
        <v>3</v>
      </c>
      <c r="AB7" s="65">
        <f t="shared" si="12"/>
        <v>56.920333333333332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140</v>
      </c>
      <c r="C8" s="67"/>
      <c r="D8" s="9">
        <v>60.009</v>
      </c>
      <c r="E8" s="10">
        <f t="shared" si="0"/>
        <v>7</v>
      </c>
      <c r="F8" s="9">
        <v>61.043999999999997</v>
      </c>
      <c r="G8" s="11">
        <f t="shared" si="1"/>
        <v>6</v>
      </c>
      <c r="H8" s="13">
        <v>61.061</v>
      </c>
      <c r="I8" s="11">
        <f t="shared" si="2"/>
        <v>7</v>
      </c>
      <c r="J8" s="13">
        <v>60.466000000000001</v>
      </c>
      <c r="K8" s="11">
        <f t="shared" si="3"/>
        <v>5</v>
      </c>
      <c r="L8" s="13">
        <v>59.954000000000001</v>
      </c>
      <c r="M8" s="11">
        <f t="shared" si="4"/>
        <v>4</v>
      </c>
      <c r="N8" s="9">
        <v>60.45</v>
      </c>
      <c r="O8" s="11">
        <f t="shared" si="5"/>
        <v>5</v>
      </c>
      <c r="P8" s="13">
        <v>59.709000000000003</v>
      </c>
      <c r="Q8" s="11">
        <f t="shared" si="6"/>
        <v>4</v>
      </c>
      <c r="R8" s="12">
        <v>60.204000000000001</v>
      </c>
      <c r="S8" s="11">
        <f t="shared" si="7"/>
        <v>4</v>
      </c>
      <c r="T8" s="13">
        <v>42.308</v>
      </c>
      <c r="U8" s="11">
        <f t="shared" si="8"/>
        <v>1</v>
      </c>
      <c r="V8" s="9">
        <v>44.475000000000001</v>
      </c>
      <c r="W8" s="11">
        <f t="shared" si="9"/>
        <v>2</v>
      </c>
      <c r="X8" s="13">
        <v>61.173999999999999</v>
      </c>
      <c r="Y8" s="11">
        <f t="shared" si="10"/>
        <v>10</v>
      </c>
      <c r="Z8" s="13">
        <v>60.92</v>
      </c>
      <c r="AA8" s="11">
        <f t="shared" si="11"/>
        <v>8</v>
      </c>
      <c r="AB8" s="65">
        <f t="shared" si="12"/>
        <v>57.647833333333331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58</v>
      </c>
      <c r="C9" s="67"/>
      <c r="D9" s="14">
        <v>59.654000000000003</v>
      </c>
      <c r="E9" s="10">
        <f t="shared" si="0"/>
        <v>5</v>
      </c>
      <c r="F9" s="9">
        <v>42.054000000000002</v>
      </c>
      <c r="G9" s="11">
        <f t="shared" si="1"/>
        <v>1</v>
      </c>
      <c r="H9" s="13">
        <v>43.613</v>
      </c>
      <c r="I9" s="11">
        <f t="shared" si="2"/>
        <v>2</v>
      </c>
      <c r="J9" s="13">
        <v>62.252000000000002</v>
      </c>
      <c r="K9" s="11">
        <f t="shared" si="3"/>
        <v>11</v>
      </c>
      <c r="L9" s="13">
        <v>61.017000000000003</v>
      </c>
      <c r="M9" s="11">
        <f t="shared" si="4"/>
        <v>9</v>
      </c>
      <c r="N9" s="9">
        <v>61.435000000000002</v>
      </c>
      <c r="O9" s="11">
        <f t="shared" si="5"/>
        <v>6</v>
      </c>
      <c r="P9" s="13">
        <v>61.802</v>
      </c>
      <c r="Q9" s="11">
        <f t="shared" si="6"/>
        <v>9</v>
      </c>
      <c r="R9" s="13">
        <v>61.302</v>
      </c>
      <c r="S9" s="11">
        <f t="shared" si="7"/>
        <v>7</v>
      </c>
      <c r="T9" s="13">
        <v>61.180999999999997</v>
      </c>
      <c r="U9" s="11">
        <f t="shared" si="8"/>
        <v>9</v>
      </c>
      <c r="V9" s="9">
        <v>59.863</v>
      </c>
      <c r="W9" s="11">
        <f t="shared" si="9"/>
        <v>6</v>
      </c>
      <c r="X9" s="13">
        <v>60.002000000000002</v>
      </c>
      <c r="Y9" s="11">
        <f t="shared" si="10"/>
        <v>7</v>
      </c>
      <c r="Z9" s="13">
        <v>59.713000000000001</v>
      </c>
      <c r="AA9" s="11">
        <f t="shared" si="11"/>
        <v>6</v>
      </c>
      <c r="AB9" s="65">
        <f t="shared" si="12"/>
        <v>57.823999999999991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29</v>
      </c>
      <c r="C10" s="67"/>
      <c r="D10" s="9">
        <v>59.658999999999999</v>
      </c>
      <c r="E10" s="10">
        <f t="shared" si="0"/>
        <v>6</v>
      </c>
      <c r="F10" s="9">
        <v>60.396999999999998</v>
      </c>
      <c r="G10" s="11">
        <f t="shared" si="1"/>
        <v>5</v>
      </c>
      <c r="H10" s="12">
        <v>60.356000000000002</v>
      </c>
      <c r="I10" s="11">
        <f t="shared" si="2"/>
        <v>6</v>
      </c>
      <c r="J10" s="13">
        <v>42.387</v>
      </c>
      <c r="K10" s="11">
        <f t="shared" si="3"/>
        <v>1</v>
      </c>
      <c r="L10" s="13">
        <v>43.875999999999998</v>
      </c>
      <c r="M10" s="11">
        <f t="shared" si="4"/>
        <v>2</v>
      </c>
      <c r="N10" s="9">
        <v>62.539000000000001</v>
      </c>
      <c r="O10" s="11">
        <f t="shared" si="5"/>
        <v>11</v>
      </c>
      <c r="P10" s="13">
        <v>60.448999999999998</v>
      </c>
      <c r="Q10" s="11">
        <f t="shared" si="6"/>
        <v>7</v>
      </c>
      <c r="R10" s="13">
        <v>61.140999999999998</v>
      </c>
      <c r="S10" s="11">
        <f t="shared" si="7"/>
        <v>6</v>
      </c>
      <c r="T10" s="13">
        <v>61.386000000000003</v>
      </c>
      <c r="U10" s="11">
        <f t="shared" si="8"/>
        <v>10</v>
      </c>
      <c r="V10" s="9">
        <v>65.179000000000002</v>
      </c>
      <c r="W10" s="11">
        <f t="shared" si="9"/>
        <v>11</v>
      </c>
      <c r="X10" s="13">
        <v>60.337000000000003</v>
      </c>
      <c r="Y10" s="11">
        <f t="shared" si="10"/>
        <v>8</v>
      </c>
      <c r="Z10" s="13">
        <v>60.648000000000003</v>
      </c>
      <c r="AA10" s="11">
        <f t="shared" si="11"/>
        <v>7</v>
      </c>
      <c r="AB10" s="65">
        <f t="shared" si="12"/>
        <v>58.19616666666667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47</v>
      </c>
      <c r="C11" s="67">
        <v>5</v>
      </c>
      <c r="D11" s="9">
        <v>61.393999999999998</v>
      </c>
      <c r="E11" s="10">
        <f t="shared" si="0"/>
        <v>8</v>
      </c>
      <c r="F11" s="9">
        <v>61.143999999999998</v>
      </c>
      <c r="G11" s="11">
        <f t="shared" si="1"/>
        <v>7</v>
      </c>
      <c r="H11" s="13">
        <v>59.847000000000001</v>
      </c>
      <c r="I11" s="11">
        <f t="shared" si="2"/>
        <v>5</v>
      </c>
      <c r="J11" s="13">
        <v>60.704999999999998</v>
      </c>
      <c r="K11" s="11">
        <f t="shared" si="3"/>
        <v>6</v>
      </c>
      <c r="L11" s="12">
        <v>60.106000000000002</v>
      </c>
      <c r="M11" s="11">
        <f t="shared" si="4"/>
        <v>5</v>
      </c>
      <c r="N11" s="9">
        <v>41.963000000000001</v>
      </c>
      <c r="O11" s="11">
        <f t="shared" si="5"/>
        <v>1</v>
      </c>
      <c r="P11" s="13">
        <v>44.067</v>
      </c>
      <c r="Q11" s="11">
        <f t="shared" si="6"/>
        <v>1</v>
      </c>
      <c r="R11" s="13">
        <v>63.09</v>
      </c>
      <c r="S11" s="11">
        <f t="shared" si="7"/>
        <v>11</v>
      </c>
      <c r="T11" s="13">
        <v>62.061999999999998</v>
      </c>
      <c r="U11" s="11">
        <f t="shared" si="8"/>
        <v>11</v>
      </c>
      <c r="V11" s="9">
        <v>61.329000000000001</v>
      </c>
      <c r="W11" s="11">
        <f t="shared" si="9"/>
        <v>9</v>
      </c>
      <c r="X11" s="13">
        <v>61.011000000000003</v>
      </c>
      <c r="Y11" s="11">
        <f t="shared" si="10"/>
        <v>9</v>
      </c>
      <c r="Z11" s="13">
        <v>61.996000000000002</v>
      </c>
      <c r="AA11" s="11">
        <f t="shared" si="11"/>
        <v>9</v>
      </c>
      <c r="AB11" s="65">
        <f t="shared" si="12"/>
        <v>58.226166666666664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63</v>
      </c>
      <c r="C12" s="67">
        <v>2.5</v>
      </c>
      <c r="D12" s="9">
        <v>47.232999999999997</v>
      </c>
      <c r="E12" s="10">
        <f t="shared" si="0"/>
        <v>2</v>
      </c>
      <c r="F12" s="9">
        <v>63.066000000000003</v>
      </c>
      <c r="G12" s="11">
        <f t="shared" si="1"/>
        <v>9</v>
      </c>
      <c r="H12" s="13">
        <v>62.637999999999998</v>
      </c>
      <c r="I12" s="11">
        <f t="shared" si="2"/>
        <v>9</v>
      </c>
      <c r="J12" s="13">
        <v>61.281999999999996</v>
      </c>
      <c r="K12" s="11">
        <f t="shared" si="3"/>
        <v>9</v>
      </c>
      <c r="L12" s="13">
        <v>61.875</v>
      </c>
      <c r="M12" s="11">
        <f t="shared" si="4"/>
        <v>11</v>
      </c>
      <c r="N12" s="9">
        <v>61.868000000000002</v>
      </c>
      <c r="O12" s="11">
        <f t="shared" si="5"/>
        <v>8</v>
      </c>
      <c r="P12" s="13">
        <v>61.802999999999997</v>
      </c>
      <c r="Q12" s="11">
        <f t="shared" si="6"/>
        <v>10</v>
      </c>
      <c r="R12" s="13">
        <v>62.031999999999996</v>
      </c>
      <c r="S12" s="11">
        <f t="shared" si="7"/>
        <v>10</v>
      </c>
      <c r="T12" s="13">
        <v>60.371000000000002</v>
      </c>
      <c r="U12" s="11">
        <f t="shared" si="8"/>
        <v>7</v>
      </c>
      <c r="V12" s="9">
        <v>60.384999999999998</v>
      </c>
      <c r="W12" s="11">
        <f t="shared" si="9"/>
        <v>8</v>
      </c>
      <c r="X12" s="12">
        <v>59.798000000000002</v>
      </c>
      <c r="Y12" s="11">
        <f t="shared" si="10"/>
        <v>6</v>
      </c>
      <c r="Z12" s="13">
        <v>41.978999999999999</v>
      </c>
      <c r="AA12" s="11">
        <f t="shared" si="11"/>
        <v>1</v>
      </c>
      <c r="AB12" s="65">
        <f t="shared" si="12"/>
        <v>58.694166666666668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120</v>
      </c>
      <c r="C13" s="67">
        <v>15</v>
      </c>
      <c r="D13" s="9">
        <v>62.755000000000003</v>
      </c>
      <c r="E13" s="10">
        <f t="shared" si="0"/>
        <v>10</v>
      </c>
      <c r="F13" s="9">
        <v>63.268000000000001</v>
      </c>
      <c r="G13" s="11">
        <f t="shared" si="1"/>
        <v>11</v>
      </c>
      <c r="H13" s="13">
        <v>62.018999999999998</v>
      </c>
      <c r="I13" s="11">
        <f t="shared" si="2"/>
        <v>8</v>
      </c>
      <c r="J13" s="13">
        <v>61.173999999999999</v>
      </c>
      <c r="K13" s="11">
        <f t="shared" si="3"/>
        <v>8</v>
      </c>
      <c r="L13" s="13">
        <v>61.476999999999997</v>
      </c>
      <c r="M13" s="11">
        <f t="shared" si="4"/>
        <v>10</v>
      </c>
      <c r="N13" s="9">
        <v>62.170999999999999</v>
      </c>
      <c r="O13" s="11">
        <f t="shared" si="5"/>
        <v>10</v>
      </c>
      <c r="P13" s="13">
        <v>62.021999999999998</v>
      </c>
      <c r="Q13" s="11">
        <f t="shared" si="6"/>
        <v>11</v>
      </c>
      <c r="R13" s="13">
        <v>62.017000000000003</v>
      </c>
      <c r="S13" s="11">
        <f t="shared" si="7"/>
        <v>9</v>
      </c>
      <c r="T13" s="13">
        <v>60.271000000000001</v>
      </c>
      <c r="U13" s="11">
        <f t="shared" si="8"/>
        <v>6</v>
      </c>
      <c r="V13" s="14">
        <v>59.77</v>
      </c>
      <c r="W13" s="11">
        <f t="shared" si="9"/>
        <v>5</v>
      </c>
      <c r="X13" s="13">
        <v>43.167999999999999</v>
      </c>
      <c r="Y13" s="11">
        <f t="shared" si="10"/>
        <v>1</v>
      </c>
      <c r="Z13" s="13">
        <v>47.168999999999997</v>
      </c>
      <c r="AA13" s="11">
        <f t="shared" si="11"/>
        <v>2</v>
      </c>
      <c r="AB13" s="65">
        <f t="shared" si="12"/>
        <v>58.940083333333327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125</v>
      </c>
      <c r="C14" s="67"/>
      <c r="D14" s="9">
        <v>62.875</v>
      </c>
      <c r="E14" s="10">
        <f t="shared" si="0"/>
        <v>11</v>
      </c>
      <c r="F14" s="9">
        <v>63.098999999999997</v>
      </c>
      <c r="G14" s="11">
        <f t="shared" si="1"/>
        <v>10</v>
      </c>
      <c r="H14" s="13">
        <v>62.667999999999999</v>
      </c>
      <c r="I14" s="11">
        <f t="shared" si="2"/>
        <v>10</v>
      </c>
      <c r="J14" s="13">
        <v>61.393999999999998</v>
      </c>
      <c r="K14" s="11">
        <f t="shared" si="3"/>
        <v>10</v>
      </c>
      <c r="L14" s="13">
        <v>60.805999999999997</v>
      </c>
      <c r="M14" s="11">
        <f t="shared" si="4"/>
        <v>8</v>
      </c>
      <c r="N14" s="9">
        <v>61.654000000000003</v>
      </c>
      <c r="O14" s="11">
        <f t="shared" si="5"/>
        <v>7</v>
      </c>
      <c r="P14" s="13">
        <v>60.58</v>
      </c>
      <c r="Q14" s="11">
        <f t="shared" si="6"/>
        <v>8</v>
      </c>
      <c r="R14" s="13">
        <v>61.557000000000002</v>
      </c>
      <c r="S14" s="11">
        <f t="shared" si="7"/>
        <v>8</v>
      </c>
      <c r="T14" s="12">
        <v>60.697000000000003</v>
      </c>
      <c r="U14" s="11">
        <f t="shared" si="8"/>
        <v>8</v>
      </c>
      <c r="V14" s="9">
        <v>43.05</v>
      </c>
      <c r="W14" s="11">
        <f t="shared" si="9"/>
        <v>1</v>
      </c>
      <c r="X14" s="13">
        <v>48.942</v>
      </c>
      <c r="Y14" s="11">
        <f t="shared" si="10"/>
        <v>2</v>
      </c>
      <c r="Z14" s="13">
        <v>64.632000000000005</v>
      </c>
      <c r="AA14" s="11">
        <f t="shared" si="11"/>
        <v>11</v>
      </c>
      <c r="AB14" s="65">
        <f t="shared" si="12"/>
        <v>59.329499999999996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139</v>
      </c>
      <c r="C15" s="67"/>
      <c r="D15" s="9">
        <v>62.161000000000001</v>
      </c>
      <c r="E15" s="10">
        <f t="shared" si="0"/>
        <v>9</v>
      </c>
      <c r="F15" s="9">
        <v>62.137</v>
      </c>
      <c r="G15" s="11">
        <f t="shared" si="1"/>
        <v>8</v>
      </c>
      <c r="H15" s="13">
        <v>64.930999999999997</v>
      </c>
      <c r="I15" s="11">
        <f t="shared" si="2"/>
        <v>11</v>
      </c>
      <c r="J15" s="13">
        <v>61.161000000000001</v>
      </c>
      <c r="K15" s="11">
        <f t="shared" si="3"/>
        <v>7</v>
      </c>
      <c r="L15" s="13">
        <v>60.55</v>
      </c>
      <c r="M15" s="11">
        <f t="shared" si="4"/>
        <v>7</v>
      </c>
      <c r="N15" s="9">
        <v>62.106000000000002</v>
      </c>
      <c r="O15" s="11">
        <f t="shared" si="5"/>
        <v>9</v>
      </c>
      <c r="P15" s="12">
        <v>64.075000000000003</v>
      </c>
      <c r="Q15" s="11">
        <f t="shared" si="6"/>
        <v>12</v>
      </c>
      <c r="R15" s="13">
        <v>45.555999999999997</v>
      </c>
      <c r="S15" s="11">
        <f t="shared" si="7"/>
        <v>1</v>
      </c>
      <c r="T15" s="13">
        <v>46.463000000000001</v>
      </c>
      <c r="U15" s="11">
        <f t="shared" si="8"/>
        <v>2</v>
      </c>
      <c r="V15" s="9">
        <v>63.338000000000001</v>
      </c>
      <c r="W15" s="11">
        <f t="shared" si="9"/>
        <v>10</v>
      </c>
      <c r="X15" s="13">
        <v>63.78</v>
      </c>
      <c r="Y15" s="11">
        <f t="shared" si="10"/>
        <v>11</v>
      </c>
      <c r="Z15" s="13">
        <v>62.613999999999997</v>
      </c>
      <c r="AA15" s="11">
        <f t="shared" si="11"/>
        <v>10</v>
      </c>
      <c r="AB15" s="65">
        <f t="shared" si="12"/>
        <v>59.905999999999999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138</v>
      </c>
      <c r="C16" s="67">
        <v>10</v>
      </c>
      <c r="D16" s="9">
        <v>67.168999999999997</v>
      </c>
      <c r="E16" s="10">
        <f t="shared" si="0"/>
        <v>12</v>
      </c>
      <c r="F16" s="9">
        <v>67.584000000000003</v>
      </c>
      <c r="G16" s="11">
        <f t="shared" si="1"/>
        <v>12</v>
      </c>
      <c r="H16" s="13">
        <v>70.009</v>
      </c>
      <c r="I16" s="11">
        <f t="shared" si="2"/>
        <v>12</v>
      </c>
      <c r="J16" s="13">
        <v>65.881</v>
      </c>
      <c r="K16" s="11">
        <f t="shared" si="3"/>
        <v>12</v>
      </c>
      <c r="L16" s="13">
        <v>65.790999999999997</v>
      </c>
      <c r="M16" s="11">
        <f t="shared" si="4"/>
        <v>12</v>
      </c>
      <c r="N16" s="14">
        <v>65.138000000000005</v>
      </c>
      <c r="O16" s="11">
        <f t="shared" si="5"/>
        <v>12</v>
      </c>
      <c r="P16" s="13">
        <v>45.716999999999999</v>
      </c>
      <c r="Q16" s="11">
        <f t="shared" si="6"/>
        <v>2</v>
      </c>
      <c r="R16" s="13">
        <v>67.457999999999998</v>
      </c>
      <c r="S16" s="11">
        <f t="shared" si="7"/>
        <v>12</v>
      </c>
      <c r="T16" s="13">
        <v>69.165999999999997</v>
      </c>
      <c r="U16" s="11">
        <f t="shared" si="8"/>
        <v>12</v>
      </c>
      <c r="V16" s="9">
        <v>67.683999999999997</v>
      </c>
      <c r="W16" s="11">
        <f t="shared" si="9"/>
        <v>12</v>
      </c>
      <c r="X16" s="13">
        <v>66.703999999999994</v>
      </c>
      <c r="Y16" s="11">
        <f t="shared" si="10"/>
        <v>12</v>
      </c>
      <c r="Z16" s="13">
        <v>67.808000000000007</v>
      </c>
      <c r="AA16" s="11">
        <f t="shared" si="11"/>
        <v>12</v>
      </c>
      <c r="AB16" s="65">
        <f t="shared" si="12"/>
        <v>65.509083333333322</v>
      </c>
      <c r="AC16" s="8"/>
    </row>
    <row r="17" spans="1:29" ht="27.75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ref="AB17:AB27" si="13">AVERAGEIF(D17:AA17,"&gt;25")</f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3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3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3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3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3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3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3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3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3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3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55.986987499999998</v>
      </c>
      <c r="E30" s="80">
        <f ca="1">RANK(D30,$D31:$O31,1)</f>
        <v>2</v>
      </c>
      <c r="F30" s="79">
        <f ca="1">AVERAGEIF(OFFSET(F5,0,0,$C30), "&gt;25")</f>
        <v>56.243624999999994</v>
      </c>
      <c r="G30" s="80">
        <f ca="1">RANK(F30,$D31:$O31,1)</f>
        <v>4</v>
      </c>
      <c r="H30" s="81">
        <f ca="1">AVERAGEIF(OFFSET(H5,0,0,$C30), "&gt;25")</f>
        <v>55.957749999999997</v>
      </c>
      <c r="I30" s="80">
        <f ca="1">RANK(H30,$D31:$O31,1)</f>
        <v>1</v>
      </c>
      <c r="J30" s="79">
        <f ca="1">AVERAGEIF(OFFSET(J5,0,0,$C30), "&gt;25")</f>
        <v>56.666749999999993</v>
      </c>
      <c r="K30" s="80">
        <f ca="1">RANK(J30,$D31:$O31,1)</f>
        <v>6</v>
      </c>
      <c r="L30" s="81">
        <f ca="1">AVERAGEIF(OFFSET(L5,0,0,$C30), "&gt;25")</f>
        <v>56.026375000000002</v>
      </c>
      <c r="M30" s="80">
        <f ca="1">RANK(L30,$D31:$O31,1)</f>
        <v>3</v>
      </c>
      <c r="N30" s="79">
        <f ca="1">AVERAGEIF(OFFSET(N5,0,0,$C30), "&gt;25")</f>
        <v>56.449249999999999</v>
      </c>
      <c r="O30" s="80">
        <f ca="1">RANK(N30,$D31:$O31,1)</f>
        <v>5</v>
      </c>
      <c r="P30" s="81">
        <f ca="1">AVERAGEIF(OFFSET(P5,0,0,$C30), "&gt;25")</f>
        <v>58.418500000000002</v>
      </c>
      <c r="Q30" s="80">
        <f ca="1">RANK(P30,$D31:$O31,1)</f>
        <v>9</v>
      </c>
      <c r="R30" s="79">
        <f ca="1">AVERAGEIF(OFFSET(R5,0,0,$C30), "&gt;25")</f>
        <v>61.030000000000008</v>
      </c>
      <c r="S30" s="80">
        <f ca="1">RANK(R30,$D31:$O31,1)</f>
        <v>12</v>
      </c>
      <c r="T30" s="81">
        <f ca="1">AVERAGEIF(OFFSET(T5,0,0,$C30), "&gt;25")</f>
        <v>58.359124999999999</v>
      </c>
      <c r="U30" s="80">
        <f ca="1">RANK(T30,$D31:$O31,1)</f>
        <v>8</v>
      </c>
      <c r="V30" s="79">
        <f ca="1">AVERAGEIF(OFFSET(V5,0,0,$C30), "&gt;25")</f>
        <v>58.784999999999989</v>
      </c>
      <c r="W30" s="80">
        <f ca="1">RANK(V30,$D31:$O31,1)</f>
        <v>10</v>
      </c>
      <c r="X30" s="79">
        <f ca="1">AVERAGEIF(OFFSET(X5,0,0,$C30), "&gt;25")</f>
        <v>59.849125000000001</v>
      </c>
      <c r="Y30" s="80">
        <f ca="1">RANK(X30,$D31:$O31,1)</f>
        <v>11</v>
      </c>
      <c r="Z30" s="79">
        <f ca="1">AVERAGEIF(OFFSET(Z5,0,0,$C30), "&gt;25")</f>
        <v>57.680624999999999</v>
      </c>
      <c r="AA30" s="80">
        <f ca="1">RANK(Z30,$D31:$O31,1)</f>
        <v>7</v>
      </c>
      <c r="AB30" s="82">
        <f>AVERAGEIF(AB5:AB29, "&gt;25")</f>
        <v>58.721117361111112</v>
      </c>
    </row>
    <row r="31" spans="1:29" ht="30" customHeight="1" x14ac:dyDescent="0.2">
      <c r="A31" s="8"/>
      <c r="D31" s="83">
        <f ca="1">OFFSET($D$30,0,(COLUMN()-4)*2 )</f>
        <v>55.986987499999998</v>
      </c>
      <c r="E31" s="83">
        <f t="shared" ref="E31:O31" ca="1" si="14">OFFSET($D$30,0,(COLUMN()-4)*2 )</f>
        <v>56.243624999999994</v>
      </c>
      <c r="F31" s="83">
        <f t="shared" ca="1" si="14"/>
        <v>55.957749999999997</v>
      </c>
      <c r="G31" s="83">
        <f t="shared" ca="1" si="14"/>
        <v>56.666749999999993</v>
      </c>
      <c r="H31" s="83">
        <f t="shared" ca="1" si="14"/>
        <v>56.026375000000002</v>
      </c>
      <c r="I31" s="83">
        <f t="shared" ca="1" si="14"/>
        <v>56.449249999999999</v>
      </c>
      <c r="J31" s="83">
        <f t="shared" ca="1" si="14"/>
        <v>58.418500000000002</v>
      </c>
      <c r="K31" s="83">
        <f t="shared" ca="1" si="14"/>
        <v>61.030000000000008</v>
      </c>
      <c r="L31" s="83">
        <f t="shared" ca="1" si="14"/>
        <v>58.359124999999999</v>
      </c>
      <c r="M31" s="83">
        <f t="shared" ca="1" si="14"/>
        <v>58.784999999999989</v>
      </c>
      <c r="N31" s="83">
        <f t="shared" ca="1" si="14"/>
        <v>59.849125000000001</v>
      </c>
      <c r="O31" s="83">
        <f t="shared" ca="1" si="14"/>
        <v>57.680624999999999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5" sqref="H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13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73</v>
      </c>
      <c r="C5" s="64">
        <v>10</v>
      </c>
      <c r="D5" s="5">
        <v>42.171999999999997</v>
      </c>
      <c r="E5" s="4">
        <f t="shared" ref="E5:E10" si="0">RANK(D5,D$5:D$29,1)</f>
        <v>1</v>
      </c>
      <c r="F5" s="5">
        <v>42.384</v>
      </c>
      <c r="G5" s="6">
        <f t="shared" ref="G5:G10" si="1">RANK(F5,F$5:F$29,1)</f>
        <v>1</v>
      </c>
      <c r="H5" s="7">
        <v>42.186999999999998</v>
      </c>
      <c r="I5" s="6">
        <f t="shared" ref="I5:I10" si="2">RANK(H5,H$5:H$29,1)</f>
        <v>1</v>
      </c>
      <c r="J5" s="7">
        <v>42.313000000000002</v>
      </c>
      <c r="K5" s="6">
        <f t="shared" ref="K5:K10" si="3">RANK(J5,J$5:J$29,1)</f>
        <v>2</v>
      </c>
      <c r="L5" s="7">
        <v>42.95</v>
      </c>
      <c r="M5" s="6">
        <f t="shared" ref="M5:M10" si="4">RANK(L5,L$5:L$29,1)</f>
        <v>3</v>
      </c>
      <c r="N5" s="5">
        <v>42.220999999999997</v>
      </c>
      <c r="O5" s="6">
        <f t="shared" ref="O5:O10" si="5">RANK(N5,N$5:N$29,1)</f>
        <v>1</v>
      </c>
      <c r="P5" s="92">
        <v>42.267000000000003</v>
      </c>
      <c r="Q5" s="6">
        <f t="shared" ref="Q5:Q10" si="6">RANK(P5,P$5:P$29,1)</f>
        <v>2</v>
      </c>
      <c r="R5" s="7">
        <v>43.113</v>
      </c>
      <c r="S5" s="6">
        <f t="shared" ref="S5:S10" si="7">RANK(R5,R$5:R$29,1)</f>
        <v>3</v>
      </c>
      <c r="T5" s="7">
        <v>42.552999999999997</v>
      </c>
      <c r="U5" s="6">
        <f t="shared" ref="U5:U10" si="8">RANK(T5,T$5:T$29,1)</f>
        <v>2</v>
      </c>
      <c r="V5" s="5">
        <v>42.506999999999998</v>
      </c>
      <c r="W5" s="6">
        <f t="shared" ref="W5:W10" si="9">RANK(V5,V$5:V$29,1)</f>
        <v>2</v>
      </c>
      <c r="X5" s="7">
        <v>42.378999999999998</v>
      </c>
      <c r="Y5" s="6">
        <f t="shared" ref="Y5:Y10" si="10">RANK(X5,X$5:X$29,1)</f>
        <v>1</v>
      </c>
      <c r="Z5" s="7">
        <v>42.567</v>
      </c>
      <c r="AA5" s="6">
        <f t="shared" ref="AA5:AA10" si="11">RANK(Z5,Z$5:Z$29,1)</f>
        <v>1</v>
      </c>
      <c r="AB5" s="65">
        <f t="shared" ref="AB5:AB10" si="12">AVERAGEIF(D5:AA5,"&gt;25")</f>
        <v>42.467750000000002</v>
      </c>
      <c r="AC5" s="8"/>
    </row>
    <row r="6" spans="1:29" ht="30" customHeight="1" thickBot="1" x14ac:dyDescent="0.25">
      <c r="A6" s="4">
        <f ca="1">RANK(AB6,AB$5:OFFSET(AB$5,0,0,COUNTA(B$5:B$27)),1)</f>
        <v>2</v>
      </c>
      <c r="B6" s="66" t="s">
        <v>30</v>
      </c>
      <c r="C6" s="67"/>
      <c r="D6" s="9">
        <v>42.649000000000001</v>
      </c>
      <c r="E6" s="10">
        <f t="shared" si="0"/>
        <v>2</v>
      </c>
      <c r="F6" s="9">
        <v>42.65</v>
      </c>
      <c r="G6" s="11">
        <f t="shared" si="1"/>
        <v>2</v>
      </c>
      <c r="H6" s="13">
        <v>42.552999999999997</v>
      </c>
      <c r="I6" s="11">
        <f t="shared" si="2"/>
        <v>2</v>
      </c>
      <c r="J6" s="13">
        <v>42.228000000000002</v>
      </c>
      <c r="K6" s="11">
        <f t="shared" si="3"/>
        <v>1</v>
      </c>
      <c r="L6" s="13">
        <v>42.155000000000001</v>
      </c>
      <c r="M6" s="11">
        <f t="shared" si="4"/>
        <v>1</v>
      </c>
      <c r="N6" s="9">
        <v>42.25</v>
      </c>
      <c r="O6" s="11">
        <f t="shared" si="5"/>
        <v>2</v>
      </c>
      <c r="P6" s="13">
        <v>42.01</v>
      </c>
      <c r="Q6" s="11">
        <f t="shared" si="6"/>
        <v>1</v>
      </c>
      <c r="R6" s="13">
        <v>42.106000000000002</v>
      </c>
      <c r="S6" s="11">
        <f t="shared" si="7"/>
        <v>1</v>
      </c>
      <c r="T6" s="12">
        <v>42.094999999999999</v>
      </c>
      <c r="U6" s="11">
        <f t="shared" si="8"/>
        <v>1</v>
      </c>
      <c r="V6" s="9">
        <v>43.454999999999998</v>
      </c>
      <c r="W6" s="11">
        <f t="shared" si="9"/>
        <v>4</v>
      </c>
      <c r="X6" s="13">
        <v>43.026000000000003</v>
      </c>
      <c r="Y6" s="11">
        <f t="shared" si="10"/>
        <v>3</v>
      </c>
      <c r="Z6" s="13">
        <v>42.649000000000001</v>
      </c>
      <c r="AA6" s="11">
        <f t="shared" si="11"/>
        <v>2</v>
      </c>
      <c r="AB6" s="65">
        <f t="shared" si="12"/>
        <v>42.485500000000002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63</v>
      </c>
      <c r="C7" s="67">
        <v>2.5</v>
      </c>
      <c r="D7" s="9">
        <v>43.06</v>
      </c>
      <c r="E7" s="10">
        <f t="shared" si="0"/>
        <v>3</v>
      </c>
      <c r="F7" s="9">
        <v>42.939</v>
      </c>
      <c r="G7" s="11">
        <f t="shared" si="1"/>
        <v>3</v>
      </c>
      <c r="H7" s="13">
        <v>42.613</v>
      </c>
      <c r="I7" s="11">
        <f t="shared" si="2"/>
        <v>3</v>
      </c>
      <c r="J7" s="13">
        <v>43.003999999999998</v>
      </c>
      <c r="K7" s="11">
        <f t="shared" si="3"/>
        <v>4</v>
      </c>
      <c r="L7" s="13">
        <v>42.707000000000001</v>
      </c>
      <c r="M7" s="11">
        <f t="shared" si="4"/>
        <v>2</v>
      </c>
      <c r="N7" s="9">
        <v>42.790999999999997</v>
      </c>
      <c r="O7" s="11">
        <f t="shared" si="5"/>
        <v>3</v>
      </c>
      <c r="P7" s="13">
        <v>42.51</v>
      </c>
      <c r="Q7" s="11">
        <f t="shared" si="6"/>
        <v>3</v>
      </c>
      <c r="R7" s="13">
        <v>42.871000000000002</v>
      </c>
      <c r="S7" s="11">
        <f t="shared" si="7"/>
        <v>2</v>
      </c>
      <c r="T7" s="13">
        <v>42.561999999999998</v>
      </c>
      <c r="U7" s="11">
        <f t="shared" si="8"/>
        <v>3</v>
      </c>
      <c r="V7" s="9">
        <v>42.317</v>
      </c>
      <c r="W7" s="11">
        <f t="shared" si="9"/>
        <v>1</v>
      </c>
      <c r="X7" s="12">
        <v>42.484999999999999</v>
      </c>
      <c r="Y7" s="11">
        <f t="shared" si="10"/>
        <v>2</v>
      </c>
      <c r="Z7" s="13">
        <v>42.970999999999997</v>
      </c>
      <c r="AA7" s="11">
        <f t="shared" si="11"/>
        <v>4</v>
      </c>
      <c r="AB7" s="65">
        <f t="shared" si="12"/>
        <v>42.735833333333325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142</v>
      </c>
      <c r="C8" s="67"/>
      <c r="D8" s="14">
        <v>43.411999999999999</v>
      </c>
      <c r="E8" s="10">
        <f t="shared" si="0"/>
        <v>5</v>
      </c>
      <c r="F8" s="9">
        <v>44.210999999999999</v>
      </c>
      <c r="G8" s="11">
        <f t="shared" si="1"/>
        <v>5</v>
      </c>
      <c r="H8" s="13">
        <v>43.784999999999997</v>
      </c>
      <c r="I8" s="11">
        <f t="shared" si="2"/>
        <v>4</v>
      </c>
      <c r="J8" s="13">
        <v>43.844000000000001</v>
      </c>
      <c r="K8" s="11">
        <f t="shared" si="3"/>
        <v>5</v>
      </c>
      <c r="L8" s="13">
        <v>43.408000000000001</v>
      </c>
      <c r="M8" s="11">
        <f t="shared" si="4"/>
        <v>5</v>
      </c>
      <c r="N8" s="9">
        <v>43.43</v>
      </c>
      <c r="O8" s="11">
        <f t="shared" si="5"/>
        <v>4</v>
      </c>
      <c r="P8" s="13">
        <v>43.35</v>
      </c>
      <c r="Q8" s="11">
        <f t="shared" si="6"/>
        <v>4</v>
      </c>
      <c r="R8" s="13">
        <v>43.298999999999999</v>
      </c>
      <c r="S8" s="11">
        <f t="shared" si="7"/>
        <v>4</v>
      </c>
      <c r="T8" s="13">
        <v>43.154000000000003</v>
      </c>
      <c r="U8" s="11">
        <f t="shared" si="8"/>
        <v>4</v>
      </c>
      <c r="V8" s="9">
        <v>43.228000000000002</v>
      </c>
      <c r="W8" s="11">
        <f t="shared" si="9"/>
        <v>3</v>
      </c>
      <c r="X8" s="13">
        <v>43.134</v>
      </c>
      <c r="Y8" s="11">
        <f t="shared" si="10"/>
        <v>4</v>
      </c>
      <c r="Z8" s="13">
        <v>42.863</v>
      </c>
      <c r="AA8" s="11">
        <f t="shared" si="11"/>
        <v>3</v>
      </c>
      <c r="AB8" s="65">
        <f t="shared" si="12"/>
        <v>43.426499999999997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143</v>
      </c>
      <c r="C9" s="67">
        <v>7.5</v>
      </c>
      <c r="D9" s="9">
        <v>43.393000000000001</v>
      </c>
      <c r="E9" s="10">
        <f t="shared" si="0"/>
        <v>4</v>
      </c>
      <c r="F9" s="9">
        <v>43.262999999999998</v>
      </c>
      <c r="G9" s="11">
        <f t="shared" si="1"/>
        <v>4</v>
      </c>
      <c r="H9" s="13">
        <v>44.683</v>
      </c>
      <c r="I9" s="11">
        <f t="shared" si="2"/>
        <v>5</v>
      </c>
      <c r="J9" s="13">
        <v>42.613999999999997</v>
      </c>
      <c r="K9" s="11">
        <f t="shared" si="3"/>
        <v>3</v>
      </c>
      <c r="L9" s="12">
        <v>43.317999999999998</v>
      </c>
      <c r="M9" s="11">
        <f t="shared" si="4"/>
        <v>4</v>
      </c>
      <c r="N9" s="9">
        <v>44.113</v>
      </c>
      <c r="O9" s="11">
        <f t="shared" si="5"/>
        <v>5</v>
      </c>
      <c r="P9" s="13">
        <v>43.634</v>
      </c>
      <c r="Q9" s="11">
        <f t="shared" si="6"/>
        <v>5</v>
      </c>
      <c r="R9" s="13">
        <v>43.747999999999998</v>
      </c>
      <c r="S9" s="11">
        <f t="shared" si="7"/>
        <v>5</v>
      </c>
      <c r="T9" s="13">
        <v>43.341999999999999</v>
      </c>
      <c r="U9" s="11">
        <f t="shared" si="8"/>
        <v>5</v>
      </c>
      <c r="V9" s="9">
        <v>43.948999999999998</v>
      </c>
      <c r="W9" s="11">
        <f t="shared" si="9"/>
        <v>5</v>
      </c>
      <c r="X9" s="13">
        <v>43.551000000000002</v>
      </c>
      <c r="Y9" s="11">
        <f t="shared" si="10"/>
        <v>5</v>
      </c>
      <c r="Z9" s="13">
        <v>43.302</v>
      </c>
      <c r="AA9" s="11">
        <f t="shared" si="11"/>
        <v>5</v>
      </c>
      <c r="AB9" s="65">
        <f t="shared" si="12"/>
        <v>43.575833333333328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144</v>
      </c>
      <c r="C10" s="67">
        <v>20</v>
      </c>
      <c r="D10" s="9">
        <v>45.334000000000003</v>
      </c>
      <c r="E10" s="10">
        <f t="shared" si="0"/>
        <v>6</v>
      </c>
      <c r="F10" s="9">
        <v>44.878</v>
      </c>
      <c r="G10" s="11">
        <f t="shared" si="1"/>
        <v>6</v>
      </c>
      <c r="H10" s="12"/>
      <c r="I10" s="11" t="e">
        <f t="shared" si="2"/>
        <v>#N/A</v>
      </c>
      <c r="J10" s="13">
        <v>45.939</v>
      </c>
      <c r="K10" s="11">
        <f t="shared" si="3"/>
        <v>6</v>
      </c>
      <c r="L10" s="13">
        <v>45.210999999999999</v>
      </c>
      <c r="M10" s="11">
        <f t="shared" si="4"/>
        <v>6</v>
      </c>
      <c r="N10" s="9">
        <v>45.627000000000002</v>
      </c>
      <c r="O10" s="11">
        <f t="shared" si="5"/>
        <v>6</v>
      </c>
      <c r="P10" s="13">
        <v>45.283000000000001</v>
      </c>
      <c r="Q10" s="11">
        <f t="shared" si="6"/>
        <v>6</v>
      </c>
      <c r="R10" s="13">
        <v>44.59</v>
      </c>
      <c r="S10" s="11">
        <f t="shared" si="7"/>
        <v>6</v>
      </c>
      <c r="T10" s="13">
        <v>44.661999999999999</v>
      </c>
      <c r="U10" s="11">
        <f t="shared" si="8"/>
        <v>6</v>
      </c>
      <c r="V10" s="9">
        <v>44.96</v>
      </c>
      <c r="W10" s="11">
        <f t="shared" si="9"/>
        <v>6</v>
      </c>
      <c r="X10" s="13">
        <v>44.371000000000002</v>
      </c>
      <c r="Y10" s="11">
        <f t="shared" si="10"/>
        <v>6</v>
      </c>
      <c r="Z10" s="13">
        <v>45.037999999999997</v>
      </c>
      <c r="AA10" s="11">
        <f t="shared" si="11"/>
        <v>6</v>
      </c>
      <c r="AB10" s="65">
        <f t="shared" si="12"/>
        <v>45.081181818181818</v>
      </c>
      <c r="AC10" s="8"/>
    </row>
    <row r="11" spans="1:29" ht="30" hidden="1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ref="E11:E29" si="13">RANK(D11,D$5:D$29,1)</f>
        <v>#N/A</v>
      </c>
      <c r="F11" s="9"/>
      <c r="G11" s="11" t="e">
        <f t="shared" ref="G11:G29" si="14">RANK(F11,F$5:F$29,1)</f>
        <v>#N/A</v>
      </c>
      <c r="H11" s="13"/>
      <c r="I11" s="11" t="e">
        <f t="shared" ref="I11:I29" si="15">RANK(H11,H$5:H$29,1)</f>
        <v>#N/A</v>
      </c>
      <c r="J11" s="13"/>
      <c r="K11" s="11" t="e">
        <f t="shared" ref="K11:K29" si="16">RANK(J11,J$5:J$29,1)</f>
        <v>#N/A</v>
      </c>
      <c r="L11" s="13"/>
      <c r="M11" s="11" t="e">
        <f t="shared" ref="M11:M29" si="17">RANK(L11,L$5:L$29,1)</f>
        <v>#N/A</v>
      </c>
      <c r="N11" s="9"/>
      <c r="O11" s="11" t="e">
        <f t="shared" ref="O11:O29" si="18">RANK(N11,N$5:N$29,1)</f>
        <v>#N/A</v>
      </c>
      <c r="P11" s="13"/>
      <c r="Q11" s="11" t="e">
        <f t="shared" ref="Q11:Q29" si="19">RANK(P11,P$5:P$29,1)</f>
        <v>#N/A</v>
      </c>
      <c r="R11" s="13"/>
      <c r="S11" s="11" t="e">
        <f t="shared" ref="S11:S29" si="20">RANK(R11,R$5:R$29,1)</f>
        <v>#N/A</v>
      </c>
      <c r="T11" s="13"/>
      <c r="U11" s="11" t="e">
        <f t="shared" ref="U11:U29" si="21">RANK(T11,T$5:T$29,1)</f>
        <v>#N/A</v>
      </c>
      <c r="V11" s="9"/>
      <c r="W11" s="11" t="e">
        <f t="shared" ref="W11:W29" si="22">RANK(V11,V$5:V$29,1)</f>
        <v>#N/A</v>
      </c>
      <c r="X11" s="13"/>
      <c r="Y11" s="11" t="e">
        <f t="shared" ref="Y11:Y29" si="23">RANK(X11,X$5:X$29,1)</f>
        <v>#N/A</v>
      </c>
      <c r="Z11" s="13"/>
      <c r="AA11" s="11" t="e">
        <f t="shared" ref="AA11:AA29" si="24">RANK(Z11,Z$5:Z$29,1)</f>
        <v>#N/A</v>
      </c>
      <c r="AB11" s="65" t="e">
        <f t="shared" ref="AB11:AB27" si="25">AVERAGEIF(D11:AA11,"&gt;25")</f>
        <v>#DIV/0!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13"/>
        <v>#N/A</v>
      </c>
      <c r="F12" s="9"/>
      <c r="G12" s="11" t="e">
        <f t="shared" si="14"/>
        <v>#N/A</v>
      </c>
      <c r="H12" s="13"/>
      <c r="I12" s="11" t="e">
        <f t="shared" si="15"/>
        <v>#N/A</v>
      </c>
      <c r="J12" s="13"/>
      <c r="K12" s="11" t="e">
        <f t="shared" si="16"/>
        <v>#N/A</v>
      </c>
      <c r="L12" s="13"/>
      <c r="M12" s="11" t="e">
        <f t="shared" si="17"/>
        <v>#N/A</v>
      </c>
      <c r="N12" s="9"/>
      <c r="O12" s="11" t="e">
        <f t="shared" si="18"/>
        <v>#N/A</v>
      </c>
      <c r="P12" s="13"/>
      <c r="Q12" s="11" t="e">
        <f t="shared" si="19"/>
        <v>#N/A</v>
      </c>
      <c r="R12" s="13"/>
      <c r="S12" s="11" t="e">
        <f t="shared" si="20"/>
        <v>#N/A</v>
      </c>
      <c r="T12" s="13"/>
      <c r="U12" s="11" t="e">
        <f t="shared" si="21"/>
        <v>#N/A</v>
      </c>
      <c r="V12" s="9"/>
      <c r="W12" s="11" t="e">
        <f t="shared" si="22"/>
        <v>#N/A</v>
      </c>
      <c r="X12" s="13"/>
      <c r="Y12" s="11" t="e">
        <f t="shared" si="23"/>
        <v>#N/A</v>
      </c>
      <c r="Z12" s="13"/>
      <c r="AA12" s="11" t="e">
        <f t="shared" si="24"/>
        <v>#N/A</v>
      </c>
      <c r="AB12" s="65" t="e">
        <f t="shared" si="25"/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43.336666666666666</v>
      </c>
      <c r="E30" s="80">
        <f ca="1">RANK(D30,$D31:$O31,1)</f>
        <v>9</v>
      </c>
      <c r="F30" s="79">
        <f ca="1">AVERAGEIF(OFFSET(F5,0,0,$C30), "&gt;25")</f>
        <v>43.387499999999996</v>
      </c>
      <c r="G30" s="80">
        <f ca="1">RANK(F30,$D31:$O31,1)</f>
        <v>10</v>
      </c>
      <c r="H30" s="81">
        <f ca="1">AVERAGEIF(OFFSET(H5,0,0,$C30), "&gt;25")</f>
        <v>43.164199999999994</v>
      </c>
      <c r="I30" s="80">
        <f ca="1">RANK(H30,$D31:$O31,1)</f>
        <v>3</v>
      </c>
      <c r="J30" s="79">
        <f ca="1">AVERAGEIF(OFFSET(J5,0,0,$C30), "&gt;25")</f>
        <v>43.323666666666668</v>
      </c>
      <c r="K30" s="80">
        <f ca="1">RANK(J30,$D31:$O31,1)</f>
        <v>8</v>
      </c>
      <c r="L30" s="81">
        <f ca="1">AVERAGEIF(OFFSET(L5,0,0,$C30), "&gt;25")</f>
        <v>43.291500000000006</v>
      </c>
      <c r="M30" s="80">
        <f ca="1">RANK(L30,$D31:$O31,1)</f>
        <v>7</v>
      </c>
      <c r="N30" s="79">
        <f ca="1">AVERAGEIF(OFFSET(N5,0,0,$C30), "&gt;25")</f>
        <v>43.405333333333338</v>
      </c>
      <c r="O30" s="80">
        <f ca="1">RANK(N30,$D31:$O31,1)</f>
        <v>12</v>
      </c>
      <c r="P30" s="81">
        <f ca="1">AVERAGEIF(OFFSET(P5,0,0,$C30), "&gt;25")</f>
        <v>43.175666666666672</v>
      </c>
      <c r="Q30" s="80">
        <f ca="1">RANK(P30,$D31:$O31,1)</f>
        <v>4</v>
      </c>
      <c r="R30" s="79">
        <f ca="1">AVERAGEIF(OFFSET(R5,0,0,$C30), "&gt;25")</f>
        <v>43.287833333333332</v>
      </c>
      <c r="S30" s="80">
        <f ca="1">RANK(R30,$D31:$O31,1)</f>
        <v>6</v>
      </c>
      <c r="T30" s="81">
        <f ca="1">AVERAGEIF(OFFSET(T5,0,0,$C30), "&gt;25")</f>
        <v>43.06133333333333</v>
      </c>
      <c r="U30" s="80">
        <f ca="1">RANK(T30,$D31:$O31,1)</f>
        <v>1</v>
      </c>
      <c r="V30" s="79">
        <f ca="1">AVERAGEIF(OFFSET(V5,0,0,$C30), "&gt;25")</f>
        <v>43.402666666666669</v>
      </c>
      <c r="W30" s="80">
        <f ca="1">RANK(V30,$D31:$O31,1)</f>
        <v>11</v>
      </c>
      <c r="X30" s="79">
        <f ca="1">AVERAGEIF(OFFSET(X5,0,0,$C30), "&gt;25")</f>
        <v>43.157666666666664</v>
      </c>
      <c r="Y30" s="80">
        <f ca="1">RANK(X30,$D31:$O31,1)</f>
        <v>2</v>
      </c>
      <c r="Z30" s="79">
        <f ca="1">AVERAGEIF(OFFSET(Z5,0,0,$C30), "&gt;25")</f>
        <v>43.231666666666662</v>
      </c>
      <c r="AA30" s="80">
        <f ca="1">RANK(Z30,$D31:$O31,1)</f>
        <v>5</v>
      </c>
      <c r="AB30" s="82">
        <f>AVERAGEIF(AB5:AB29, "&gt;25")</f>
        <v>43.295433080808074</v>
      </c>
    </row>
    <row r="31" spans="1:29" ht="30" customHeight="1" x14ac:dyDescent="0.2">
      <c r="A31" s="8"/>
      <c r="D31" s="83">
        <f ca="1">OFFSET($D$30,0,(COLUMN()-4)*2 )</f>
        <v>43.336666666666666</v>
      </c>
      <c r="E31" s="83">
        <f t="shared" ref="E31:O31" ca="1" si="26">OFFSET($D$30,0,(COLUMN()-4)*2 )</f>
        <v>43.387499999999996</v>
      </c>
      <c r="F31" s="83">
        <f t="shared" ca="1" si="26"/>
        <v>43.164199999999994</v>
      </c>
      <c r="G31" s="83">
        <f t="shared" ca="1" si="26"/>
        <v>43.323666666666668</v>
      </c>
      <c r="H31" s="83">
        <f t="shared" ca="1" si="26"/>
        <v>43.291500000000006</v>
      </c>
      <c r="I31" s="83">
        <f t="shared" ca="1" si="26"/>
        <v>43.405333333333338</v>
      </c>
      <c r="J31" s="83">
        <f t="shared" ca="1" si="26"/>
        <v>43.175666666666672</v>
      </c>
      <c r="K31" s="83">
        <f t="shared" ca="1" si="26"/>
        <v>43.287833333333332</v>
      </c>
      <c r="L31" s="83">
        <f t="shared" ca="1" si="26"/>
        <v>43.06133333333333</v>
      </c>
      <c r="M31" s="83">
        <f t="shared" ca="1" si="26"/>
        <v>43.402666666666669</v>
      </c>
      <c r="N31" s="83">
        <f t="shared" ca="1" si="26"/>
        <v>43.157666666666664</v>
      </c>
      <c r="O31" s="83">
        <f t="shared" ca="1" si="26"/>
        <v>43.231666666666662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0">
    <sortCondition ref="A5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3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42.46</v>
      </c>
      <c r="E5" s="4">
        <f>RANK(D5,D$5:D$29,1)</f>
        <v>5</v>
      </c>
      <c r="F5" s="5">
        <v>42.283000000000001</v>
      </c>
      <c r="G5" s="6">
        <f>RANK(F5,F$5:F$29,1)</f>
        <v>2</v>
      </c>
      <c r="H5" s="7">
        <v>42.22</v>
      </c>
      <c r="I5" s="6">
        <f>RANK(H5,H$5:H$29,1)</f>
        <v>3</v>
      </c>
      <c r="J5" s="7">
        <v>42.311999999999998</v>
      </c>
      <c r="K5" s="6">
        <f>RANK(J5,J$5:J$29,1)</f>
        <v>3</v>
      </c>
      <c r="L5" s="7">
        <v>42.073999999999998</v>
      </c>
      <c r="M5" s="6">
        <f>RANK(L5,L$5:L$29,1)</f>
        <v>1</v>
      </c>
      <c r="N5" s="5">
        <v>42.201999999999998</v>
      </c>
      <c r="O5" s="6">
        <f>RANK(N5,N$5:N$29,1)</f>
        <v>4</v>
      </c>
      <c r="P5" s="7">
        <v>41.838999999999999</v>
      </c>
      <c r="Q5" s="6">
        <f>RANK(P5,P$5:P$29,1)</f>
        <v>1</v>
      </c>
      <c r="R5" s="7">
        <v>42.002000000000002</v>
      </c>
      <c r="S5" s="6">
        <f>RANK(R5,R$5:R$29,1)</f>
        <v>1</v>
      </c>
      <c r="T5" s="7">
        <v>41.869</v>
      </c>
      <c r="U5" s="6">
        <f>RANK(T5,T$5:T$29,1)</f>
        <v>1</v>
      </c>
      <c r="V5" s="5">
        <v>41.957000000000001</v>
      </c>
      <c r="W5" s="6">
        <f>RANK(V5,V$5:V$29,1)</f>
        <v>1</v>
      </c>
      <c r="X5" s="7">
        <v>42.207000000000001</v>
      </c>
      <c r="Y5" s="6">
        <f>RANK(X5,X$5:X$29,1)</f>
        <v>1</v>
      </c>
      <c r="Z5" s="92">
        <v>42.317999999999998</v>
      </c>
      <c r="AA5" s="6">
        <f>RANK(Z5,Z$5:Z$29,1)</f>
        <v>3</v>
      </c>
      <c r="AB5" s="65">
        <f>AVERAGEIF(D5:AA5,"&gt;25")</f>
        <v>42.145249999999997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129</v>
      </c>
      <c r="C6" s="67">
        <v>10</v>
      </c>
      <c r="D6" s="9">
        <v>42.027000000000001</v>
      </c>
      <c r="E6" s="10">
        <f>RANK(D6,D$5:D$29,1)</f>
        <v>1</v>
      </c>
      <c r="F6" s="9">
        <v>42.009</v>
      </c>
      <c r="G6" s="11">
        <f>RANK(F6,F$5:F$29,1)</f>
        <v>1</v>
      </c>
      <c r="H6" s="13">
        <v>41.896999999999998</v>
      </c>
      <c r="I6" s="11">
        <f>RANK(H6,H$5:H$29,1)</f>
        <v>1</v>
      </c>
      <c r="J6" s="13">
        <v>42.216000000000001</v>
      </c>
      <c r="K6" s="11">
        <f>RANK(J6,J$5:J$29,1)</f>
        <v>2</v>
      </c>
      <c r="L6" s="13">
        <v>42.113999999999997</v>
      </c>
      <c r="M6" s="11">
        <f>RANK(L6,L$5:L$29,1)</f>
        <v>2</v>
      </c>
      <c r="N6" s="9">
        <v>42.109000000000002</v>
      </c>
      <c r="O6" s="11">
        <f>RANK(N6,N$5:N$29,1)</f>
        <v>1</v>
      </c>
      <c r="P6" s="12">
        <v>42.119</v>
      </c>
      <c r="Q6" s="11">
        <f>RANK(P6,P$5:P$29,1)</f>
        <v>5</v>
      </c>
      <c r="R6" s="13">
        <v>42.481000000000002</v>
      </c>
      <c r="S6" s="11">
        <f>RANK(R6,R$5:R$29,1)</f>
        <v>4</v>
      </c>
      <c r="T6" s="13">
        <v>41.969000000000001</v>
      </c>
      <c r="U6" s="11">
        <f>RANK(T6,T$5:T$29,1)</f>
        <v>2</v>
      </c>
      <c r="V6" s="9">
        <v>42.381999999999998</v>
      </c>
      <c r="W6" s="11">
        <f>RANK(V6,V$5:V$29,1)</f>
        <v>5</v>
      </c>
      <c r="X6" s="13">
        <v>42.362000000000002</v>
      </c>
      <c r="Y6" s="11">
        <f>RANK(X6,X$5:X$29,1)</f>
        <v>2</v>
      </c>
      <c r="Z6" s="13">
        <v>42.359000000000002</v>
      </c>
      <c r="AA6" s="11">
        <f>RANK(Z6,Z$5:Z$29,1)</f>
        <v>6</v>
      </c>
      <c r="AB6" s="65">
        <f>AVERAGEIF(D6:AA6,"&gt;25")</f>
        <v>42.170333333333332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>
        <v>5</v>
      </c>
      <c r="D7" s="9">
        <v>42.088999999999999</v>
      </c>
      <c r="E7" s="10">
        <f>RANK(D7,D$5:D$29,1)</f>
        <v>2</v>
      </c>
      <c r="F7" s="9">
        <v>42.381</v>
      </c>
      <c r="G7" s="11">
        <f>RANK(F7,F$5:F$29,1)</f>
        <v>4</v>
      </c>
      <c r="H7" s="13">
        <v>42.573</v>
      </c>
      <c r="I7" s="11">
        <f>RANK(H7,H$5:H$29,1)</f>
        <v>6</v>
      </c>
      <c r="J7" s="13">
        <v>42.186</v>
      </c>
      <c r="K7" s="11">
        <f>RANK(J7,J$5:J$29,1)</f>
        <v>1</v>
      </c>
      <c r="L7" s="12">
        <v>42.344000000000001</v>
      </c>
      <c r="M7" s="11">
        <f>RANK(L7,L$5:L$29,1)</f>
        <v>6</v>
      </c>
      <c r="N7" s="9">
        <v>42.124000000000002</v>
      </c>
      <c r="O7" s="11">
        <f>RANK(N7,N$5:N$29,1)</f>
        <v>2</v>
      </c>
      <c r="P7" s="13">
        <v>42.052999999999997</v>
      </c>
      <c r="Q7" s="11">
        <f>RANK(P7,P$5:P$29,1)</f>
        <v>3</v>
      </c>
      <c r="R7" s="13">
        <v>42.046999999999997</v>
      </c>
      <c r="S7" s="11">
        <f>RANK(R7,R$5:R$29,1)</f>
        <v>2</v>
      </c>
      <c r="T7" s="13">
        <v>42.140999999999998</v>
      </c>
      <c r="U7" s="11">
        <f>RANK(T7,T$5:T$29,1)</f>
        <v>4</v>
      </c>
      <c r="V7" s="9">
        <v>42.2</v>
      </c>
      <c r="W7" s="11">
        <f>RANK(V7,V$5:V$29,1)</f>
        <v>2</v>
      </c>
      <c r="X7" s="13">
        <v>42.484000000000002</v>
      </c>
      <c r="Y7" s="11">
        <f>RANK(X7,X$5:X$29,1)</f>
        <v>4</v>
      </c>
      <c r="Z7" s="13">
        <v>42.076000000000001</v>
      </c>
      <c r="AA7" s="11">
        <f>RANK(Z7,Z$5:Z$29,1)</f>
        <v>1</v>
      </c>
      <c r="AB7" s="65">
        <f>AVERAGEIF(D7:AA7,"&gt;25")</f>
        <v>42.224833333333336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16</v>
      </c>
      <c r="C8" s="67"/>
      <c r="D8" s="9">
        <v>42.332000000000001</v>
      </c>
      <c r="E8" s="10">
        <f>RANK(D8,D$5:D$29,1)</f>
        <v>3</v>
      </c>
      <c r="F8" s="9">
        <v>42.585999999999999</v>
      </c>
      <c r="G8" s="11">
        <f>RANK(F8,F$5:F$29,1)</f>
        <v>6</v>
      </c>
      <c r="H8" s="13">
        <v>42.521999999999998</v>
      </c>
      <c r="I8" s="11">
        <f>RANK(H8,H$5:H$29,1)</f>
        <v>5</v>
      </c>
      <c r="J8" s="13">
        <v>42.387</v>
      </c>
      <c r="K8" s="11">
        <f>RANK(J8,J$5:J$29,1)</f>
        <v>4</v>
      </c>
      <c r="L8" s="13">
        <v>42.322000000000003</v>
      </c>
      <c r="M8" s="11">
        <f>RANK(L8,L$5:L$29,1)</f>
        <v>5</v>
      </c>
      <c r="N8" s="9">
        <v>42.180999999999997</v>
      </c>
      <c r="O8" s="11">
        <f>RANK(N8,N$5:N$29,1)</f>
        <v>3</v>
      </c>
      <c r="P8" s="13">
        <v>42.106999999999999</v>
      </c>
      <c r="Q8" s="11">
        <f>RANK(P8,P$5:P$29,1)</f>
        <v>4</v>
      </c>
      <c r="R8" s="13">
        <v>42.26</v>
      </c>
      <c r="S8" s="11">
        <f>RANK(R8,R$5:R$29,1)</f>
        <v>3</v>
      </c>
      <c r="T8" s="13">
        <v>42.085999999999999</v>
      </c>
      <c r="U8" s="11">
        <f>RANK(T8,T$5:T$29,1)</f>
        <v>3</v>
      </c>
      <c r="V8" s="9">
        <v>42.338000000000001</v>
      </c>
      <c r="W8" s="11">
        <f>RANK(V8,V$5:V$29,1)</f>
        <v>4</v>
      </c>
      <c r="X8" s="12">
        <v>42.758000000000003</v>
      </c>
      <c r="Y8" s="11">
        <f>RANK(X8,X$5:X$29,1)</f>
        <v>6</v>
      </c>
      <c r="Z8" s="13">
        <v>42.341999999999999</v>
      </c>
      <c r="AA8" s="11">
        <f>RANK(Z8,Z$5:Z$29,1)</f>
        <v>5</v>
      </c>
      <c r="AB8" s="65">
        <f>AVERAGEIF(D8:AA8,"&gt;25")</f>
        <v>42.351750000000003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7.5</v>
      </c>
      <c r="D9" s="9">
        <v>42.57</v>
      </c>
      <c r="E9" s="10">
        <f>RANK(D9,D$5:D$29,1)</f>
        <v>6</v>
      </c>
      <c r="F9" s="9">
        <v>42.374000000000002</v>
      </c>
      <c r="G9" s="11">
        <f>RANK(F9,F$5:F$29,1)</f>
        <v>3</v>
      </c>
      <c r="H9" s="13">
        <v>42.213999999999999</v>
      </c>
      <c r="I9" s="11">
        <f>RANK(H9,H$5:H$29,1)</f>
        <v>2</v>
      </c>
      <c r="J9" s="13">
        <v>42.554000000000002</v>
      </c>
      <c r="K9" s="11">
        <f>RANK(J9,J$5:J$29,1)</f>
        <v>6</v>
      </c>
      <c r="L9" s="13">
        <v>42.122</v>
      </c>
      <c r="M9" s="11">
        <f>RANK(L9,L$5:L$29,1)</f>
        <v>3</v>
      </c>
      <c r="N9" s="14">
        <v>42.848999999999997</v>
      </c>
      <c r="O9" s="11">
        <f>RANK(N9,N$5:N$29,1)</f>
        <v>7</v>
      </c>
      <c r="P9" s="13">
        <v>41.954999999999998</v>
      </c>
      <c r="Q9" s="11">
        <f>RANK(P9,P$5:P$29,1)</f>
        <v>2</v>
      </c>
      <c r="R9" s="13">
        <v>42.488999999999997</v>
      </c>
      <c r="S9" s="11">
        <f>RANK(R9,R$5:R$29,1)</f>
        <v>5</v>
      </c>
      <c r="T9" s="13">
        <v>42.281999999999996</v>
      </c>
      <c r="U9" s="11">
        <f>RANK(T9,T$5:T$29,1)</f>
        <v>5</v>
      </c>
      <c r="V9" s="9">
        <v>42.295000000000002</v>
      </c>
      <c r="W9" s="11">
        <f>RANK(V9,V$5:V$29,1)</f>
        <v>3</v>
      </c>
      <c r="X9" s="13">
        <v>42.381</v>
      </c>
      <c r="Y9" s="11">
        <f>RANK(X9,X$5:X$29,1)</f>
        <v>3</v>
      </c>
      <c r="Z9" s="13">
        <v>42.317999999999998</v>
      </c>
      <c r="AA9" s="11">
        <f>RANK(Z9,Z$5:Z$29,1)</f>
        <v>3</v>
      </c>
      <c r="AB9" s="65">
        <f>AVERAGEIF(D9:AA9,"&gt;25")</f>
        <v>42.366916666666661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29</v>
      </c>
      <c r="C10" s="67"/>
      <c r="D10" s="9">
        <v>42.42</v>
      </c>
      <c r="E10" s="10">
        <f>RANK(D10,D$5:D$29,1)</f>
        <v>4</v>
      </c>
      <c r="F10" s="9">
        <v>42.402000000000001</v>
      </c>
      <c r="G10" s="11">
        <f>RANK(F10,F$5:F$29,1)</f>
        <v>5</v>
      </c>
      <c r="H10" s="13">
        <v>42.414999999999999</v>
      </c>
      <c r="I10" s="11">
        <f>RANK(H10,H$5:H$29,1)</f>
        <v>4</v>
      </c>
      <c r="J10" s="13">
        <v>42.496000000000002</v>
      </c>
      <c r="K10" s="11">
        <f>RANK(J10,J$5:J$29,1)</f>
        <v>5</v>
      </c>
      <c r="L10" s="13">
        <v>42.176000000000002</v>
      </c>
      <c r="M10" s="11">
        <f>RANK(L10,L$5:L$29,1)</f>
        <v>4</v>
      </c>
      <c r="N10" s="9">
        <v>42.61</v>
      </c>
      <c r="O10" s="52">
        <f>RANK(N10,N$5:N$29,1)</f>
        <v>5</v>
      </c>
      <c r="P10" s="13">
        <v>42.215000000000003</v>
      </c>
      <c r="Q10" s="11">
        <f>RANK(P10,P$5:P$29,1)</f>
        <v>6</v>
      </c>
      <c r="R10" s="13">
        <v>42.517000000000003</v>
      </c>
      <c r="S10" s="11">
        <f>RANK(R10,R$5:R$29,1)</f>
        <v>6</v>
      </c>
      <c r="T10" s="13">
        <v>42.582999999999998</v>
      </c>
      <c r="U10" s="11">
        <f>RANK(T10,T$5:T$29,1)</f>
        <v>7</v>
      </c>
      <c r="V10" s="9">
        <v>42.62</v>
      </c>
      <c r="W10" s="11">
        <f>RANK(V10,V$5:V$29,1)</f>
        <v>6</v>
      </c>
      <c r="X10" s="13">
        <v>42.493000000000002</v>
      </c>
      <c r="Y10" s="11">
        <f>RANK(X10,X$5:X$29,1)</f>
        <v>5</v>
      </c>
      <c r="Z10" s="13">
        <v>42.286999999999999</v>
      </c>
      <c r="AA10" s="11">
        <f>RANK(Z10,Z$5:Z$29,1)</f>
        <v>2</v>
      </c>
      <c r="AB10" s="65">
        <f>AVERAGEIF(D10:AA10,"&gt;25")</f>
        <v>42.436166666666672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125</v>
      </c>
      <c r="C11" s="67"/>
      <c r="D11" s="9">
        <v>42.658999999999999</v>
      </c>
      <c r="E11" s="10">
        <f>RANK(D11,D$5:D$29,1)</f>
        <v>7</v>
      </c>
      <c r="F11" s="14">
        <v>43.19</v>
      </c>
      <c r="G11" s="11">
        <f>RANK(F11,F$5:F$29,1)</f>
        <v>8</v>
      </c>
      <c r="H11" s="13">
        <v>42.981000000000002</v>
      </c>
      <c r="I11" s="11">
        <f>RANK(H11,H$5:H$29,1)</f>
        <v>8</v>
      </c>
      <c r="J11" s="13">
        <v>42.83</v>
      </c>
      <c r="K11" s="11">
        <f>RANK(J11,J$5:J$29,1)</f>
        <v>8</v>
      </c>
      <c r="L11" s="13">
        <v>42.759</v>
      </c>
      <c r="M11" s="11">
        <f>RANK(L11,L$5:L$29,1)</f>
        <v>8</v>
      </c>
      <c r="N11" s="9">
        <v>43.012999999999998</v>
      </c>
      <c r="O11" s="11">
        <f>RANK(N11,N$5:N$29,1)</f>
        <v>8</v>
      </c>
      <c r="P11" s="13">
        <v>42.8</v>
      </c>
      <c r="Q11" s="11">
        <f>RANK(P11,P$5:P$29,1)</f>
        <v>8</v>
      </c>
      <c r="R11" s="13">
        <v>42.695</v>
      </c>
      <c r="S11" s="11">
        <f>RANK(R11,R$5:R$29,1)</f>
        <v>7</v>
      </c>
      <c r="T11" s="13">
        <v>42.482999999999997</v>
      </c>
      <c r="U11" s="11">
        <f>RANK(T11,T$5:T$29,1)</f>
        <v>6</v>
      </c>
      <c r="V11" s="9">
        <v>42.808</v>
      </c>
      <c r="W11" s="11">
        <f>RANK(V11,V$5:V$29,1)</f>
        <v>7</v>
      </c>
      <c r="X11" s="13">
        <v>42.774999999999999</v>
      </c>
      <c r="Y11" s="11">
        <f>RANK(X11,X$5:X$29,1)</f>
        <v>7</v>
      </c>
      <c r="Z11" s="13">
        <v>42.603999999999999</v>
      </c>
      <c r="AA11" s="11">
        <f>RANK(Z11,Z$5:Z$29,1)</f>
        <v>7</v>
      </c>
      <c r="AB11" s="65">
        <f>AVERAGEIF(D11:AA11,"&gt;25")</f>
        <v>42.799749999999996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27</v>
      </c>
      <c r="C12" s="67"/>
      <c r="D12" s="9">
        <v>42.81</v>
      </c>
      <c r="E12" s="10">
        <f>RANK(D12,D$5:D$29,1)</f>
        <v>8</v>
      </c>
      <c r="F12" s="9">
        <v>42.953000000000003</v>
      </c>
      <c r="G12" s="11">
        <f>RANK(F12,F$5:F$29,1)</f>
        <v>7</v>
      </c>
      <c r="H12" s="13">
        <v>42.587000000000003</v>
      </c>
      <c r="I12" s="11">
        <f>RANK(H12,H$5:H$29,1)</f>
        <v>7</v>
      </c>
      <c r="J12" s="13">
        <v>42.765999999999998</v>
      </c>
      <c r="K12" s="11">
        <f>RANK(J12,J$5:J$29,1)</f>
        <v>7</v>
      </c>
      <c r="L12" s="13">
        <v>42.546999999999997</v>
      </c>
      <c r="M12" s="11">
        <f>RANK(L12,L$5:L$29,1)</f>
        <v>7</v>
      </c>
      <c r="N12" s="9">
        <v>42.829000000000001</v>
      </c>
      <c r="O12" s="11">
        <f>RANK(N12,N$5:N$29,1)</f>
        <v>6</v>
      </c>
      <c r="P12" s="13">
        <v>42.698999999999998</v>
      </c>
      <c r="Q12" s="11">
        <f>RANK(P12,P$5:P$29,1)</f>
        <v>7</v>
      </c>
      <c r="R12" s="12">
        <v>43.418999999999997</v>
      </c>
      <c r="S12" s="11">
        <f>RANK(R12,R$5:R$29,1)</f>
        <v>9</v>
      </c>
      <c r="T12" s="13">
        <v>42.651000000000003</v>
      </c>
      <c r="U12" s="11">
        <f>RANK(T12,T$5:T$29,1)</f>
        <v>8</v>
      </c>
      <c r="V12" s="9">
        <v>42.966999999999999</v>
      </c>
      <c r="W12" s="11">
        <f>RANK(V12,V$5:V$29,1)</f>
        <v>9</v>
      </c>
      <c r="X12" s="13">
        <v>43.218000000000004</v>
      </c>
      <c r="Y12" s="11">
        <f>RANK(X12,X$5:X$29,1)</f>
        <v>8</v>
      </c>
      <c r="Z12" s="13">
        <v>42.856000000000002</v>
      </c>
      <c r="AA12" s="11">
        <f>RANK(Z12,Z$5:Z$29,1)</f>
        <v>9</v>
      </c>
      <c r="AB12" s="65">
        <f>AVERAGEIF(D12:AA12,"&gt;25")</f>
        <v>42.858499999999999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142</v>
      </c>
      <c r="C13" s="67"/>
      <c r="D13" s="14">
        <v>43.625999999999998</v>
      </c>
      <c r="E13" s="10">
        <f>RANK(D13,D$5:D$29,1)</f>
        <v>11</v>
      </c>
      <c r="F13" s="9">
        <v>43.29</v>
      </c>
      <c r="G13" s="11">
        <f>RANK(F13,F$5:F$29,1)</f>
        <v>9</v>
      </c>
      <c r="H13" s="13">
        <v>43.716999999999999</v>
      </c>
      <c r="I13" s="11">
        <f>RANK(H13,H$5:H$29,1)</f>
        <v>11</v>
      </c>
      <c r="J13" s="13">
        <v>43.506999999999998</v>
      </c>
      <c r="K13" s="11">
        <f>RANK(J13,J$5:J$29,1)</f>
        <v>10</v>
      </c>
      <c r="L13" s="13">
        <v>43.128999999999998</v>
      </c>
      <c r="M13" s="11">
        <f>RANK(L13,L$5:L$29,1)</f>
        <v>9</v>
      </c>
      <c r="N13" s="9">
        <v>43.122999999999998</v>
      </c>
      <c r="O13" s="11">
        <f>RANK(N13,N$5:N$29,1)</f>
        <v>9</v>
      </c>
      <c r="P13" s="13">
        <v>43.08</v>
      </c>
      <c r="Q13" s="11">
        <f>RANK(P13,P$5:P$29,1)</f>
        <v>10</v>
      </c>
      <c r="R13" s="13">
        <v>42.869</v>
      </c>
      <c r="S13" s="11">
        <f>RANK(R13,R$5:R$29,1)</f>
        <v>8</v>
      </c>
      <c r="T13" s="13">
        <v>43.323</v>
      </c>
      <c r="U13" s="11">
        <f>RANK(T13,T$5:T$29,1)</f>
        <v>10</v>
      </c>
      <c r="V13" s="9">
        <v>42.884</v>
      </c>
      <c r="W13" s="11">
        <f>RANK(V13,V$5:V$29,1)</f>
        <v>8</v>
      </c>
      <c r="X13" s="13">
        <v>43.622</v>
      </c>
      <c r="Y13" s="11">
        <f>RANK(X13,X$5:X$29,1)</f>
        <v>9</v>
      </c>
      <c r="Z13" s="13">
        <v>42.723999999999997</v>
      </c>
      <c r="AA13" s="11">
        <f>RANK(Z13,Z$5:Z$29,1)</f>
        <v>8</v>
      </c>
      <c r="AB13" s="65">
        <f>AVERAGEIF(D13:AA13,"&gt;25")</f>
        <v>43.241166666666665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147</v>
      </c>
      <c r="C14" s="67"/>
      <c r="D14" s="9">
        <v>43.280999999999999</v>
      </c>
      <c r="E14" s="10">
        <f>RANK(D14,D$5:D$29,1)</f>
        <v>9</v>
      </c>
      <c r="F14" s="9">
        <v>43.667000000000002</v>
      </c>
      <c r="G14" s="11">
        <f>RANK(F14,F$5:F$29,1)</f>
        <v>10</v>
      </c>
      <c r="H14" s="13">
        <v>43.277999999999999</v>
      </c>
      <c r="I14" s="11">
        <f>RANK(H14,H$5:H$29,1)</f>
        <v>9</v>
      </c>
      <c r="J14" s="13">
        <v>43.911999999999999</v>
      </c>
      <c r="K14" s="11">
        <f>RANK(J14,J$5:J$29,1)</f>
        <v>11</v>
      </c>
      <c r="L14" s="13">
        <v>43.259</v>
      </c>
      <c r="M14" s="11">
        <f>RANK(L14,L$5:L$29,1)</f>
        <v>10</v>
      </c>
      <c r="N14" s="9">
        <v>44.1</v>
      </c>
      <c r="O14" s="11">
        <f>RANK(N14,N$5:N$29,1)</f>
        <v>11</v>
      </c>
      <c r="P14" s="13">
        <v>43.706000000000003</v>
      </c>
      <c r="Q14" s="11">
        <f>RANK(P14,P$5:P$29,1)</f>
        <v>11</v>
      </c>
      <c r="R14" s="13">
        <v>43.676000000000002</v>
      </c>
      <c r="S14" s="11">
        <f>RANK(R14,R$5:R$29,1)</f>
        <v>11</v>
      </c>
      <c r="T14" s="12">
        <v>43.929000000000002</v>
      </c>
      <c r="U14" s="11">
        <f>RANK(T14,T$5:T$29,1)</f>
        <v>11</v>
      </c>
      <c r="V14" s="9">
        <v>43.905999999999999</v>
      </c>
      <c r="W14" s="11">
        <f>RANK(V14,V$5:V$29,1)</f>
        <v>10</v>
      </c>
      <c r="X14" s="13">
        <v>43.893000000000001</v>
      </c>
      <c r="Y14" s="11">
        <f>RANK(X14,X$5:X$29,1)</f>
        <v>11</v>
      </c>
      <c r="Z14" s="13">
        <v>43.140999999999998</v>
      </c>
      <c r="AA14" s="11">
        <f>RANK(Z14,Z$5:Z$29,1)</f>
        <v>10</v>
      </c>
      <c r="AB14" s="65">
        <f>AVERAGEIF(D14:AA14,"&gt;25")</f>
        <v>43.645666666666664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148</v>
      </c>
      <c r="C15" s="67">
        <v>2.5</v>
      </c>
      <c r="D15" s="9">
        <v>43.593000000000004</v>
      </c>
      <c r="E15" s="10">
        <f>RANK(D15,D$5:D$29,1)</f>
        <v>10</v>
      </c>
      <c r="F15" s="9">
        <v>43.991</v>
      </c>
      <c r="G15" s="11">
        <f>RANK(F15,F$5:F$29,1)</f>
        <v>11</v>
      </c>
      <c r="H15" s="13">
        <v>43.631</v>
      </c>
      <c r="I15" s="11">
        <f>RANK(H15,H$5:H$29,1)</f>
        <v>10</v>
      </c>
      <c r="J15" s="13">
        <v>43.37</v>
      </c>
      <c r="K15" s="11">
        <f>RANK(J15,J$5:J$29,1)</f>
        <v>9</v>
      </c>
      <c r="L15" s="13">
        <v>44.182000000000002</v>
      </c>
      <c r="M15" s="11">
        <f>RANK(L15,L$5:L$29,1)</f>
        <v>11</v>
      </c>
      <c r="N15" s="9">
        <v>43.26</v>
      </c>
      <c r="O15" s="11">
        <f>RANK(N15,N$5:N$29,1)</f>
        <v>10</v>
      </c>
      <c r="P15" s="13">
        <v>42.88</v>
      </c>
      <c r="Q15" s="11">
        <f>RANK(P15,P$5:P$29,1)</f>
        <v>9</v>
      </c>
      <c r="R15" s="13">
        <v>43.646999999999998</v>
      </c>
      <c r="S15" s="11">
        <f>RANK(R15,R$5:R$29,1)</f>
        <v>10</v>
      </c>
      <c r="T15" s="13">
        <v>43.213999999999999</v>
      </c>
      <c r="U15" s="11">
        <f>RANK(T15,T$5:T$29,1)</f>
        <v>9</v>
      </c>
      <c r="V15" s="14">
        <v>44.337000000000003</v>
      </c>
      <c r="W15" s="11">
        <f>RANK(V15,V$5:V$29,1)</f>
        <v>12</v>
      </c>
      <c r="X15" s="13">
        <v>43.822000000000003</v>
      </c>
      <c r="Y15" s="11">
        <f>RANK(X15,X$5:X$29,1)</f>
        <v>10</v>
      </c>
      <c r="Z15" s="13">
        <v>44.018999999999998</v>
      </c>
      <c r="AA15" s="11">
        <f>RANK(Z15,Z$5:Z$29,1)</f>
        <v>11</v>
      </c>
      <c r="AB15" s="65">
        <f>AVERAGEIF(D15:AA15,"&gt;25")</f>
        <v>43.662166666666657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145</v>
      </c>
      <c r="C16" s="67"/>
      <c r="D16" s="9">
        <v>44.697000000000003</v>
      </c>
      <c r="E16" s="10">
        <f>RANK(D16,D$5:D$29,1)</f>
        <v>13</v>
      </c>
      <c r="F16" s="9">
        <v>44.832000000000001</v>
      </c>
      <c r="G16" s="11">
        <f>RANK(F16,F$5:F$29,1)</f>
        <v>13</v>
      </c>
      <c r="H16" s="13">
        <v>44.171999999999997</v>
      </c>
      <c r="I16" s="11">
        <f>RANK(H16,H$5:H$29,1)</f>
        <v>12</v>
      </c>
      <c r="J16" s="12">
        <v>45.59</v>
      </c>
      <c r="K16" s="11">
        <f>RANK(J16,J$5:J$29,1)</f>
        <v>13</v>
      </c>
      <c r="L16" s="13">
        <v>44.462000000000003</v>
      </c>
      <c r="M16" s="11">
        <f>RANK(L16,L$5:L$29,1)</f>
        <v>12</v>
      </c>
      <c r="N16" s="9">
        <v>44.621000000000002</v>
      </c>
      <c r="O16" s="11">
        <f>RANK(N16,N$5:N$29,1)</f>
        <v>12</v>
      </c>
      <c r="P16" s="13">
        <v>43.86</v>
      </c>
      <c r="Q16" s="11">
        <f>RANK(P16,P$5:P$29,1)</f>
        <v>12</v>
      </c>
      <c r="R16" s="13">
        <v>44.32</v>
      </c>
      <c r="S16" s="11">
        <f>RANK(R16,R$5:R$29,1)</f>
        <v>12</v>
      </c>
      <c r="T16" s="13">
        <v>44.374000000000002</v>
      </c>
      <c r="U16" s="11">
        <f>RANK(T16,T$5:T$29,1)</f>
        <v>12</v>
      </c>
      <c r="V16" s="9">
        <v>44.271999999999998</v>
      </c>
      <c r="W16" s="11">
        <f>RANK(V16,V$5:V$29,1)</f>
        <v>11</v>
      </c>
      <c r="X16" s="13">
        <v>44.713999999999999</v>
      </c>
      <c r="Y16" s="11">
        <f>RANK(X16,X$5:X$29,1)</f>
        <v>13</v>
      </c>
      <c r="Z16" s="13">
        <v>44.531999999999996</v>
      </c>
      <c r="AA16" s="11">
        <f>RANK(Z16,Z$5:Z$29,1)</f>
        <v>13</v>
      </c>
      <c r="AB16" s="65">
        <f>AVERAGEIF(D16:AA16,"&gt;25")</f>
        <v>44.537166666666671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146</v>
      </c>
      <c r="C17" s="67"/>
      <c r="D17" s="9">
        <v>44.418999999999997</v>
      </c>
      <c r="E17" s="10">
        <f>RANK(D17,D$5:D$29,1)</f>
        <v>12</v>
      </c>
      <c r="F17" s="9">
        <v>44.578000000000003</v>
      </c>
      <c r="G17" s="11">
        <f>RANK(F17,F$5:F$29,1)</f>
        <v>12</v>
      </c>
      <c r="H17" s="12">
        <v>45.054000000000002</v>
      </c>
      <c r="I17" s="11">
        <f>RANK(H17,H$5:H$29,1)</f>
        <v>13</v>
      </c>
      <c r="J17" s="13">
        <v>45.093000000000004</v>
      </c>
      <c r="K17" s="11">
        <f>RANK(J17,J$5:J$29,1)</f>
        <v>12</v>
      </c>
      <c r="L17" s="13">
        <v>44.646000000000001</v>
      </c>
      <c r="M17" s="11">
        <f>RANK(L17,L$5:L$29,1)</f>
        <v>13</v>
      </c>
      <c r="N17" s="9">
        <v>45.042999999999999</v>
      </c>
      <c r="O17" s="11">
        <f>RANK(N17,N$5:N$29,1)</f>
        <v>13</v>
      </c>
      <c r="P17" s="13">
        <v>44.856000000000002</v>
      </c>
      <c r="Q17" s="11">
        <f>RANK(P17,P$5:P$29,1)</f>
        <v>13</v>
      </c>
      <c r="R17" s="13">
        <v>44.506999999999998</v>
      </c>
      <c r="S17" s="11">
        <f>RANK(R17,R$5:R$29,1)</f>
        <v>13</v>
      </c>
      <c r="T17" s="13">
        <v>44.612000000000002</v>
      </c>
      <c r="U17" s="11">
        <f>RANK(T17,T$5:T$29,1)</f>
        <v>13</v>
      </c>
      <c r="V17" s="9">
        <v>44.720999999999997</v>
      </c>
      <c r="W17" s="11">
        <f>RANK(V17,V$5:V$29,1)</f>
        <v>13</v>
      </c>
      <c r="X17" s="13">
        <v>44.662999999999997</v>
      </c>
      <c r="Y17" s="11">
        <f>RANK(X17,X$5:X$29,1)</f>
        <v>12</v>
      </c>
      <c r="Z17" s="13">
        <v>44.088999999999999</v>
      </c>
      <c r="AA17" s="11">
        <f>RANK(Z17,Z$5:Z$29,1)</f>
        <v>12</v>
      </c>
      <c r="AB17" s="65">
        <f>AVERAGEIF(D17:AA17,"&gt;25")</f>
        <v>44.690083333333341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ref="E5:E29" si="0">RANK(D18,D$5:D$29,1)</f>
        <v>#N/A</v>
      </c>
      <c r="F18" s="9"/>
      <c r="G18" s="11" t="e">
        <f t="shared" ref="G5:G29" si="1">RANK(F18,F$5:F$29,1)</f>
        <v>#N/A</v>
      </c>
      <c r="H18" s="13"/>
      <c r="I18" s="11" t="e">
        <f t="shared" ref="I5:I29" si="2">RANK(H18,H$5:H$29,1)</f>
        <v>#N/A</v>
      </c>
      <c r="J18" s="13"/>
      <c r="K18" s="11" t="e">
        <f t="shared" ref="K5:K29" si="3">RANK(J18,J$5:J$29,1)</f>
        <v>#N/A</v>
      </c>
      <c r="L18" s="13"/>
      <c r="M18" s="11" t="e">
        <f t="shared" ref="M5:M29" si="4">RANK(L18,L$5:L$29,1)</f>
        <v>#N/A</v>
      </c>
      <c r="N18" s="9"/>
      <c r="O18" s="11" t="e">
        <f t="shared" ref="O5:O29" si="5">RANK(N18,N$5:N$29,1)</f>
        <v>#N/A</v>
      </c>
      <c r="P18" s="13"/>
      <c r="Q18" s="11" t="e">
        <f t="shared" ref="Q5:Q29" si="6">RANK(P18,P$5:P$29,1)</f>
        <v>#N/A</v>
      </c>
      <c r="R18" s="13"/>
      <c r="S18" s="11" t="e">
        <f t="shared" ref="S5:S29" si="7">RANK(R18,R$5:R$29,1)</f>
        <v>#N/A</v>
      </c>
      <c r="T18" s="13"/>
      <c r="U18" s="11" t="e">
        <f t="shared" ref="U5:U29" si="8">RANK(T18,T$5:T$29,1)</f>
        <v>#N/A</v>
      </c>
      <c r="V18" s="9"/>
      <c r="W18" s="11" t="e">
        <f t="shared" ref="W5:W29" si="9">RANK(V18,V$5:V$29,1)</f>
        <v>#N/A</v>
      </c>
      <c r="X18" s="13"/>
      <c r="Y18" s="11" t="e">
        <f t="shared" ref="Y5:Y29" si="10">RANK(X18,X$5:X$29,1)</f>
        <v>#N/A</v>
      </c>
      <c r="Z18" s="13"/>
      <c r="AA18" s="11" t="e">
        <f t="shared" ref="AA5:AA29" si="11">RANK(Z18,Z$5:Z$29,1)</f>
        <v>#N/A</v>
      </c>
      <c r="AB18" s="65" t="e">
        <f t="shared" ref="AB5:AB27" si="12">AVERAGEIF(D18:AA18,"&gt;25")</f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42.420874999999995</v>
      </c>
      <c r="E30" s="80">
        <f ca="1">RANK(D30,$D31:$O31,1)</f>
        <v>5</v>
      </c>
      <c r="F30" s="79">
        <f ca="1">AVERAGEIF(OFFSET(F5,0,0,$C30), "&gt;25")</f>
        <v>42.52225</v>
      </c>
      <c r="G30" s="80">
        <f ca="1">RANK(F30,$D31:$O31,1)</f>
        <v>11</v>
      </c>
      <c r="H30" s="81">
        <f ca="1">AVERAGEIF(OFFSET(H5,0,0,$C30), "&gt;25")</f>
        <v>42.426124999999999</v>
      </c>
      <c r="I30" s="80">
        <f ca="1">RANK(H30,$D31:$O31,1)</f>
        <v>6</v>
      </c>
      <c r="J30" s="79">
        <f ca="1">AVERAGEIF(OFFSET(J5,0,0,$C30), "&gt;25")</f>
        <v>42.468375000000002</v>
      </c>
      <c r="K30" s="80">
        <f ca="1">RANK(J30,$D31:$O31,1)</f>
        <v>8</v>
      </c>
      <c r="L30" s="81">
        <f ca="1">AVERAGEIF(OFFSET(L5,0,0,$C30), "&gt;25")</f>
        <v>42.307249999999996</v>
      </c>
      <c r="M30" s="80">
        <f ca="1">RANK(L30,$D31:$O31,1)</f>
        <v>3</v>
      </c>
      <c r="N30" s="79">
        <f ca="1">AVERAGEIF(OFFSET(N5,0,0,$C30), "&gt;25")</f>
        <v>42.489624999999997</v>
      </c>
      <c r="O30" s="80">
        <f ca="1">RANK(N30,$D31:$O31,1)</f>
        <v>10</v>
      </c>
      <c r="P30" s="81">
        <f ca="1">AVERAGEIF(OFFSET(P5,0,0,$C30), "&gt;25")</f>
        <v>42.223374999999997</v>
      </c>
      <c r="Q30" s="80">
        <f ca="1">RANK(P30,$D31:$O31,1)</f>
        <v>1</v>
      </c>
      <c r="R30" s="79">
        <f ca="1">AVERAGEIF(OFFSET(R5,0,0,$C30), "&gt;25")</f>
        <v>42.488749999999996</v>
      </c>
      <c r="S30" s="80">
        <f ca="1">RANK(R30,$D31:$O31,1)</f>
        <v>9</v>
      </c>
      <c r="T30" s="81">
        <f ca="1">AVERAGEIF(OFFSET(T5,0,0,$C30), "&gt;25")</f>
        <v>42.257999999999996</v>
      </c>
      <c r="U30" s="80">
        <f ca="1">RANK(T30,$D31:$O31,1)</f>
        <v>2</v>
      </c>
      <c r="V30" s="79">
        <f ca="1">AVERAGEIF(OFFSET(V5,0,0,$C30), "&gt;25")</f>
        <v>42.445875000000001</v>
      </c>
      <c r="W30" s="80">
        <f ca="1">RANK(V30,$D31:$O31,1)</f>
        <v>7</v>
      </c>
      <c r="X30" s="79">
        <f ca="1">AVERAGEIF(OFFSET(X5,0,0,$C30), "&gt;25")</f>
        <v>42.58475</v>
      </c>
      <c r="Y30" s="80">
        <f ca="1">RANK(X30,$D31:$O31,1)</f>
        <v>12</v>
      </c>
      <c r="Z30" s="79">
        <f ca="1">AVERAGEIF(OFFSET(Z5,0,0,$C30), "&gt;25")</f>
        <v>42.394999999999996</v>
      </c>
      <c r="AA30" s="80">
        <f ca="1">RANK(Z30,$D31:$O31,1)</f>
        <v>4</v>
      </c>
      <c r="AB30" s="82">
        <f>AVERAGEIF(AB5:AB29, "&gt;25")</f>
        <v>43.009980769230765</v>
      </c>
    </row>
    <row r="31" spans="1:29" ht="30" customHeight="1" x14ac:dyDescent="0.2">
      <c r="A31" s="8"/>
      <c r="D31" s="83">
        <f ca="1">OFFSET($D$30,0,(COLUMN()-4)*2 )</f>
        <v>42.420874999999995</v>
      </c>
      <c r="E31" s="83">
        <f t="shared" ref="E31:O31" ca="1" si="13">OFFSET($D$30,0,(COLUMN()-4)*2 )</f>
        <v>42.52225</v>
      </c>
      <c r="F31" s="83">
        <f t="shared" ca="1" si="13"/>
        <v>42.426124999999999</v>
      </c>
      <c r="G31" s="83">
        <f t="shared" ca="1" si="13"/>
        <v>42.468375000000002</v>
      </c>
      <c r="H31" s="83">
        <f t="shared" ca="1" si="13"/>
        <v>42.307249999999996</v>
      </c>
      <c r="I31" s="83">
        <f t="shared" ca="1" si="13"/>
        <v>42.489624999999997</v>
      </c>
      <c r="J31" s="83">
        <f t="shared" ca="1" si="13"/>
        <v>42.223374999999997</v>
      </c>
      <c r="K31" s="83">
        <f t="shared" ca="1" si="13"/>
        <v>42.488749999999996</v>
      </c>
      <c r="L31" s="83">
        <f t="shared" ca="1" si="13"/>
        <v>42.257999999999996</v>
      </c>
      <c r="M31" s="83">
        <f t="shared" ca="1" si="13"/>
        <v>42.445875000000001</v>
      </c>
      <c r="N31" s="83">
        <f t="shared" ca="1" si="13"/>
        <v>42.58475</v>
      </c>
      <c r="O31" s="83">
        <f t="shared" ca="1" si="13"/>
        <v>42.394999999999996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7">
    <sortCondition ref="AB5:AB1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F5" sqref="F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41.935000000000002</v>
      </c>
      <c r="E5" s="4">
        <f>RANK(D5,D$5:D$29,1)</f>
        <v>2</v>
      </c>
      <c r="F5" s="5">
        <v>42.296999999999997</v>
      </c>
      <c r="G5" s="6">
        <f>RANK(F5,F$5:F$29,1)</f>
        <v>7</v>
      </c>
      <c r="H5" s="7">
        <v>41.884</v>
      </c>
      <c r="I5" s="6">
        <f>RANK(H5,H$5:H$29,1)</f>
        <v>4</v>
      </c>
      <c r="J5" s="7">
        <v>41.823</v>
      </c>
      <c r="K5" s="6">
        <f>RANK(J5,J$5:J$29,1)</f>
        <v>2</v>
      </c>
      <c r="L5" s="7">
        <v>42.005000000000003</v>
      </c>
      <c r="M5" s="6">
        <f>RANK(L5,L$5:L$29,1)</f>
        <v>2</v>
      </c>
      <c r="N5" s="5">
        <v>41.956000000000003</v>
      </c>
      <c r="O5" s="6">
        <f>RANK(N5,N$5:N$29,1)</f>
        <v>2</v>
      </c>
      <c r="P5" s="7">
        <v>41.582000000000001</v>
      </c>
      <c r="Q5" s="6">
        <f>RANK(P5,P$5:P$29,1)</f>
        <v>1</v>
      </c>
      <c r="R5" s="7">
        <v>41.951999999999998</v>
      </c>
      <c r="S5" s="6">
        <f>RANK(R5,R$5:R$29,1)</f>
        <v>3</v>
      </c>
      <c r="T5" s="7">
        <v>41.911000000000001</v>
      </c>
      <c r="U5" s="6">
        <f>RANK(T5,T$5:T$29,1)</f>
        <v>3</v>
      </c>
      <c r="V5" s="5">
        <v>41.975000000000001</v>
      </c>
      <c r="W5" s="6">
        <f>RANK(V5,V$5:V$29,1)</f>
        <v>1</v>
      </c>
      <c r="X5" s="7">
        <v>41.972999999999999</v>
      </c>
      <c r="Y5" s="6">
        <f>RANK(X5,X$5:X$29,1)</f>
        <v>1</v>
      </c>
      <c r="Z5" s="7">
        <v>42.02</v>
      </c>
      <c r="AA5" s="93">
        <f>RANK(Z5,Z$5:Z$29,1)</f>
        <v>1</v>
      </c>
      <c r="AB5" s="65">
        <f>AVERAGEIF(D5:AA5,"&gt;25")</f>
        <v>41.942749999999997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5</v>
      </c>
      <c r="D6" s="9">
        <v>42.02</v>
      </c>
      <c r="E6" s="10">
        <f>RANK(D6,D$5:D$29,1)</f>
        <v>6</v>
      </c>
      <c r="F6" s="9">
        <v>41.845999999999997</v>
      </c>
      <c r="G6" s="11">
        <f>RANK(F6,F$5:F$29,1)</f>
        <v>1</v>
      </c>
      <c r="H6" s="13">
        <v>41.744</v>
      </c>
      <c r="I6" s="11">
        <f>RANK(H6,H$5:H$29,1)</f>
        <v>1</v>
      </c>
      <c r="J6" s="13">
        <v>41.66</v>
      </c>
      <c r="K6" s="11">
        <f>RANK(J6,J$5:J$29,1)</f>
        <v>1</v>
      </c>
      <c r="L6" s="13">
        <v>41.77</v>
      </c>
      <c r="M6" s="11">
        <f>RANK(L6,L$5:L$29,1)</f>
        <v>1</v>
      </c>
      <c r="N6" s="9">
        <v>41.813000000000002</v>
      </c>
      <c r="O6" s="11">
        <f>RANK(N6,N$5:N$29,1)</f>
        <v>1</v>
      </c>
      <c r="P6" s="12">
        <v>42.366</v>
      </c>
      <c r="Q6" s="11">
        <f>RANK(P6,P$5:P$29,1)</f>
        <v>8</v>
      </c>
      <c r="R6" s="13">
        <v>42.290999999999997</v>
      </c>
      <c r="S6" s="11">
        <f>RANK(R6,R$5:R$29,1)</f>
        <v>7</v>
      </c>
      <c r="T6" s="13">
        <v>42.168999999999997</v>
      </c>
      <c r="U6" s="11">
        <f>RANK(T6,T$5:T$29,1)</f>
        <v>6</v>
      </c>
      <c r="V6" s="9">
        <v>42.036000000000001</v>
      </c>
      <c r="W6" s="11">
        <f>RANK(V6,V$5:V$29,1)</f>
        <v>2</v>
      </c>
      <c r="X6" s="13">
        <v>42.161999999999999</v>
      </c>
      <c r="Y6" s="11">
        <f>RANK(X6,X$5:X$29,1)</f>
        <v>3</v>
      </c>
      <c r="Z6" s="13">
        <v>42.088999999999999</v>
      </c>
      <c r="AA6" s="11">
        <f>RANK(Z6,Z$5:Z$29,1)</f>
        <v>2</v>
      </c>
      <c r="AB6" s="65">
        <f>AVERAGEIF(D6:AA6,"&gt;25")</f>
        <v>41.997166666666665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29</v>
      </c>
      <c r="C7" s="67"/>
      <c r="D7" s="9">
        <v>41.832000000000001</v>
      </c>
      <c r="E7" s="10">
        <f>RANK(D7,D$5:D$29,1)</f>
        <v>1</v>
      </c>
      <c r="F7" s="9">
        <v>41.956000000000003</v>
      </c>
      <c r="G7" s="11">
        <f>RANK(F7,F$5:F$29,1)</f>
        <v>2</v>
      </c>
      <c r="H7" s="13">
        <v>41.884999999999998</v>
      </c>
      <c r="I7" s="11">
        <f>RANK(H7,H$5:H$29,1)</f>
        <v>5</v>
      </c>
      <c r="J7" s="13">
        <v>41.898000000000003</v>
      </c>
      <c r="K7" s="11">
        <f>RANK(J7,J$5:J$29,1)</f>
        <v>3</v>
      </c>
      <c r="L7" s="12">
        <v>42.843000000000004</v>
      </c>
      <c r="M7" s="11">
        <f>RANK(L7,L$5:L$29,1)</f>
        <v>9</v>
      </c>
      <c r="N7" s="9">
        <v>42.494</v>
      </c>
      <c r="O7" s="11">
        <f>RANK(N7,N$5:N$29,1)</f>
        <v>7</v>
      </c>
      <c r="P7" s="13">
        <v>41.993000000000002</v>
      </c>
      <c r="Q7" s="11">
        <f>RANK(P7,P$5:P$29,1)</f>
        <v>5</v>
      </c>
      <c r="R7" s="13">
        <v>42.204999999999998</v>
      </c>
      <c r="S7" s="11">
        <f>RANK(R7,R$5:R$29,1)</f>
        <v>6</v>
      </c>
      <c r="T7" s="13">
        <v>41.898000000000003</v>
      </c>
      <c r="U7" s="11">
        <f>RANK(T7,T$5:T$29,1)</f>
        <v>2</v>
      </c>
      <c r="V7" s="9">
        <v>42.387999999999998</v>
      </c>
      <c r="W7" s="11">
        <f>RANK(V7,V$5:V$29,1)</f>
        <v>5</v>
      </c>
      <c r="X7" s="13">
        <v>42.497999999999998</v>
      </c>
      <c r="Y7" s="11">
        <f>RANK(X7,X$5:X$29,1)</f>
        <v>6</v>
      </c>
      <c r="Z7" s="13">
        <v>42.26</v>
      </c>
      <c r="AA7" s="11">
        <f>RANK(Z7,Z$5:Z$29,1)</f>
        <v>5</v>
      </c>
      <c r="AB7" s="65">
        <f>AVERAGEIF(D7:AA7,"&gt;25")</f>
        <v>42.179166666666667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73</v>
      </c>
      <c r="C8" s="67">
        <v>7.5</v>
      </c>
      <c r="D8" s="9">
        <v>42.439</v>
      </c>
      <c r="E8" s="10">
        <f>RANK(D8,D$5:D$29,1)</f>
        <v>8</v>
      </c>
      <c r="F8" s="9">
        <v>42.142000000000003</v>
      </c>
      <c r="G8" s="11">
        <f>RANK(F8,F$5:F$29,1)</f>
        <v>4</v>
      </c>
      <c r="H8" s="13">
        <v>41.828000000000003</v>
      </c>
      <c r="I8" s="11">
        <f>RANK(H8,H$5:H$29,1)</f>
        <v>2</v>
      </c>
      <c r="J8" s="13">
        <v>42.228000000000002</v>
      </c>
      <c r="K8" s="11">
        <f>RANK(J8,J$5:J$29,1)</f>
        <v>6</v>
      </c>
      <c r="L8" s="13">
        <v>42.042000000000002</v>
      </c>
      <c r="M8" s="11">
        <f>RANK(L8,L$5:L$29,1)</f>
        <v>3</v>
      </c>
      <c r="N8" s="9">
        <v>42.86</v>
      </c>
      <c r="O8" s="11">
        <f>RANK(N8,N$5:N$29,1)</f>
        <v>10</v>
      </c>
      <c r="P8" s="13">
        <v>41.902999999999999</v>
      </c>
      <c r="Q8" s="11">
        <f>RANK(P8,P$5:P$29,1)</f>
        <v>3</v>
      </c>
      <c r="R8" s="13">
        <v>41.655000000000001</v>
      </c>
      <c r="S8" s="11">
        <f>RANK(R8,R$5:R$29,1)</f>
        <v>1</v>
      </c>
      <c r="T8" s="13">
        <v>41.804000000000002</v>
      </c>
      <c r="U8" s="11">
        <f>RANK(T8,T$5:T$29,1)</f>
        <v>1</v>
      </c>
      <c r="V8" s="14">
        <v>43.091999999999999</v>
      </c>
      <c r="W8" s="11">
        <f>RANK(V8,V$5:V$29,1)</f>
        <v>9</v>
      </c>
      <c r="X8" s="13">
        <v>42.591999999999999</v>
      </c>
      <c r="Y8" s="11">
        <f>RANK(X8,X$5:X$29,1)</f>
        <v>7</v>
      </c>
      <c r="Z8" s="13">
        <v>42.09</v>
      </c>
      <c r="AA8" s="11">
        <f>RANK(Z8,Z$5:Z$29,1)</f>
        <v>3</v>
      </c>
      <c r="AB8" s="65">
        <f>AVERAGEIF(D8:AA8,"&gt;25")</f>
        <v>42.222916666666663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33</v>
      </c>
      <c r="C9" s="67"/>
      <c r="D9" s="9">
        <v>42.003</v>
      </c>
      <c r="E9" s="10">
        <f>RANK(D9,D$5:D$29,1)</f>
        <v>5</v>
      </c>
      <c r="F9" s="9">
        <v>42.087000000000003</v>
      </c>
      <c r="G9" s="11">
        <f>RANK(F9,F$5:F$29,1)</f>
        <v>3</v>
      </c>
      <c r="H9" s="13">
        <v>42.273000000000003</v>
      </c>
      <c r="I9" s="11">
        <f>RANK(H9,H$5:H$29,1)</f>
        <v>9</v>
      </c>
      <c r="J9" s="13">
        <v>42.195999999999998</v>
      </c>
      <c r="K9" s="11">
        <f>RANK(J9,J$5:J$29,1)</f>
        <v>4</v>
      </c>
      <c r="L9" s="13">
        <v>42.35</v>
      </c>
      <c r="M9" s="11">
        <f>RANK(L9,L$5:L$29,1)</f>
        <v>6</v>
      </c>
      <c r="N9" s="9">
        <v>42.25</v>
      </c>
      <c r="O9" s="11">
        <f>RANK(N9,N$5:N$29,1)</f>
        <v>6</v>
      </c>
      <c r="P9" s="13">
        <v>41.957999999999998</v>
      </c>
      <c r="Q9" s="11">
        <f>RANK(P9,P$5:P$29,1)</f>
        <v>4</v>
      </c>
      <c r="R9" s="13">
        <v>41.929000000000002</v>
      </c>
      <c r="S9" s="11">
        <f>RANK(R9,R$5:R$29,1)</f>
        <v>2</v>
      </c>
      <c r="T9" s="13">
        <v>42.146999999999998</v>
      </c>
      <c r="U9" s="11">
        <f>RANK(T9,T$5:T$29,1)</f>
        <v>5</v>
      </c>
      <c r="V9" s="9">
        <v>42.274000000000001</v>
      </c>
      <c r="W9" s="11">
        <f>RANK(V9,V$5:V$29,1)</f>
        <v>3</v>
      </c>
      <c r="X9" s="12">
        <v>42.762</v>
      </c>
      <c r="Y9" s="11">
        <f>RANK(X9,X$5:X$29,1)</f>
        <v>9</v>
      </c>
      <c r="Z9" s="13">
        <v>42.652999999999999</v>
      </c>
      <c r="AA9" s="11">
        <f>RANK(Z9,Z$5:Z$29,1)</f>
        <v>9</v>
      </c>
      <c r="AB9" s="65">
        <f>AVERAGEIF(D9:AA9,"&gt;25")</f>
        <v>42.24016666666666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11</v>
      </c>
      <c r="C10" s="67"/>
      <c r="D10" s="9">
        <v>41.991999999999997</v>
      </c>
      <c r="E10" s="10">
        <f>RANK(D10,D$5:D$29,1)</f>
        <v>4</v>
      </c>
      <c r="F10" s="9">
        <v>42.162999999999997</v>
      </c>
      <c r="G10" s="11">
        <f>RANK(F10,F$5:F$29,1)</f>
        <v>5</v>
      </c>
      <c r="H10" s="13">
        <v>41.945999999999998</v>
      </c>
      <c r="I10" s="11">
        <f>RANK(H10,H$5:H$29,1)</f>
        <v>6</v>
      </c>
      <c r="J10" s="13">
        <v>42.212000000000003</v>
      </c>
      <c r="K10" s="11">
        <f>RANK(J10,J$5:J$29,1)</f>
        <v>5</v>
      </c>
      <c r="L10" s="13">
        <v>42.462000000000003</v>
      </c>
      <c r="M10" s="11">
        <f>RANK(L10,L$5:L$29,1)</f>
        <v>7</v>
      </c>
      <c r="N10" s="9">
        <v>41.972000000000001</v>
      </c>
      <c r="O10" s="11">
        <f>RANK(N10,N$5:N$29,1)</f>
        <v>3</v>
      </c>
      <c r="P10" s="13">
        <v>42.058</v>
      </c>
      <c r="Q10" s="11">
        <f>RANK(P10,P$5:P$29,1)</f>
        <v>6</v>
      </c>
      <c r="R10" s="12">
        <v>42.731000000000002</v>
      </c>
      <c r="S10" s="11">
        <f>RANK(R10,R$5:R$29,1)</f>
        <v>9</v>
      </c>
      <c r="T10" s="13">
        <v>42.439</v>
      </c>
      <c r="U10" s="11">
        <f>RANK(T10,T$5:T$29,1)</f>
        <v>7</v>
      </c>
      <c r="V10" s="9">
        <v>42.341000000000001</v>
      </c>
      <c r="W10" s="11">
        <f>RANK(V10,V$5:V$29,1)</f>
        <v>4</v>
      </c>
      <c r="X10" s="13">
        <v>42.415999999999997</v>
      </c>
      <c r="Y10" s="11">
        <f>RANK(X10,X$5:X$29,1)</f>
        <v>5</v>
      </c>
      <c r="Z10" s="13">
        <v>42.253</v>
      </c>
      <c r="AA10" s="11">
        <f>RANK(Z10,Z$5:Z$29,1)</f>
        <v>4</v>
      </c>
      <c r="AB10" s="65">
        <f>AVERAGEIF(D10:AA10,"&gt;25")</f>
        <v>42.248750000000001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16</v>
      </c>
      <c r="C11" s="67"/>
      <c r="D11" s="9">
        <v>42.475000000000001</v>
      </c>
      <c r="E11" s="10">
        <f>RANK(D11,D$5:D$29,1)</f>
        <v>9</v>
      </c>
      <c r="F11" s="9">
        <v>42.23</v>
      </c>
      <c r="G11" s="11">
        <f>RANK(F11,F$5:F$29,1)</f>
        <v>6</v>
      </c>
      <c r="H11" s="13">
        <v>42.109000000000002</v>
      </c>
      <c r="I11" s="11">
        <f>RANK(H11,H$5:H$29,1)</f>
        <v>7</v>
      </c>
      <c r="J11" s="13">
        <v>42.462000000000003</v>
      </c>
      <c r="K11" s="11">
        <f>RANK(J11,J$5:J$29,1)</f>
        <v>7</v>
      </c>
      <c r="L11" s="13">
        <v>42.100999999999999</v>
      </c>
      <c r="M11" s="11">
        <f>RANK(L11,L$5:L$29,1)</f>
        <v>4</v>
      </c>
      <c r="N11" s="9">
        <v>42.118000000000002</v>
      </c>
      <c r="O11" s="11">
        <f>RANK(N11,N$5:N$29,1)</f>
        <v>5</v>
      </c>
      <c r="P11" s="13">
        <v>42.421999999999997</v>
      </c>
      <c r="Q11" s="11">
        <f>RANK(P11,P$5:P$29,1)</f>
        <v>9</v>
      </c>
      <c r="R11" s="13">
        <v>42.100999999999999</v>
      </c>
      <c r="S11" s="11">
        <f>RANK(R11,R$5:R$29,1)</f>
        <v>4</v>
      </c>
      <c r="T11" s="13">
        <v>41.984000000000002</v>
      </c>
      <c r="U11" s="52">
        <f>RANK(T11,T$5:T$29,1)</f>
        <v>4</v>
      </c>
      <c r="V11" s="9">
        <v>42.424999999999997</v>
      </c>
      <c r="W11" s="11">
        <f>RANK(V11,V$5:V$29,1)</f>
        <v>6</v>
      </c>
      <c r="X11" s="13">
        <v>42.064999999999998</v>
      </c>
      <c r="Y11" s="11">
        <f>RANK(X11,X$5:X$29,1)</f>
        <v>2</v>
      </c>
      <c r="Z11" s="13">
        <v>42.499000000000002</v>
      </c>
      <c r="AA11" s="11">
        <f>RANK(Z11,Z$5:Z$29,1)</f>
        <v>6</v>
      </c>
      <c r="AB11" s="65">
        <f>AVERAGEIF(D11:AA11,"&gt;25")</f>
        <v>42.249250000000004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10</v>
      </c>
      <c r="C12" s="67"/>
      <c r="D12" s="9">
        <v>41.970999999999997</v>
      </c>
      <c r="E12" s="10">
        <f>RANK(D12,D$5:D$29,1)</f>
        <v>3</v>
      </c>
      <c r="F12" s="9">
        <v>42.411999999999999</v>
      </c>
      <c r="G12" s="11">
        <f>RANK(F12,F$5:F$29,1)</f>
        <v>9</v>
      </c>
      <c r="H12" s="13">
        <v>41.874000000000002</v>
      </c>
      <c r="I12" s="11">
        <f>RANK(H12,H$5:H$29,1)</f>
        <v>3</v>
      </c>
      <c r="J12" s="13">
        <v>42.664000000000001</v>
      </c>
      <c r="K12" s="11">
        <f>RANK(J12,J$5:J$29,1)</f>
        <v>8</v>
      </c>
      <c r="L12" s="13">
        <v>42.180999999999997</v>
      </c>
      <c r="M12" s="11">
        <f>RANK(L12,L$5:L$29,1)</f>
        <v>5</v>
      </c>
      <c r="N12" s="9">
        <v>42.052999999999997</v>
      </c>
      <c r="O12" s="11">
        <f>RANK(N12,N$5:N$29,1)</f>
        <v>4</v>
      </c>
      <c r="P12" s="13">
        <v>41.84</v>
      </c>
      <c r="Q12" s="11">
        <f>RANK(P12,P$5:P$29,1)</f>
        <v>2</v>
      </c>
      <c r="R12" s="13">
        <v>42.113999999999997</v>
      </c>
      <c r="S12" s="11">
        <f>RANK(R12,R$5:R$29,1)</f>
        <v>5</v>
      </c>
      <c r="T12" s="12">
        <v>42.664000000000001</v>
      </c>
      <c r="U12" s="11">
        <f>RANK(T12,T$5:T$29,1)</f>
        <v>8</v>
      </c>
      <c r="V12" s="9">
        <v>42.481999999999999</v>
      </c>
      <c r="W12" s="11">
        <f>RANK(V12,V$5:V$29,1)</f>
        <v>7</v>
      </c>
      <c r="X12" s="13">
        <v>42.283999999999999</v>
      </c>
      <c r="Y12" s="11">
        <f>RANK(X12,X$5:X$29,1)</f>
        <v>4</v>
      </c>
      <c r="Z12" s="13">
        <v>42.63</v>
      </c>
      <c r="AA12" s="11">
        <f>RANK(Z12,Z$5:Z$29,1)</f>
        <v>8</v>
      </c>
      <c r="AB12" s="65">
        <f>AVERAGEIF(D12:AA12,"&gt;25")</f>
        <v>42.264083333333332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125</v>
      </c>
      <c r="C13" s="67"/>
      <c r="D13" s="9">
        <v>42.27</v>
      </c>
      <c r="E13" s="10">
        <f>RANK(D13,D$5:D$29,1)</f>
        <v>7</v>
      </c>
      <c r="F13" s="9">
        <v>42.314</v>
      </c>
      <c r="G13" s="11">
        <f>RANK(F13,F$5:F$29,1)</f>
        <v>8</v>
      </c>
      <c r="H13" s="13">
        <v>42.451999999999998</v>
      </c>
      <c r="I13" s="52">
        <f>RANK(H13,H$5:H$29,1)</f>
        <v>10</v>
      </c>
      <c r="J13" s="13">
        <v>43.198999999999998</v>
      </c>
      <c r="K13" s="11">
        <f>RANK(J13,J$5:J$29,1)</f>
        <v>9</v>
      </c>
      <c r="L13" s="13">
        <v>42.84</v>
      </c>
      <c r="M13" s="11">
        <f>RANK(L13,L$5:L$29,1)</f>
        <v>8</v>
      </c>
      <c r="N13" s="9">
        <v>42.743000000000002</v>
      </c>
      <c r="O13" s="11">
        <f>RANK(N13,N$5:N$29,1)</f>
        <v>8</v>
      </c>
      <c r="P13" s="13">
        <v>42.35</v>
      </c>
      <c r="Q13" s="11">
        <f>RANK(P13,P$5:P$29,1)</f>
        <v>7</v>
      </c>
      <c r="R13" s="13">
        <v>42.683</v>
      </c>
      <c r="S13" s="11">
        <f>RANK(R13,R$5:R$29,1)</f>
        <v>8</v>
      </c>
      <c r="T13" s="13">
        <v>42.783000000000001</v>
      </c>
      <c r="U13" s="11">
        <f>RANK(T13,T$5:T$29,1)</f>
        <v>9</v>
      </c>
      <c r="V13" s="9">
        <v>42.963999999999999</v>
      </c>
      <c r="W13" s="11">
        <f>RANK(V13,V$5:V$29,1)</f>
        <v>8</v>
      </c>
      <c r="X13" s="13">
        <v>42.670999999999999</v>
      </c>
      <c r="Y13" s="11">
        <f>RANK(X13,X$5:X$29,1)</f>
        <v>8</v>
      </c>
      <c r="Z13" s="13">
        <v>42.61</v>
      </c>
      <c r="AA13" s="11">
        <f>RANK(Z13,Z$5:Z$29,1)</f>
        <v>7</v>
      </c>
      <c r="AB13" s="65">
        <f>AVERAGEIF(D13:AA13,"&gt;25")</f>
        <v>42.656583333333337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142</v>
      </c>
      <c r="C14" s="67"/>
      <c r="D14" s="14">
        <v>43.146999999999998</v>
      </c>
      <c r="E14" s="10">
        <f>RANK(D14,D$5:D$29,1)</f>
        <v>10</v>
      </c>
      <c r="F14" s="9">
        <v>43.115000000000002</v>
      </c>
      <c r="G14" s="11">
        <f>RANK(F14,F$5:F$29,1)</f>
        <v>10</v>
      </c>
      <c r="H14" s="13">
        <v>42.21</v>
      </c>
      <c r="I14" s="11">
        <f>RANK(H14,H$5:H$29,1)</f>
        <v>8</v>
      </c>
      <c r="J14" s="13">
        <v>43.223999999999997</v>
      </c>
      <c r="K14" s="11">
        <f>RANK(J14,J$5:J$29,1)</f>
        <v>10</v>
      </c>
      <c r="L14" s="13">
        <v>42.939</v>
      </c>
      <c r="M14" s="11">
        <f>RANK(L14,L$5:L$29,1)</f>
        <v>10</v>
      </c>
      <c r="N14" s="9">
        <v>42.817</v>
      </c>
      <c r="O14" s="11">
        <f>RANK(N14,N$5:N$29,1)</f>
        <v>9</v>
      </c>
      <c r="P14" s="13">
        <v>42.545999999999999</v>
      </c>
      <c r="Q14" s="11">
        <f>RANK(P14,P$5:P$29,1)</f>
        <v>10</v>
      </c>
      <c r="R14" s="13">
        <v>43.56</v>
      </c>
      <c r="S14" s="11">
        <f>RANK(R14,R$5:R$29,1)</f>
        <v>11</v>
      </c>
      <c r="T14" s="13">
        <v>42.969000000000001</v>
      </c>
      <c r="U14" s="11">
        <f>RANK(T14,T$5:T$29,1)</f>
        <v>10</v>
      </c>
      <c r="V14" s="9">
        <v>43.161000000000001</v>
      </c>
      <c r="W14" s="11">
        <f>RANK(V14,V$5:V$29,1)</f>
        <v>10</v>
      </c>
      <c r="X14" s="13">
        <v>42.811</v>
      </c>
      <c r="Y14" s="11">
        <f>RANK(X14,X$5:X$29,1)</f>
        <v>10</v>
      </c>
      <c r="Z14" s="13">
        <v>42.725000000000001</v>
      </c>
      <c r="AA14" s="11">
        <f>RANK(Z14,Z$5:Z$29,1)</f>
        <v>10</v>
      </c>
      <c r="AB14" s="65">
        <f>AVERAGEIF(D14:AA14,"&gt;25")</f>
        <v>42.935333333333325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151</v>
      </c>
      <c r="C15" s="67">
        <v>10</v>
      </c>
      <c r="D15" s="9">
        <v>43.420999999999999</v>
      </c>
      <c r="E15" s="10">
        <f>RANK(D15,D$5:D$29,1)</f>
        <v>12</v>
      </c>
      <c r="F15" s="14">
        <v>44.674999999999997</v>
      </c>
      <c r="G15" s="11">
        <f>RANK(F15,F$5:F$29,1)</f>
        <v>14</v>
      </c>
      <c r="H15" s="13">
        <v>44.63</v>
      </c>
      <c r="I15" s="11">
        <f>RANK(H15,H$5:H$29,1)</f>
        <v>13</v>
      </c>
      <c r="J15" s="13">
        <v>43.997</v>
      </c>
      <c r="K15" s="11">
        <f>RANK(J15,J$5:J$29,1)</f>
        <v>12</v>
      </c>
      <c r="L15" s="13">
        <v>43.152999999999999</v>
      </c>
      <c r="M15" s="11">
        <f>RANK(L15,L$5:L$29,1)</f>
        <v>11</v>
      </c>
      <c r="N15" s="9">
        <v>43.302999999999997</v>
      </c>
      <c r="O15" s="11">
        <f>RANK(N15,N$5:N$29,1)</f>
        <v>11</v>
      </c>
      <c r="P15" s="13">
        <v>43.253999999999998</v>
      </c>
      <c r="Q15" s="11">
        <f>RANK(P15,P$5:P$29,1)</f>
        <v>11</v>
      </c>
      <c r="R15" s="13">
        <v>43.298000000000002</v>
      </c>
      <c r="S15" s="11">
        <f>RANK(R15,R$5:R$29,1)</f>
        <v>10</v>
      </c>
      <c r="T15" s="13">
        <v>43.14</v>
      </c>
      <c r="U15" s="11">
        <f>RANK(T15,T$5:T$29,1)</f>
        <v>11</v>
      </c>
      <c r="V15" s="9">
        <v>44.146999999999998</v>
      </c>
      <c r="W15" s="11">
        <f>RANK(V15,V$5:V$29,1)</f>
        <v>12</v>
      </c>
      <c r="X15" s="13">
        <v>43.302</v>
      </c>
      <c r="Y15" s="11">
        <f>RANK(X15,X$5:X$29,1)</f>
        <v>11</v>
      </c>
      <c r="Z15" s="13">
        <v>43.753999999999998</v>
      </c>
      <c r="AA15" s="11">
        <f>RANK(Z15,Z$5:Z$29,1)</f>
        <v>12</v>
      </c>
      <c r="AB15" s="65">
        <f>AVERAGEIF(D15:AA15,"&gt;25")</f>
        <v>43.67283333333333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78</v>
      </c>
      <c r="C16" s="67"/>
      <c r="D16" s="9">
        <v>43.426000000000002</v>
      </c>
      <c r="E16" s="10">
        <f>RANK(D16,D$5:D$29,1)</f>
        <v>13</v>
      </c>
      <c r="F16" s="9">
        <v>43.249000000000002</v>
      </c>
      <c r="G16" s="11">
        <f>RANK(F16,F$5:F$29,1)</f>
        <v>11</v>
      </c>
      <c r="H16" s="13">
        <v>43.433999999999997</v>
      </c>
      <c r="I16" s="11">
        <f>RANK(H16,H$5:H$29,1)</f>
        <v>11</v>
      </c>
      <c r="J16" s="13">
        <v>43.250999999999998</v>
      </c>
      <c r="K16" s="11">
        <f>RANK(J16,J$5:J$29,1)</f>
        <v>11</v>
      </c>
      <c r="L16" s="13">
        <v>43.564999999999998</v>
      </c>
      <c r="M16" s="11">
        <f>RANK(L16,L$5:L$29,1)</f>
        <v>12</v>
      </c>
      <c r="N16" s="9">
        <v>43.865000000000002</v>
      </c>
      <c r="O16" s="52">
        <f>RANK(N16,N$5:N$29,1)</f>
        <v>13</v>
      </c>
      <c r="P16" s="13">
        <v>44.234000000000002</v>
      </c>
      <c r="Q16" s="11">
        <f>RANK(P16,P$5:P$29,1)</f>
        <v>14</v>
      </c>
      <c r="R16" s="13">
        <v>44.243000000000002</v>
      </c>
      <c r="S16" s="11">
        <f>RANK(R16,R$5:R$29,1)</f>
        <v>13</v>
      </c>
      <c r="T16" s="13">
        <v>44.140999999999998</v>
      </c>
      <c r="U16" s="11">
        <f>RANK(T16,T$5:T$29,1)</f>
        <v>14</v>
      </c>
      <c r="V16" s="9">
        <v>44.29</v>
      </c>
      <c r="W16" s="11">
        <f>RANK(V16,V$5:V$29,1)</f>
        <v>13</v>
      </c>
      <c r="X16" s="13">
        <v>44.369</v>
      </c>
      <c r="Y16" s="11">
        <f>RANK(X16,X$5:X$29,1)</f>
        <v>14</v>
      </c>
      <c r="Z16" s="13">
        <v>43.887999999999998</v>
      </c>
      <c r="AA16" s="11">
        <f>RANK(Z16,Z$5:Z$29,1)</f>
        <v>13</v>
      </c>
      <c r="AB16" s="65">
        <f>AVERAGEIF(D16:AA16,"&gt;25")</f>
        <v>43.829583333333339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146</v>
      </c>
      <c r="C17" s="67"/>
      <c r="D17" s="9">
        <v>43.302999999999997</v>
      </c>
      <c r="E17" s="10">
        <f>RANK(D17,D$5:D$29,1)</f>
        <v>11</v>
      </c>
      <c r="F17" s="9">
        <v>44.023000000000003</v>
      </c>
      <c r="G17" s="11">
        <f>RANK(F17,F$5:F$29,1)</f>
        <v>13</v>
      </c>
      <c r="H17" s="12">
        <v>46.026000000000003</v>
      </c>
      <c r="I17" s="11">
        <f>RANK(H17,H$5:H$29,1)</f>
        <v>15</v>
      </c>
      <c r="J17" s="13">
        <v>44.466000000000001</v>
      </c>
      <c r="K17" s="11">
        <f>RANK(J17,J$5:J$29,1)</f>
        <v>14</v>
      </c>
      <c r="L17" s="13">
        <v>44.036999999999999</v>
      </c>
      <c r="M17" s="11">
        <f>RANK(L17,L$5:L$29,1)</f>
        <v>14</v>
      </c>
      <c r="N17" s="9">
        <v>43.521999999999998</v>
      </c>
      <c r="O17" s="11">
        <f>RANK(N17,N$5:N$29,1)</f>
        <v>12</v>
      </c>
      <c r="P17" s="13">
        <v>43.923000000000002</v>
      </c>
      <c r="Q17" s="11">
        <f>RANK(P17,P$5:P$29,1)</f>
        <v>12</v>
      </c>
      <c r="R17" s="13">
        <v>43.863</v>
      </c>
      <c r="S17" s="11">
        <f>RANK(R17,R$5:R$29,1)</f>
        <v>12</v>
      </c>
      <c r="T17" s="13">
        <v>43.58</v>
      </c>
      <c r="U17" s="11">
        <f>RANK(T17,T$5:T$29,1)</f>
        <v>13</v>
      </c>
      <c r="V17" s="9">
        <v>43.773000000000003</v>
      </c>
      <c r="W17" s="11">
        <f>RANK(V17,V$5:V$29,1)</f>
        <v>11</v>
      </c>
      <c r="X17" s="13">
        <v>43.837000000000003</v>
      </c>
      <c r="Y17" s="11">
        <f>RANK(X17,X$5:X$29,1)</f>
        <v>12</v>
      </c>
      <c r="Z17" s="13">
        <v>43.488</v>
      </c>
      <c r="AA17" s="11">
        <f>RANK(Z17,Z$5:Z$29,1)</f>
        <v>11</v>
      </c>
      <c r="AB17" s="65">
        <f>AVERAGEIF(D17:AA17,"&gt;25")</f>
        <v>43.986750000000001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153</v>
      </c>
      <c r="C18" s="67">
        <v>2.5</v>
      </c>
      <c r="D18" s="9">
        <v>44.381</v>
      </c>
      <c r="E18" s="10">
        <f>RANK(D18,D$5:D$29,1)</f>
        <v>14</v>
      </c>
      <c r="F18" s="9">
        <v>43.783000000000001</v>
      </c>
      <c r="G18" s="11">
        <f>RANK(F18,F$5:F$29,1)</f>
        <v>12</v>
      </c>
      <c r="H18" s="13">
        <v>43.886000000000003</v>
      </c>
      <c r="I18" s="11">
        <f>RANK(H18,H$5:H$29,1)</f>
        <v>12</v>
      </c>
      <c r="J18" s="13">
        <v>44.118000000000002</v>
      </c>
      <c r="K18" s="11">
        <f>RANK(J18,J$5:J$29,1)</f>
        <v>13</v>
      </c>
      <c r="L18" s="13">
        <v>43.710999999999999</v>
      </c>
      <c r="M18" s="11">
        <f>RANK(L18,L$5:L$29,1)</f>
        <v>13</v>
      </c>
      <c r="N18" s="14">
        <v>45.02</v>
      </c>
      <c r="O18" s="11">
        <f>RANK(N18,N$5:N$29,1)</f>
        <v>14</v>
      </c>
      <c r="P18" s="13">
        <v>44.164999999999999</v>
      </c>
      <c r="Q18" s="11">
        <f>RANK(P18,P$5:P$29,1)</f>
        <v>13</v>
      </c>
      <c r="R18" s="13">
        <v>44.259</v>
      </c>
      <c r="S18" s="11">
        <f>RANK(R18,R$5:R$29,1)</f>
        <v>14</v>
      </c>
      <c r="T18" s="13">
        <v>43.569000000000003</v>
      </c>
      <c r="U18" s="11">
        <f>RANK(T18,T$5:T$29,1)</f>
        <v>12</v>
      </c>
      <c r="V18" s="9">
        <v>47.264000000000003</v>
      </c>
      <c r="W18" s="11">
        <f>RANK(V18,V$5:V$29,1)</f>
        <v>16</v>
      </c>
      <c r="X18" s="13">
        <v>44.073</v>
      </c>
      <c r="Y18" s="11">
        <f>RANK(X18,X$5:X$29,1)</f>
        <v>13</v>
      </c>
      <c r="Z18" s="13">
        <v>44.088999999999999</v>
      </c>
      <c r="AA18" s="11">
        <f>RANK(Z18,Z$5:Z$29,1)</f>
        <v>14</v>
      </c>
      <c r="AB18" s="65">
        <f>AVERAGEIF(D18:AA18,"&gt;25")</f>
        <v>44.359833333333334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154</v>
      </c>
      <c r="C19" s="67"/>
      <c r="D19" s="9">
        <v>45.976999999999997</v>
      </c>
      <c r="E19" s="10">
        <f>RANK(D19,D$5:D$29,1)</f>
        <v>15</v>
      </c>
      <c r="F19" s="9">
        <v>45.505000000000003</v>
      </c>
      <c r="G19" s="11">
        <f>RANK(F19,F$5:F$29,1)</f>
        <v>15</v>
      </c>
      <c r="H19" s="13">
        <v>45.524000000000001</v>
      </c>
      <c r="I19" s="11">
        <f>RANK(H19,H$5:H$29,1)</f>
        <v>14</v>
      </c>
      <c r="J19" s="13">
        <v>45.728000000000002</v>
      </c>
      <c r="K19" s="11">
        <f>RANK(J19,J$5:J$29,1)</f>
        <v>15</v>
      </c>
      <c r="L19" s="13">
        <v>44.383000000000003</v>
      </c>
      <c r="M19" s="11">
        <f>RANK(L19,L$5:L$29,1)</f>
        <v>15</v>
      </c>
      <c r="N19" s="9">
        <v>46.62</v>
      </c>
      <c r="O19" s="11">
        <f>RANK(N19,N$5:N$29,1)</f>
        <v>15</v>
      </c>
      <c r="P19" s="13">
        <v>45.325000000000003</v>
      </c>
      <c r="Q19" s="11">
        <f>RANK(P19,P$5:P$29,1)</f>
        <v>15</v>
      </c>
      <c r="R19" s="13">
        <v>45.887</v>
      </c>
      <c r="S19" s="11">
        <f>RANK(R19,R$5:R$29,1)</f>
        <v>15</v>
      </c>
      <c r="T19" s="13">
        <v>45.805</v>
      </c>
      <c r="U19" s="11">
        <f>RANK(T19,T$5:T$29,1)</f>
        <v>15</v>
      </c>
      <c r="V19" s="9">
        <v>45.715000000000003</v>
      </c>
      <c r="W19" s="11">
        <f>RANK(V19,V$5:V$29,1)</f>
        <v>14</v>
      </c>
      <c r="X19" s="13">
        <v>45.433999999999997</v>
      </c>
      <c r="Y19" s="11">
        <f>RANK(X19,X$5:X$29,1)</f>
        <v>15</v>
      </c>
      <c r="Z19" s="12">
        <v>47.113</v>
      </c>
      <c r="AA19" s="11">
        <f>RANK(Z19,Z$5:Z$29,1)</f>
        <v>16</v>
      </c>
      <c r="AB19" s="65">
        <f>AVERAGEIF(D19:AA19,"&gt;25")</f>
        <v>45.751333333333342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152</v>
      </c>
      <c r="C20" s="68"/>
      <c r="D20" s="9">
        <v>46.829000000000001</v>
      </c>
      <c r="E20" s="10">
        <f>RANK(D20,D$5:D$29,1)</f>
        <v>16</v>
      </c>
      <c r="F20" s="9">
        <v>45.884999999999998</v>
      </c>
      <c r="G20" s="11">
        <f>RANK(F20,F$5:F$29,1)</f>
        <v>16</v>
      </c>
      <c r="H20" s="13">
        <v>47.365000000000002</v>
      </c>
      <c r="I20" s="11">
        <f>RANK(H20,H$5:H$29,1)</f>
        <v>16</v>
      </c>
      <c r="J20" s="12">
        <v>50.290999999999997</v>
      </c>
      <c r="K20" s="11">
        <f>RANK(J20,J$5:J$29,1)</f>
        <v>16</v>
      </c>
      <c r="L20" s="13">
        <v>48.293999999999997</v>
      </c>
      <c r="M20" s="11">
        <f>RANK(L20,L$5:L$29,1)</f>
        <v>16</v>
      </c>
      <c r="N20" s="9">
        <v>48.223999999999997</v>
      </c>
      <c r="O20" s="11">
        <f>RANK(N20,N$5:N$29,1)</f>
        <v>16</v>
      </c>
      <c r="P20" s="13">
        <v>46.067999999999998</v>
      </c>
      <c r="Q20" s="11">
        <f>RANK(P20,P$5:P$29,1)</f>
        <v>16</v>
      </c>
      <c r="R20" s="13">
        <v>46.847999999999999</v>
      </c>
      <c r="S20" s="11">
        <f>RANK(R20,R$5:R$29,1)</f>
        <v>16</v>
      </c>
      <c r="T20" s="13">
        <v>46.165999999999997</v>
      </c>
      <c r="U20" s="11">
        <f>RANK(T20,T$5:T$29,1)</f>
        <v>16</v>
      </c>
      <c r="V20" s="9">
        <v>46.683999999999997</v>
      </c>
      <c r="W20" s="11">
        <f>RANK(V20,V$5:V$29,1)</f>
        <v>15</v>
      </c>
      <c r="X20" s="13">
        <v>47.073999999999998</v>
      </c>
      <c r="Y20" s="11">
        <f>RANK(X20,X$5:X$29,1)</f>
        <v>16</v>
      </c>
      <c r="Z20" s="13">
        <v>46.304000000000002</v>
      </c>
      <c r="AA20" s="11">
        <f>RANK(Z20,Z$5:Z$29,1)</f>
        <v>15</v>
      </c>
      <c r="AB20" s="65">
        <f>AVERAGEIF(D20:AA20,"&gt;25")</f>
        <v>47.169333333333327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ref="E5:E29" si="0">RANK(D21,D$5:D$29,1)</f>
        <v>#N/A</v>
      </c>
      <c r="F21" s="9"/>
      <c r="G21" s="11" t="e">
        <f t="shared" ref="G5:G29" si="1">RANK(F21,F$5:F$29,1)</f>
        <v>#N/A</v>
      </c>
      <c r="H21" s="13"/>
      <c r="I21" s="11" t="e">
        <f t="shared" ref="I5:I29" si="2">RANK(H21,H$5:H$29,1)</f>
        <v>#N/A</v>
      </c>
      <c r="J21" s="13"/>
      <c r="K21" s="11" t="e">
        <f t="shared" ref="K5:K29" si="3">RANK(J21,J$5:J$29,1)</f>
        <v>#N/A</v>
      </c>
      <c r="L21" s="13"/>
      <c r="M21" s="11" t="e">
        <f t="shared" ref="M5:M29" si="4">RANK(L21,L$5:L$29,1)</f>
        <v>#N/A</v>
      </c>
      <c r="N21" s="9"/>
      <c r="O21" s="11" t="e">
        <f t="shared" ref="O5:O29" si="5">RANK(N21,N$5:N$29,1)</f>
        <v>#N/A</v>
      </c>
      <c r="P21" s="13"/>
      <c r="Q21" s="11" t="e">
        <f t="shared" ref="Q5:Q29" si="6">RANK(P21,P$5:P$29,1)</f>
        <v>#N/A</v>
      </c>
      <c r="R21" s="13"/>
      <c r="S21" s="11" t="e">
        <f t="shared" ref="S5:S29" si="7">RANK(R21,R$5:R$29,1)</f>
        <v>#N/A</v>
      </c>
      <c r="T21" s="13"/>
      <c r="U21" s="11" t="e">
        <f t="shared" ref="U5:U29" si="8">RANK(T21,T$5:T$29,1)</f>
        <v>#N/A</v>
      </c>
      <c r="V21" s="9"/>
      <c r="W21" s="11" t="e">
        <f t="shared" ref="W5:W29" si="9">RANK(V21,V$5:V$29,1)</f>
        <v>#N/A</v>
      </c>
      <c r="X21" s="13"/>
      <c r="Y21" s="11" t="e">
        <f t="shared" ref="Y5:Y29" si="10">RANK(X21,X$5:X$29,1)</f>
        <v>#N/A</v>
      </c>
      <c r="Z21" s="13"/>
      <c r="AA21" s="11" t="e">
        <f t="shared" ref="AA5:AA29" si="11">RANK(Z21,Z$5:Z$29,1)</f>
        <v>#N/A</v>
      </c>
      <c r="AB21" s="65" t="e">
        <f t="shared" ref="AB5:AB27" si="12">AVERAGEIF(D21:AA21,"&gt;25")</f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42.083374999999997</v>
      </c>
      <c r="E30" s="80">
        <f ca="1">RANK(D30,$D31:$O31,1)</f>
        <v>3</v>
      </c>
      <c r="F30" s="79">
        <f ca="1">AVERAGEIF(OFFSET(F5,0,0,$C30), "&gt;25")</f>
        <v>42.141625000000005</v>
      </c>
      <c r="G30" s="80">
        <f ca="1">RANK(F30,$D31:$O31,1)</f>
        <v>6</v>
      </c>
      <c r="H30" s="81">
        <f ca="1">AVERAGEIF(OFFSET(H5,0,0,$C30), "&gt;25")</f>
        <v>41.942875000000001</v>
      </c>
      <c r="I30" s="80">
        <f ca="1">RANK(H30,$D31:$O31,1)</f>
        <v>1</v>
      </c>
      <c r="J30" s="79">
        <f ca="1">AVERAGEIF(OFFSET(J5,0,0,$C30), "&gt;25")</f>
        <v>42.142874999999997</v>
      </c>
      <c r="K30" s="80">
        <f ca="1">RANK(J30,$D31:$O31,1)</f>
        <v>7</v>
      </c>
      <c r="L30" s="81">
        <f ca="1">AVERAGEIF(OFFSET(L5,0,0,$C30), "&gt;25")</f>
        <v>42.219250000000002</v>
      </c>
      <c r="M30" s="80">
        <f ca="1">RANK(L30,$D31:$O31,1)</f>
        <v>9</v>
      </c>
      <c r="N30" s="79">
        <f ca="1">AVERAGEIF(OFFSET(N5,0,0,$C30), "&gt;25")</f>
        <v>42.189500000000002</v>
      </c>
      <c r="O30" s="80">
        <f ca="1">RANK(N30,$D31:$O31,1)</f>
        <v>8</v>
      </c>
      <c r="P30" s="81">
        <f ca="1">AVERAGEIF(OFFSET(P5,0,0,$C30), "&gt;25")</f>
        <v>42.015249999999995</v>
      </c>
      <c r="Q30" s="80">
        <f ca="1">RANK(P30,$D31:$O31,1)</f>
        <v>2</v>
      </c>
      <c r="R30" s="79">
        <f ca="1">AVERAGEIF(OFFSET(R5,0,0,$C30), "&gt;25")</f>
        <v>42.122250000000001</v>
      </c>
      <c r="S30" s="80">
        <f ca="1">RANK(R30,$D31:$O31,1)</f>
        <v>4</v>
      </c>
      <c r="T30" s="81">
        <f ca="1">AVERAGEIF(OFFSET(T5,0,0,$C30), "&gt;25")</f>
        <v>42.126999999999995</v>
      </c>
      <c r="U30" s="80">
        <f ca="1">RANK(T30,$D31:$O31,1)</f>
        <v>5</v>
      </c>
      <c r="V30" s="79">
        <f ca="1">AVERAGEIF(OFFSET(V5,0,0,$C30), "&gt;25")</f>
        <v>42.376625000000004</v>
      </c>
      <c r="W30" s="80">
        <f ca="1">RANK(V30,$D31:$O31,1)</f>
        <v>12</v>
      </c>
      <c r="X30" s="79">
        <f ca="1">AVERAGEIF(OFFSET(X5,0,0,$C30), "&gt;25")</f>
        <v>42.343999999999994</v>
      </c>
      <c r="Y30" s="80">
        <f ca="1">RANK(X30,$D31:$O31,1)</f>
        <v>11</v>
      </c>
      <c r="Z30" s="79">
        <f ca="1">AVERAGEIF(OFFSET(Z5,0,0,$C30), "&gt;25")</f>
        <v>42.311750000000004</v>
      </c>
      <c r="AA30" s="80">
        <f ca="1">RANK(Z30,$D31:$O31,1)</f>
        <v>10</v>
      </c>
      <c r="AB30" s="82">
        <f>AVERAGEIF(AB5:AB29, "&gt;25")</f>
        <v>43.231614583333339</v>
      </c>
    </row>
    <row r="31" spans="1:29" ht="30" customHeight="1" x14ac:dyDescent="0.2">
      <c r="A31" s="8"/>
      <c r="D31" s="83">
        <f ca="1">OFFSET($D$30,0,(COLUMN()-4)*2 )</f>
        <v>42.083374999999997</v>
      </c>
      <c r="E31" s="83">
        <f t="shared" ref="E31:O31" ca="1" si="13">OFFSET($D$30,0,(COLUMN()-4)*2 )</f>
        <v>42.141625000000005</v>
      </c>
      <c r="F31" s="83">
        <f t="shared" ca="1" si="13"/>
        <v>41.942875000000001</v>
      </c>
      <c r="G31" s="83">
        <f t="shared" ca="1" si="13"/>
        <v>42.142874999999997</v>
      </c>
      <c r="H31" s="83">
        <f t="shared" ca="1" si="13"/>
        <v>42.219250000000002</v>
      </c>
      <c r="I31" s="83">
        <f t="shared" ca="1" si="13"/>
        <v>42.189500000000002</v>
      </c>
      <c r="J31" s="83">
        <f t="shared" ca="1" si="13"/>
        <v>42.015249999999995</v>
      </c>
      <c r="K31" s="83">
        <f t="shared" ca="1" si="13"/>
        <v>42.122250000000001</v>
      </c>
      <c r="L31" s="83">
        <f t="shared" ca="1" si="13"/>
        <v>42.126999999999995</v>
      </c>
      <c r="M31" s="83">
        <f t="shared" ca="1" si="13"/>
        <v>42.376625000000004</v>
      </c>
      <c r="N31" s="83">
        <f t="shared" ca="1" si="13"/>
        <v>42.343999999999994</v>
      </c>
      <c r="O31" s="83">
        <f t="shared" ca="1" si="13"/>
        <v>42.311750000000004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V18" sqref="V18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39.479999999999997</v>
      </c>
      <c r="E5" s="4">
        <f t="shared" ref="E5:E18" si="0">RANK(D5,D$5:D$29,1)</f>
        <v>2</v>
      </c>
      <c r="F5" s="5">
        <v>39.75</v>
      </c>
      <c r="G5" s="6">
        <f t="shared" ref="G5:G18" si="1">RANK(F5,F$5:F$29,1)</f>
        <v>3</v>
      </c>
      <c r="H5" s="7">
        <v>39.33</v>
      </c>
      <c r="I5" s="6">
        <f t="shared" ref="I5:I18" si="2">RANK(H5,H$5:H$29,1)</f>
        <v>1</v>
      </c>
      <c r="J5" s="7">
        <v>39.6</v>
      </c>
      <c r="K5" s="6">
        <f t="shared" ref="K5:K18" si="3">RANK(J5,J$5:J$29,1)</f>
        <v>1</v>
      </c>
      <c r="L5" s="7">
        <v>39.81</v>
      </c>
      <c r="M5" s="6">
        <f t="shared" ref="M5:M18" si="4">RANK(L5,L$5:L$29,1)</f>
        <v>2</v>
      </c>
      <c r="N5" s="5">
        <v>39.19</v>
      </c>
      <c r="O5" s="6">
        <f t="shared" ref="O5:O18" si="5">RANK(N5,N$5:N$29,1)</f>
        <v>1</v>
      </c>
      <c r="P5" s="7">
        <v>39.46</v>
      </c>
      <c r="Q5" s="6">
        <f t="shared" ref="Q5:Q18" si="6">RANK(P5,P$5:P$29,1)</f>
        <v>2</v>
      </c>
      <c r="R5" s="92">
        <v>39.65</v>
      </c>
      <c r="S5" s="6">
        <f t="shared" ref="S5:S18" si="7">RANK(R5,R$5:R$29,1)</f>
        <v>2</v>
      </c>
      <c r="T5" s="7">
        <v>39.880000000000003</v>
      </c>
      <c r="U5" s="6">
        <f t="shared" ref="U5:U18" si="8">RANK(T5,T$5:T$29,1)</f>
        <v>1</v>
      </c>
      <c r="V5" s="5">
        <v>39.979999999999997</v>
      </c>
      <c r="W5" s="6">
        <f t="shared" ref="W5:W18" si="9">RANK(V5,V$5:V$29,1)</f>
        <v>3</v>
      </c>
      <c r="X5" s="7">
        <v>39.21</v>
      </c>
      <c r="Y5" s="6">
        <f t="shared" ref="Y5:Y18" si="10">RANK(X5,X$5:X$29,1)</f>
        <v>3</v>
      </c>
      <c r="Z5" s="7">
        <v>39.36</v>
      </c>
      <c r="AA5" s="6">
        <f t="shared" ref="AA5:AA18" si="11">RANK(Z5,Z$5:Z$29,1)</f>
        <v>1</v>
      </c>
      <c r="AB5" s="65">
        <f t="shared" ref="AB5:AB18" si="12">AVERAGEIF(D5:AA5,"&gt;25")</f>
        <v>39.55833333333333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 t="s">
        <v>39</v>
      </c>
      <c r="D6" s="9">
        <v>39.4</v>
      </c>
      <c r="E6" s="10">
        <f t="shared" si="0"/>
        <v>1</v>
      </c>
      <c r="F6" s="9">
        <v>39.5</v>
      </c>
      <c r="G6" s="11">
        <f t="shared" si="1"/>
        <v>1</v>
      </c>
      <c r="H6" s="12">
        <v>39.89</v>
      </c>
      <c r="I6" s="11">
        <f t="shared" si="2"/>
        <v>8</v>
      </c>
      <c r="J6" s="13">
        <v>39.68</v>
      </c>
      <c r="K6" s="11">
        <f t="shared" si="3"/>
        <v>4</v>
      </c>
      <c r="L6" s="13">
        <v>39.81</v>
      </c>
      <c r="M6" s="11">
        <f t="shared" si="4"/>
        <v>2</v>
      </c>
      <c r="N6" s="9">
        <v>39.35</v>
      </c>
      <c r="O6" s="11">
        <f t="shared" si="5"/>
        <v>2</v>
      </c>
      <c r="P6" s="13">
        <v>39.46</v>
      </c>
      <c r="Q6" s="11">
        <f t="shared" si="6"/>
        <v>2</v>
      </c>
      <c r="R6" s="13">
        <v>39.590000000000003</v>
      </c>
      <c r="S6" s="11">
        <f t="shared" si="7"/>
        <v>1</v>
      </c>
      <c r="T6" s="13">
        <v>39.92</v>
      </c>
      <c r="U6" s="11">
        <f t="shared" si="8"/>
        <v>2</v>
      </c>
      <c r="V6" s="9">
        <v>39.69</v>
      </c>
      <c r="W6" s="11">
        <f t="shared" si="9"/>
        <v>1</v>
      </c>
      <c r="X6" s="13">
        <v>39.1</v>
      </c>
      <c r="Y6" s="11">
        <f t="shared" si="10"/>
        <v>1</v>
      </c>
      <c r="Z6" s="13">
        <v>39.39</v>
      </c>
      <c r="AA6" s="11">
        <f t="shared" si="11"/>
        <v>2</v>
      </c>
      <c r="AB6" s="65">
        <f t="shared" si="12"/>
        <v>39.564999999999998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49</v>
      </c>
      <c r="C7" s="67" t="s">
        <v>39</v>
      </c>
      <c r="D7" s="9">
        <v>39.72</v>
      </c>
      <c r="E7" s="10">
        <f t="shared" si="0"/>
        <v>5</v>
      </c>
      <c r="F7" s="9">
        <v>39.93</v>
      </c>
      <c r="G7" s="11">
        <f t="shared" si="1"/>
        <v>5</v>
      </c>
      <c r="H7" s="13">
        <v>39.68</v>
      </c>
      <c r="I7" s="11">
        <f t="shared" si="2"/>
        <v>3</v>
      </c>
      <c r="J7" s="13">
        <v>39.659999999999997</v>
      </c>
      <c r="K7" s="11">
        <f t="shared" si="3"/>
        <v>3</v>
      </c>
      <c r="L7" s="13">
        <v>39.67</v>
      </c>
      <c r="M7" s="11">
        <f t="shared" si="4"/>
        <v>1</v>
      </c>
      <c r="N7" s="9">
        <v>39.619999999999997</v>
      </c>
      <c r="O7" s="11">
        <f t="shared" si="5"/>
        <v>5</v>
      </c>
      <c r="P7" s="13">
        <v>39.450000000000003</v>
      </c>
      <c r="Q7" s="11">
        <f t="shared" si="6"/>
        <v>1</v>
      </c>
      <c r="R7" s="13">
        <v>39.869999999999997</v>
      </c>
      <c r="S7" s="11">
        <f t="shared" si="7"/>
        <v>4</v>
      </c>
      <c r="T7" s="13">
        <v>40.01</v>
      </c>
      <c r="U7" s="11">
        <f t="shared" si="8"/>
        <v>3</v>
      </c>
      <c r="V7" s="9">
        <v>39.9</v>
      </c>
      <c r="W7" s="11">
        <f t="shared" si="9"/>
        <v>2</v>
      </c>
      <c r="X7" s="13">
        <v>39.15</v>
      </c>
      <c r="Y7" s="11">
        <f t="shared" si="10"/>
        <v>2</v>
      </c>
      <c r="Z7" s="12">
        <v>39.78</v>
      </c>
      <c r="AA7" s="11">
        <f t="shared" si="11"/>
        <v>4</v>
      </c>
      <c r="AB7" s="65">
        <f t="shared" si="12"/>
        <v>39.703333333333326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13</v>
      </c>
      <c r="C8" s="67" t="s">
        <v>39</v>
      </c>
      <c r="D8" s="9">
        <v>39.57</v>
      </c>
      <c r="E8" s="10">
        <f t="shared" si="0"/>
        <v>3</v>
      </c>
      <c r="F8" s="9">
        <v>39.86</v>
      </c>
      <c r="G8" s="11">
        <f t="shared" si="1"/>
        <v>4</v>
      </c>
      <c r="H8" s="13">
        <v>39.659999999999997</v>
      </c>
      <c r="I8" s="11">
        <f t="shared" si="2"/>
        <v>2</v>
      </c>
      <c r="J8" s="13">
        <v>39.71</v>
      </c>
      <c r="K8" s="52">
        <f t="shared" si="3"/>
        <v>5</v>
      </c>
      <c r="L8" s="13">
        <v>40.159999999999997</v>
      </c>
      <c r="M8" s="11">
        <f t="shared" si="4"/>
        <v>6</v>
      </c>
      <c r="N8" s="9">
        <v>39.700000000000003</v>
      </c>
      <c r="O8" s="11">
        <f t="shared" si="5"/>
        <v>6</v>
      </c>
      <c r="P8" s="13">
        <v>39.46</v>
      </c>
      <c r="Q8" s="11">
        <f t="shared" si="6"/>
        <v>2</v>
      </c>
      <c r="R8" s="13">
        <v>39.9</v>
      </c>
      <c r="S8" s="11">
        <f t="shared" si="7"/>
        <v>6</v>
      </c>
      <c r="T8" s="13">
        <v>40.14</v>
      </c>
      <c r="U8" s="11">
        <f t="shared" si="8"/>
        <v>5</v>
      </c>
      <c r="V8" s="9">
        <v>40</v>
      </c>
      <c r="W8" s="11">
        <f t="shared" si="9"/>
        <v>5</v>
      </c>
      <c r="X8" s="13">
        <v>39.5</v>
      </c>
      <c r="Y8" s="11">
        <f t="shared" si="10"/>
        <v>4</v>
      </c>
      <c r="Z8" s="13">
        <v>39.83</v>
      </c>
      <c r="AA8" s="11">
        <f t="shared" si="11"/>
        <v>5</v>
      </c>
      <c r="AB8" s="65">
        <f t="shared" si="12"/>
        <v>39.790833333333332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30</v>
      </c>
      <c r="C9" s="67" t="s">
        <v>39</v>
      </c>
      <c r="D9" s="9">
        <v>39.65</v>
      </c>
      <c r="E9" s="10">
        <f t="shared" si="0"/>
        <v>4</v>
      </c>
      <c r="F9" s="9">
        <v>39.71</v>
      </c>
      <c r="G9" s="11">
        <f t="shared" si="1"/>
        <v>2</v>
      </c>
      <c r="H9" s="13">
        <v>39.72</v>
      </c>
      <c r="I9" s="11">
        <f t="shared" si="2"/>
        <v>6</v>
      </c>
      <c r="J9" s="13">
        <v>39.6</v>
      </c>
      <c r="K9" s="11">
        <f t="shared" si="3"/>
        <v>1</v>
      </c>
      <c r="L9" s="13">
        <v>39.869999999999997</v>
      </c>
      <c r="M9" s="11">
        <f t="shared" si="4"/>
        <v>4</v>
      </c>
      <c r="N9" s="9">
        <v>39.6</v>
      </c>
      <c r="O9" s="11">
        <f t="shared" si="5"/>
        <v>3</v>
      </c>
      <c r="P9" s="12">
        <v>39.72</v>
      </c>
      <c r="Q9" s="11">
        <f t="shared" si="6"/>
        <v>7</v>
      </c>
      <c r="R9" s="13">
        <v>40.03</v>
      </c>
      <c r="S9" s="11">
        <f t="shared" si="7"/>
        <v>9</v>
      </c>
      <c r="T9" s="13">
        <v>40.01</v>
      </c>
      <c r="U9" s="11">
        <f t="shared" si="8"/>
        <v>3</v>
      </c>
      <c r="V9" s="9">
        <v>40.18</v>
      </c>
      <c r="W9" s="11">
        <f t="shared" si="9"/>
        <v>7</v>
      </c>
      <c r="X9" s="13">
        <v>39.56</v>
      </c>
      <c r="Y9" s="11">
        <f t="shared" si="10"/>
        <v>5</v>
      </c>
      <c r="Z9" s="13">
        <v>39.880000000000003</v>
      </c>
      <c r="AA9" s="11">
        <f t="shared" si="11"/>
        <v>6</v>
      </c>
      <c r="AB9" s="65">
        <f t="shared" si="12"/>
        <v>39.794166666666662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 t="s">
        <v>39</v>
      </c>
      <c r="D10" s="9">
        <v>39.770000000000003</v>
      </c>
      <c r="E10" s="10">
        <f t="shared" si="0"/>
        <v>6</v>
      </c>
      <c r="F10" s="9">
        <v>39.94</v>
      </c>
      <c r="G10" s="11">
        <f t="shared" si="1"/>
        <v>6</v>
      </c>
      <c r="H10" s="13">
        <v>39.75</v>
      </c>
      <c r="I10" s="11">
        <f t="shared" si="2"/>
        <v>7</v>
      </c>
      <c r="J10" s="13">
        <v>40.04</v>
      </c>
      <c r="K10" s="11">
        <f t="shared" si="3"/>
        <v>6</v>
      </c>
      <c r="L10" s="13">
        <v>40.04</v>
      </c>
      <c r="M10" s="11">
        <f t="shared" si="4"/>
        <v>5</v>
      </c>
      <c r="N10" s="9">
        <v>39.72</v>
      </c>
      <c r="O10" s="11">
        <f t="shared" si="5"/>
        <v>7</v>
      </c>
      <c r="P10" s="13">
        <v>39.6</v>
      </c>
      <c r="Q10" s="11">
        <f t="shared" si="6"/>
        <v>5</v>
      </c>
      <c r="R10" s="13">
        <v>39.78</v>
      </c>
      <c r="S10" s="11">
        <f t="shared" si="7"/>
        <v>3</v>
      </c>
      <c r="T10" s="12">
        <v>40.53</v>
      </c>
      <c r="U10" s="11">
        <f t="shared" si="8"/>
        <v>8</v>
      </c>
      <c r="V10" s="9">
        <v>39.99</v>
      </c>
      <c r="W10" s="11">
        <f t="shared" si="9"/>
        <v>4</v>
      </c>
      <c r="X10" s="13">
        <v>39.630000000000003</v>
      </c>
      <c r="Y10" s="11">
        <f t="shared" si="10"/>
        <v>6</v>
      </c>
      <c r="Z10" s="13">
        <v>39.880000000000003</v>
      </c>
      <c r="AA10" s="11">
        <f t="shared" si="11"/>
        <v>6</v>
      </c>
      <c r="AB10" s="65">
        <f t="shared" si="12"/>
        <v>39.889166666666661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>
        <v>20</v>
      </c>
      <c r="D11" s="9">
        <v>39.840000000000003</v>
      </c>
      <c r="E11" s="10">
        <f t="shared" si="0"/>
        <v>8</v>
      </c>
      <c r="F11" s="9">
        <v>40.130000000000003</v>
      </c>
      <c r="G11" s="11">
        <f t="shared" si="1"/>
        <v>7</v>
      </c>
      <c r="H11" s="13">
        <v>39.68</v>
      </c>
      <c r="I11" s="11">
        <f t="shared" si="2"/>
        <v>3</v>
      </c>
      <c r="J11" s="12">
        <v>40.39</v>
      </c>
      <c r="K11" s="11">
        <f t="shared" si="3"/>
        <v>10</v>
      </c>
      <c r="L11" s="13">
        <v>40.21</v>
      </c>
      <c r="M11" s="11">
        <f t="shared" si="4"/>
        <v>7</v>
      </c>
      <c r="N11" s="9">
        <v>39.729999999999997</v>
      </c>
      <c r="O11" s="11">
        <f t="shared" si="5"/>
        <v>8</v>
      </c>
      <c r="P11" s="13">
        <v>39.68</v>
      </c>
      <c r="Q11" s="11">
        <f t="shared" si="6"/>
        <v>6</v>
      </c>
      <c r="R11" s="13">
        <v>39.99</v>
      </c>
      <c r="S11" s="11">
        <f t="shared" si="7"/>
        <v>8</v>
      </c>
      <c r="T11" s="13">
        <v>40.26</v>
      </c>
      <c r="U11" s="11">
        <f t="shared" si="8"/>
        <v>7</v>
      </c>
      <c r="V11" s="9">
        <v>40.159999999999997</v>
      </c>
      <c r="W11" s="11">
        <f t="shared" si="9"/>
        <v>6</v>
      </c>
      <c r="X11" s="13">
        <v>39.86</v>
      </c>
      <c r="Y11" s="11">
        <f t="shared" si="10"/>
        <v>7</v>
      </c>
      <c r="Z11" s="13">
        <v>39.729999999999997</v>
      </c>
      <c r="AA11" s="11">
        <f t="shared" si="11"/>
        <v>3</v>
      </c>
      <c r="AB11" s="65">
        <f t="shared" si="12"/>
        <v>39.971666666666671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48</v>
      </c>
      <c r="C12" s="67" t="s">
        <v>39</v>
      </c>
      <c r="D12" s="9">
        <v>39.85</v>
      </c>
      <c r="E12" s="10">
        <f t="shared" si="0"/>
        <v>9</v>
      </c>
      <c r="F12" s="9">
        <v>40.14</v>
      </c>
      <c r="G12" s="11">
        <f t="shared" si="1"/>
        <v>8</v>
      </c>
      <c r="H12" s="13">
        <v>39.700000000000003</v>
      </c>
      <c r="I12" s="11">
        <f t="shared" si="2"/>
        <v>5</v>
      </c>
      <c r="J12" s="13">
        <v>40.21</v>
      </c>
      <c r="K12" s="11">
        <f t="shared" si="3"/>
        <v>8</v>
      </c>
      <c r="L12" s="13">
        <v>40.270000000000003</v>
      </c>
      <c r="M12" s="11">
        <f t="shared" si="4"/>
        <v>8</v>
      </c>
      <c r="N12" s="9">
        <v>39.61</v>
      </c>
      <c r="O12" s="11">
        <f t="shared" si="5"/>
        <v>4</v>
      </c>
      <c r="P12" s="13">
        <v>39.85</v>
      </c>
      <c r="Q12" s="11">
        <f t="shared" si="6"/>
        <v>8</v>
      </c>
      <c r="R12" s="13">
        <v>39.9</v>
      </c>
      <c r="S12" s="11">
        <f t="shared" si="7"/>
        <v>6</v>
      </c>
      <c r="T12" s="13">
        <v>40.14</v>
      </c>
      <c r="U12" s="11">
        <f t="shared" si="8"/>
        <v>5</v>
      </c>
      <c r="V12" s="9">
        <v>40.24</v>
      </c>
      <c r="W12" s="11">
        <f t="shared" si="9"/>
        <v>8</v>
      </c>
      <c r="X12" s="12">
        <v>39.880000000000003</v>
      </c>
      <c r="Y12" s="11">
        <f t="shared" si="10"/>
        <v>8</v>
      </c>
      <c r="Z12" s="13">
        <v>40.049999999999997</v>
      </c>
      <c r="AA12" s="11">
        <f t="shared" si="11"/>
        <v>8</v>
      </c>
      <c r="AB12" s="65">
        <f t="shared" si="12"/>
        <v>39.986666666666672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45</v>
      </c>
      <c r="C13" s="67" t="s">
        <v>39</v>
      </c>
      <c r="D13" s="9">
        <v>39.82</v>
      </c>
      <c r="E13" s="10">
        <f t="shared" si="0"/>
        <v>7</v>
      </c>
      <c r="F13" s="9">
        <v>40.22</v>
      </c>
      <c r="G13" s="11">
        <f t="shared" si="1"/>
        <v>9</v>
      </c>
      <c r="H13" s="13">
        <v>40.07</v>
      </c>
      <c r="I13" s="11">
        <f t="shared" si="2"/>
        <v>10</v>
      </c>
      <c r="J13" s="13">
        <v>40.18</v>
      </c>
      <c r="K13" s="11">
        <f t="shared" si="3"/>
        <v>7</v>
      </c>
      <c r="L13" s="12">
        <v>40.47</v>
      </c>
      <c r="M13" s="11">
        <f t="shared" si="4"/>
        <v>9</v>
      </c>
      <c r="N13" s="9">
        <v>40.130000000000003</v>
      </c>
      <c r="O13" s="11">
        <f t="shared" si="5"/>
        <v>10</v>
      </c>
      <c r="P13" s="13">
        <v>40.25</v>
      </c>
      <c r="Q13" s="11">
        <f t="shared" si="6"/>
        <v>11</v>
      </c>
      <c r="R13" s="13">
        <v>40.56</v>
      </c>
      <c r="S13" s="11">
        <f t="shared" si="7"/>
        <v>12</v>
      </c>
      <c r="T13" s="13">
        <v>40.53</v>
      </c>
      <c r="U13" s="11">
        <f t="shared" si="8"/>
        <v>8</v>
      </c>
      <c r="V13" s="9">
        <v>40.26</v>
      </c>
      <c r="W13" s="11">
        <f t="shared" si="9"/>
        <v>9</v>
      </c>
      <c r="X13" s="13">
        <v>39.979999999999997</v>
      </c>
      <c r="Y13" s="11">
        <f t="shared" si="10"/>
        <v>10</v>
      </c>
      <c r="Z13" s="13">
        <v>40.08</v>
      </c>
      <c r="AA13" s="11">
        <f t="shared" si="11"/>
        <v>9</v>
      </c>
      <c r="AB13" s="65">
        <f t="shared" si="12"/>
        <v>40.212499999999999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40</v>
      </c>
      <c r="E14" s="10">
        <f t="shared" si="0"/>
        <v>10</v>
      </c>
      <c r="F14" s="9">
        <v>40.31</v>
      </c>
      <c r="G14" s="11">
        <f t="shared" si="1"/>
        <v>10</v>
      </c>
      <c r="H14" s="13">
        <v>40.01</v>
      </c>
      <c r="I14" s="11">
        <f t="shared" si="2"/>
        <v>9</v>
      </c>
      <c r="J14" s="13">
        <v>40.33</v>
      </c>
      <c r="K14" s="11">
        <f t="shared" si="3"/>
        <v>9</v>
      </c>
      <c r="L14" s="13">
        <v>40.54</v>
      </c>
      <c r="M14" s="11">
        <f t="shared" si="4"/>
        <v>10</v>
      </c>
      <c r="N14" s="9">
        <v>39.979999999999997</v>
      </c>
      <c r="O14" s="11">
        <f t="shared" si="5"/>
        <v>9</v>
      </c>
      <c r="P14" s="13">
        <v>39.979999999999997</v>
      </c>
      <c r="Q14" s="11">
        <f t="shared" si="6"/>
        <v>9</v>
      </c>
      <c r="R14" s="13">
        <v>39.89</v>
      </c>
      <c r="S14" s="11">
        <f t="shared" si="7"/>
        <v>5</v>
      </c>
      <c r="T14" s="13">
        <v>40.630000000000003</v>
      </c>
      <c r="U14" s="11">
        <f t="shared" si="8"/>
        <v>10</v>
      </c>
      <c r="V14" s="14">
        <v>40.65</v>
      </c>
      <c r="W14" s="11">
        <f t="shared" si="9"/>
        <v>12</v>
      </c>
      <c r="X14" s="13">
        <v>39.93</v>
      </c>
      <c r="Y14" s="11">
        <f t="shared" si="10"/>
        <v>9</v>
      </c>
      <c r="Z14" s="13">
        <v>40.36</v>
      </c>
      <c r="AA14" s="11">
        <f t="shared" si="11"/>
        <v>10</v>
      </c>
      <c r="AB14" s="65">
        <f t="shared" si="12"/>
        <v>40.217499999999994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 t="s">
        <v>39</v>
      </c>
      <c r="D15" s="9">
        <v>40.659999999999997</v>
      </c>
      <c r="E15" s="10">
        <f t="shared" si="0"/>
        <v>13</v>
      </c>
      <c r="F15" s="9">
        <v>40.840000000000003</v>
      </c>
      <c r="G15" s="11">
        <f t="shared" si="1"/>
        <v>12</v>
      </c>
      <c r="H15" s="13">
        <v>40.36</v>
      </c>
      <c r="I15" s="11">
        <f t="shared" si="2"/>
        <v>11</v>
      </c>
      <c r="J15" s="13">
        <v>40.65</v>
      </c>
      <c r="K15" s="11">
        <f t="shared" si="3"/>
        <v>12</v>
      </c>
      <c r="L15" s="13">
        <v>40.78</v>
      </c>
      <c r="M15" s="11">
        <f t="shared" si="4"/>
        <v>11</v>
      </c>
      <c r="N15" s="9">
        <v>40.409999999999997</v>
      </c>
      <c r="O15" s="11">
        <f t="shared" si="5"/>
        <v>12</v>
      </c>
      <c r="P15" s="13">
        <v>40.19</v>
      </c>
      <c r="Q15" s="11">
        <f t="shared" si="6"/>
        <v>10</v>
      </c>
      <c r="R15" s="13">
        <v>40.409999999999997</v>
      </c>
      <c r="S15" s="11">
        <f t="shared" si="7"/>
        <v>10</v>
      </c>
      <c r="T15" s="13">
        <v>41.01</v>
      </c>
      <c r="U15" s="52">
        <f t="shared" si="8"/>
        <v>13</v>
      </c>
      <c r="V15" s="9">
        <v>41.06</v>
      </c>
      <c r="W15" s="11">
        <f t="shared" si="9"/>
        <v>13</v>
      </c>
      <c r="X15" s="13">
        <v>40.090000000000003</v>
      </c>
      <c r="Y15" s="11">
        <f t="shared" si="10"/>
        <v>11</v>
      </c>
      <c r="Z15" s="13">
        <v>40.36</v>
      </c>
      <c r="AA15" s="11">
        <f t="shared" si="11"/>
        <v>10</v>
      </c>
      <c r="AB15" s="65">
        <f t="shared" si="12"/>
        <v>40.568333333333328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 t="s">
        <v>39</v>
      </c>
      <c r="D16" s="9">
        <v>40.33</v>
      </c>
      <c r="E16" s="10">
        <f t="shared" si="0"/>
        <v>11</v>
      </c>
      <c r="F16" s="9">
        <v>40.619999999999997</v>
      </c>
      <c r="G16" s="11">
        <f t="shared" si="1"/>
        <v>11</v>
      </c>
      <c r="H16" s="13">
        <v>40.36</v>
      </c>
      <c r="I16" s="11">
        <f t="shared" si="2"/>
        <v>11</v>
      </c>
      <c r="J16" s="13">
        <v>40.53</v>
      </c>
      <c r="K16" s="11">
        <f t="shared" si="3"/>
        <v>11</v>
      </c>
      <c r="L16" s="13">
        <v>40.85</v>
      </c>
      <c r="M16" s="11">
        <f t="shared" si="4"/>
        <v>12</v>
      </c>
      <c r="N16" s="14">
        <v>40.78</v>
      </c>
      <c r="O16" s="11">
        <f t="shared" si="5"/>
        <v>14</v>
      </c>
      <c r="P16" s="13">
        <v>40.450000000000003</v>
      </c>
      <c r="Q16" s="11">
        <f t="shared" si="6"/>
        <v>13</v>
      </c>
      <c r="R16" s="13">
        <v>40.65</v>
      </c>
      <c r="S16" s="11">
        <f t="shared" si="7"/>
        <v>13</v>
      </c>
      <c r="T16" s="13">
        <v>40.96</v>
      </c>
      <c r="U16" s="11">
        <f t="shared" si="8"/>
        <v>12</v>
      </c>
      <c r="V16" s="9">
        <v>40.590000000000003</v>
      </c>
      <c r="W16" s="11">
        <f t="shared" si="9"/>
        <v>11</v>
      </c>
      <c r="X16" s="13">
        <v>40.299999999999997</v>
      </c>
      <c r="Y16" s="11">
        <f t="shared" si="10"/>
        <v>12</v>
      </c>
      <c r="Z16" s="13">
        <v>40.619999999999997</v>
      </c>
      <c r="AA16" s="11">
        <f t="shared" si="11"/>
        <v>13</v>
      </c>
      <c r="AB16" s="65">
        <f t="shared" si="12"/>
        <v>40.586666666666659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44</v>
      </c>
      <c r="C17" s="67">
        <v>20</v>
      </c>
      <c r="D17" s="14">
        <v>40.96</v>
      </c>
      <c r="E17" s="10">
        <f t="shared" si="0"/>
        <v>14</v>
      </c>
      <c r="F17" s="9">
        <v>41.03</v>
      </c>
      <c r="G17" s="11">
        <f t="shared" si="1"/>
        <v>13</v>
      </c>
      <c r="H17" s="13">
        <v>40.58</v>
      </c>
      <c r="I17" s="11">
        <f t="shared" si="2"/>
        <v>14</v>
      </c>
      <c r="J17" s="13">
        <v>40.700000000000003</v>
      </c>
      <c r="K17" s="11">
        <f t="shared" si="3"/>
        <v>13</v>
      </c>
      <c r="L17" s="13">
        <v>40.89</v>
      </c>
      <c r="M17" s="11">
        <f t="shared" si="4"/>
        <v>13</v>
      </c>
      <c r="N17" s="9">
        <v>40.32</v>
      </c>
      <c r="O17" s="11">
        <f t="shared" si="5"/>
        <v>11</v>
      </c>
      <c r="P17" s="13">
        <v>40.25</v>
      </c>
      <c r="Q17" s="11">
        <f t="shared" si="6"/>
        <v>11</v>
      </c>
      <c r="R17" s="13">
        <v>40.520000000000003</v>
      </c>
      <c r="S17" s="11">
        <f t="shared" si="7"/>
        <v>11</v>
      </c>
      <c r="T17" s="13">
        <v>40.89</v>
      </c>
      <c r="U17" s="11">
        <f t="shared" si="8"/>
        <v>11</v>
      </c>
      <c r="V17" s="9">
        <v>41.07</v>
      </c>
      <c r="W17" s="11">
        <f t="shared" si="9"/>
        <v>14</v>
      </c>
      <c r="X17" s="13">
        <v>40.53</v>
      </c>
      <c r="Y17" s="11">
        <f t="shared" si="10"/>
        <v>13</v>
      </c>
      <c r="Z17" s="13">
        <v>40.36</v>
      </c>
      <c r="AA17" s="11">
        <f t="shared" si="11"/>
        <v>10</v>
      </c>
      <c r="AB17" s="65">
        <f t="shared" si="12"/>
        <v>40.675000000000004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21</v>
      </c>
      <c r="C18" s="67">
        <v>20</v>
      </c>
      <c r="D18" s="9">
        <v>40.56</v>
      </c>
      <c r="E18" s="10">
        <f t="shared" si="0"/>
        <v>12</v>
      </c>
      <c r="F18" s="14">
        <v>41.3</v>
      </c>
      <c r="G18" s="11">
        <f t="shared" si="1"/>
        <v>14</v>
      </c>
      <c r="H18" s="13">
        <v>40.44</v>
      </c>
      <c r="I18" s="11">
        <f t="shared" si="2"/>
        <v>13</v>
      </c>
      <c r="J18" s="13">
        <v>41.52</v>
      </c>
      <c r="K18" s="11">
        <f t="shared" si="3"/>
        <v>14</v>
      </c>
      <c r="L18" s="13">
        <v>41.31</v>
      </c>
      <c r="M18" s="11">
        <f t="shared" si="4"/>
        <v>14</v>
      </c>
      <c r="N18" s="9">
        <v>40.46</v>
      </c>
      <c r="O18" s="11">
        <f t="shared" si="5"/>
        <v>13</v>
      </c>
      <c r="P18" s="13">
        <v>40.53</v>
      </c>
      <c r="Q18" s="11">
        <f t="shared" si="6"/>
        <v>14</v>
      </c>
      <c r="R18" s="13">
        <v>40.770000000000003</v>
      </c>
      <c r="S18" s="11">
        <f t="shared" si="7"/>
        <v>14</v>
      </c>
      <c r="T18" s="13">
        <v>41.04</v>
      </c>
      <c r="U18" s="11">
        <f t="shared" si="8"/>
        <v>14</v>
      </c>
      <c r="V18" s="9">
        <v>40.51</v>
      </c>
      <c r="W18" s="11">
        <f t="shared" si="9"/>
        <v>10</v>
      </c>
      <c r="X18" s="13">
        <v>40.81</v>
      </c>
      <c r="Y18" s="11">
        <f t="shared" si="10"/>
        <v>14</v>
      </c>
      <c r="Z18" s="13">
        <v>40.81</v>
      </c>
      <c r="AA18" s="11">
        <f t="shared" si="11"/>
        <v>14</v>
      </c>
      <c r="AB18" s="65">
        <f t="shared" si="12"/>
        <v>40.838333333333331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6</v>
      </c>
      <c r="D30" s="79">
        <f ca="1">AVERAGEIF(OFFSET(D5,0,0,$C30), "&gt;25")</f>
        <v>39.598333333333336</v>
      </c>
      <c r="E30" s="80">
        <f ca="1">RANK(D30,$D31:$O31,1)</f>
        <v>4</v>
      </c>
      <c r="F30" s="79">
        <f ca="1">AVERAGEIF(OFFSET(F5,0,0,$C30), "&gt;25")</f>
        <v>39.781666666666673</v>
      </c>
      <c r="G30" s="80">
        <f ca="1">RANK(F30,$D31:$O31,1)</f>
        <v>8</v>
      </c>
      <c r="H30" s="81">
        <f ca="1">AVERAGEIF(OFFSET(H5,0,0,$C30), "&gt;25")</f>
        <v>39.671666666666667</v>
      </c>
      <c r="I30" s="80">
        <f ca="1">RANK(H30,$D31:$O31,1)</f>
        <v>5</v>
      </c>
      <c r="J30" s="79">
        <f ca="1">AVERAGEIF(OFFSET(J5,0,0,$C30), "&gt;25")</f>
        <v>39.714999999999996</v>
      </c>
      <c r="K30" s="80">
        <f ca="1">RANK(J30,$D31:$O31,1)</f>
        <v>7</v>
      </c>
      <c r="L30" s="81">
        <f ca="1">AVERAGEIF(OFFSET(L5,0,0,$C30), "&gt;25")</f>
        <v>39.893333333333331</v>
      </c>
      <c r="M30" s="80">
        <f ca="1">RANK(L30,$D31:$O31,1)</f>
        <v>10</v>
      </c>
      <c r="N30" s="79">
        <f ca="1">AVERAGEIF(OFFSET(N5,0,0,$C30), "&gt;25")</f>
        <v>39.53</v>
      </c>
      <c r="O30" s="80">
        <f ca="1">RANK(N30,$D31:$O31,1)</f>
        <v>3</v>
      </c>
      <c r="P30" s="81">
        <f ca="1">AVERAGEIF(OFFSET(P5,0,0,$C30), "&gt;25")</f>
        <v>39.524999999999999</v>
      </c>
      <c r="Q30" s="80">
        <f ca="1">RANK(P30,$D31:$O31,1)</f>
        <v>2</v>
      </c>
      <c r="R30" s="79">
        <f ca="1">AVERAGEIF(OFFSET(R5,0,0,$C30), "&gt;25")</f>
        <v>39.803333333333335</v>
      </c>
      <c r="S30" s="80">
        <f ca="1">RANK(R30,$D31:$O31,1)</f>
        <v>9</v>
      </c>
      <c r="T30" s="81">
        <f ca="1">AVERAGEIF(OFFSET(T5,0,0,$C30), "&gt;25")</f>
        <v>40.081666666666663</v>
      </c>
      <c r="U30" s="80">
        <f ca="1">RANK(T30,$D31:$O31,1)</f>
        <v>12</v>
      </c>
      <c r="V30" s="79">
        <f ca="1">AVERAGEIF(OFFSET(V5,0,0,$C30), "&gt;25")</f>
        <v>39.956666666666671</v>
      </c>
      <c r="W30" s="80">
        <f ca="1">RANK(V30,$D31:$O31,1)</f>
        <v>11</v>
      </c>
      <c r="X30" s="79">
        <f ca="1">AVERAGEIF(OFFSET(X5,0,0,$C30), "&gt;25")</f>
        <v>39.358333333333334</v>
      </c>
      <c r="Y30" s="80">
        <f ca="1">RANK(X30,$D31:$O31,1)</f>
        <v>1</v>
      </c>
      <c r="Z30" s="79">
        <f ca="1">AVERAGEIF(OFFSET(Z5,0,0,$C30), "&gt;25")</f>
        <v>39.686666666666667</v>
      </c>
      <c r="AA30" s="80">
        <f ca="1">RANK(Z30,$D31:$O31,1)</f>
        <v>6</v>
      </c>
      <c r="AB30" s="82">
        <f>AVERAGEIF(AB5:AB29, "&gt;25")</f>
        <v>40.096964285714286</v>
      </c>
    </row>
    <row r="31" spans="1:29" ht="30" customHeight="1" x14ac:dyDescent="0.2">
      <c r="A31" s="8"/>
      <c r="D31" s="83">
        <f ca="1">OFFSET($D$30,0,(COLUMN()-4)*2 )</f>
        <v>39.598333333333336</v>
      </c>
      <c r="E31" s="83">
        <f t="shared" ref="E31:O31" ca="1" si="26">OFFSET($D$30,0,(COLUMN()-4)*2 )</f>
        <v>39.781666666666673</v>
      </c>
      <c r="F31" s="83">
        <f t="shared" ca="1" si="26"/>
        <v>39.671666666666667</v>
      </c>
      <c r="G31" s="83">
        <f t="shared" ca="1" si="26"/>
        <v>39.714999999999996</v>
      </c>
      <c r="H31" s="83">
        <f t="shared" ca="1" si="26"/>
        <v>39.893333333333331</v>
      </c>
      <c r="I31" s="83">
        <f t="shared" ca="1" si="26"/>
        <v>39.53</v>
      </c>
      <c r="J31" s="83">
        <f t="shared" ca="1" si="26"/>
        <v>39.524999999999999</v>
      </c>
      <c r="K31" s="83">
        <f t="shared" ca="1" si="26"/>
        <v>39.803333333333335</v>
      </c>
      <c r="L31" s="83">
        <f t="shared" ca="1" si="26"/>
        <v>40.081666666666663</v>
      </c>
      <c r="M31" s="83">
        <f t="shared" ca="1" si="26"/>
        <v>39.956666666666671</v>
      </c>
      <c r="N31" s="83">
        <f t="shared" ca="1" si="26"/>
        <v>39.358333333333334</v>
      </c>
      <c r="O31" s="83">
        <f t="shared" ca="1" si="26"/>
        <v>39.686666666666667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6" sqref="H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30</v>
      </c>
      <c r="C5" s="64"/>
      <c r="D5" s="15">
        <v>42.08</v>
      </c>
      <c r="E5" s="4">
        <f t="shared" ref="E5:E11" si="0">RANK(D5,D$5:D$29,1)</f>
        <v>1</v>
      </c>
      <c r="F5" s="5">
        <v>42.2</v>
      </c>
      <c r="G5" s="6">
        <f t="shared" ref="G5:G11" si="1">RANK(F5,F$5:F$29,1)</f>
        <v>4</v>
      </c>
      <c r="H5" s="7">
        <v>42.12</v>
      </c>
      <c r="I5" s="6">
        <f t="shared" ref="I5:I11" si="2">RANK(H5,H$5:H$29,1)</f>
        <v>4</v>
      </c>
      <c r="J5" s="7">
        <v>42.13</v>
      </c>
      <c r="K5" s="6">
        <f t="shared" ref="K5:K11" si="3">RANK(J5,J$5:J$29,1)</f>
        <v>2</v>
      </c>
      <c r="L5" s="7">
        <v>41.84</v>
      </c>
      <c r="M5" s="6">
        <f t="shared" ref="M5:M11" si="4">RANK(L5,L$5:L$29,1)</f>
        <v>1</v>
      </c>
      <c r="N5" s="5">
        <v>42.02</v>
      </c>
      <c r="O5" s="6">
        <f t="shared" ref="O5:O11" si="5">RANK(N5,N$5:N$29,1)</f>
        <v>3</v>
      </c>
      <c r="P5" s="7">
        <v>41.8</v>
      </c>
      <c r="Q5" s="6">
        <f t="shared" ref="Q5:Q11" si="6">RANK(P5,P$5:P$29,1)</f>
        <v>1</v>
      </c>
      <c r="R5" s="7">
        <v>41.86</v>
      </c>
      <c r="S5" s="6">
        <f t="shared" ref="S5:S11" si="7">RANK(R5,R$5:R$29,1)</f>
        <v>1</v>
      </c>
      <c r="T5" s="7">
        <v>41.74</v>
      </c>
      <c r="U5" s="6">
        <f t="shared" ref="U5:U11" si="8">RANK(T5,T$5:T$29,1)</f>
        <v>1</v>
      </c>
      <c r="V5" s="5">
        <v>41.71</v>
      </c>
      <c r="W5" s="6">
        <f t="shared" ref="W5:W11" si="9">RANK(V5,V$5:V$29,1)</f>
        <v>2</v>
      </c>
      <c r="X5" s="7">
        <v>41.69</v>
      </c>
      <c r="Y5" s="6">
        <f t="shared" ref="Y5:Y11" si="10">RANK(X5,X$5:X$29,1)</f>
        <v>2</v>
      </c>
      <c r="Z5" s="7">
        <v>41.79</v>
      </c>
      <c r="AA5" s="6">
        <f t="shared" ref="AA5:AA11" si="11">RANK(Z5,Z$5:Z$29,1)</f>
        <v>1</v>
      </c>
      <c r="AB5" s="65">
        <f t="shared" ref="AB5:AB11" si="12">AVERAGEIF(D5:AA5,"&gt;25")</f>
        <v>41.914999999999999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42.39</v>
      </c>
      <c r="E6" s="10">
        <f t="shared" si="0"/>
        <v>3</v>
      </c>
      <c r="F6" s="9">
        <v>42.07</v>
      </c>
      <c r="G6" s="11">
        <f t="shared" si="1"/>
        <v>2</v>
      </c>
      <c r="H6" s="13">
        <v>41.74</v>
      </c>
      <c r="I6" s="11">
        <f t="shared" si="2"/>
        <v>1</v>
      </c>
      <c r="J6" s="13">
        <v>42.11</v>
      </c>
      <c r="K6" s="11">
        <f t="shared" si="3"/>
        <v>1</v>
      </c>
      <c r="L6" s="13">
        <v>42.17</v>
      </c>
      <c r="M6" s="11">
        <f t="shared" si="4"/>
        <v>4</v>
      </c>
      <c r="N6" s="9">
        <v>41.89</v>
      </c>
      <c r="O6" s="11">
        <f t="shared" si="5"/>
        <v>1</v>
      </c>
      <c r="P6" s="13">
        <v>42.06</v>
      </c>
      <c r="Q6" s="11">
        <f t="shared" si="6"/>
        <v>2</v>
      </c>
      <c r="R6" s="13">
        <v>41.92</v>
      </c>
      <c r="S6" s="11">
        <f t="shared" si="7"/>
        <v>2</v>
      </c>
      <c r="T6" s="13">
        <v>41.78</v>
      </c>
      <c r="U6" s="11">
        <f t="shared" si="8"/>
        <v>2</v>
      </c>
      <c r="V6" s="9">
        <v>41.66</v>
      </c>
      <c r="W6" s="11">
        <f t="shared" si="9"/>
        <v>1</v>
      </c>
      <c r="X6" s="12">
        <v>41.65</v>
      </c>
      <c r="Y6" s="11">
        <f t="shared" si="10"/>
        <v>1</v>
      </c>
      <c r="Z6" s="13">
        <v>42.16</v>
      </c>
      <c r="AA6" s="11">
        <f t="shared" si="11"/>
        <v>4</v>
      </c>
      <c r="AB6" s="65">
        <f t="shared" si="12"/>
        <v>41.966666666666661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7.5</v>
      </c>
      <c r="D7" s="9">
        <v>42.37</v>
      </c>
      <c r="E7" s="10">
        <f t="shared" si="0"/>
        <v>2</v>
      </c>
      <c r="F7" s="9">
        <v>42.03</v>
      </c>
      <c r="G7" s="11">
        <f t="shared" si="1"/>
        <v>1</v>
      </c>
      <c r="H7" s="13">
        <v>41.98</v>
      </c>
      <c r="I7" s="11">
        <f t="shared" si="2"/>
        <v>3</v>
      </c>
      <c r="J7" s="13">
        <v>42.46</v>
      </c>
      <c r="K7" s="11">
        <f t="shared" si="3"/>
        <v>3</v>
      </c>
      <c r="L7" s="13">
        <v>41.96</v>
      </c>
      <c r="M7" s="11">
        <f t="shared" si="4"/>
        <v>2</v>
      </c>
      <c r="N7" s="9">
        <v>41.96</v>
      </c>
      <c r="O7" s="11">
        <f t="shared" si="5"/>
        <v>2</v>
      </c>
      <c r="P7" s="13">
        <v>42.32</v>
      </c>
      <c r="Q7" s="11">
        <f t="shared" si="6"/>
        <v>5</v>
      </c>
      <c r="R7" s="12">
        <v>42.1</v>
      </c>
      <c r="S7" s="11">
        <f t="shared" si="7"/>
        <v>3</v>
      </c>
      <c r="T7" s="13">
        <v>42.35</v>
      </c>
      <c r="U7" s="11">
        <f t="shared" si="8"/>
        <v>5</v>
      </c>
      <c r="V7" s="9">
        <v>42.22</v>
      </c>
      <c r="W7" s="11">
        <f t="shared" si="9"/>
        <v>5</v>
      </c>
      <c r="X7" s="13">
        <v>42.32</v>
      </c>
      <c r="Y7" s="11">
        <f t="shared" si="10"/>
        <v>5</v>
      </c>
      <c r="Z7" s="13">
        <v>41.95</v>
      </c>
      <c r="AA7" s="11">
        <f t="shared" si="11"/>
        <v>2</v>
      </c>
      <c r="AB7" s="65">
        <f t="shared" si="12"/>
        <v>42.168333333333344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42.39</v>
      </c>
      <c r="E8" s="10">
        <f t="shared" si="0"/>
        <v>3</v>
      </c>
      <c r="F8" s="9">
        <v>42.12</v>
      </c>
      <c r="G8" s="11">
        <f t="shared" si="1"/>
        <v>3</v>
      </c>
      <c r="H8" s="12">
        <v>41.87</v>
      </c>
      <c r="I8" s="11">
        <f t="shared" si="2"/>
        <v>2</v>
      </c>
      <c r="J8" s="13">
        <v>42.8</v>
      </c>
      <c r="K8" s="11">
        <f t="shared" si="3"/>
        <v>7</v>
      </c>
      <c r="L8" s="13">
        <v>42.42</v>
      </c>
      <c r="M8" s="11">
        <f t="shared" si="4"/>
        <v>6</v>
      </c>
      <c r="N8" s="9">
        <v>42.33</v>
      </c>
      <c r="O8" s="11">
        <f t="shared" si="5"/>
        <v>4</v>
      </c>
      <c r="P8" s="13">
        <v>42.18</v>
      </c>
      <c r="Q8" s="11">
        <f t="shared" si="6"/>
        <v>3</v>
      </c>
      <c r="R8" s="13">
        <v>42.33</v>
      </c>
      <c r="S8" s="11">
        <f t="shared" si="7"/>
        <v>4</v>
      </c>
      <c r="T8" s="13">
        <v>42.18</v>
      </c>
      <c r="U8" s="11">
        <f t="shared" si="8"/>
        <v>3</v>
      </c>
      <c r="V8" s="9">
        <v>42</v>
      </c>
      <c r="W8" s="11">
        <f t="shared" si="9"/>
        <v>3</v>
      </c>
      <c r="X8" s="13">
        <v>41.98</v>
      </c>
      <c r="Y8" s="11">
        <f t="shared" si="10"/>
        <v>3</v>
      </c>
      <c r="Z8" s="13">
        <v>42</v>
      </c>
      <c r="AA8" s="11">
        <f t="shared" si="11"/>
        <v>3</v>
      </c>
      <c r="AB8" s="65">
        <f t="shared" si="12"/>
        <v>42.216666666666669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51</v>
      </c>
      <c r="C9" s="67">
        <v>2.5</v>
      </c>
      <c r="D9" s="9">
        <v>42.43</v>
      </c>
      <c r="E9" s="10">
        <f t="shared" si="0"/>
        <v>5</v>
      </c>
      <c r="F9" s="9">
        <v>42.29</v>
      </c>
      <c r="G9" s="11">
        <f t="shared" si="1"/>
        <v>5</v>
      </c>
      <c r="H9" s="13">
        <v>42.13</v>
      </c>
      <c r="I9" s="11">
        <f t="shared" si="2"/>
        <v>5</v>
      </c>
      <c r="J9" s="13">
        <v>42.52</v>
      </c>
      <c r="K9" s="11">
        <f t="shared" si="3"/>
        <v>5</v>
      </c>
      <c r="L9" s="12">
        <v>42</v>
      </c>
      <c r="M9" s="11">
        <f t="shared" si="4"/>
        <v>3</v>
      </c>
      <c r="N9" s="9">
        <v>42.7</v>
      </c>
      <c r="O9" s="11">
        <f t="shared" si="5"/>
        <v>7</v>
      </c>
      <c r="P9" s="13">
        <v>42.86</v>
      </c>
      <c r="Q9" s="11">
        <f t="shared" si="6"/>
        <v>7</v>
      </c>
      <c r="R9" s="13">
        <v>42.42</v>
      </c>
      <c r="S9" s="11">
        <f t="shared" si="7"/>
        <v>5</v>
      </c>
      <c r="T9" s="13">
        <v>42.51</v>
      </c>
      <c r="U9" s="11">
        <f t="shared" si="8"/>
        <v>6</v>
      </c>
      <c r="V9" s="9">
        <v>42.13</v>
      </c>
      <c r="W9" s="11">
        <f t="shared" si="9"/>
        <v>4</v>
      </c>
      <c r="X9" s="13">
        <v>42.26</v>
      </c>
      <c r="Y9" s="11">
        <f t="shared" si="10"/>
        <v>4</v>
      </c>
      <c r="Z9" s="13">
        <v>42.48</v>
      </c>
      <c r="AA9" s="11">
        <f t="shared" si="11"/>
        <v>6</v>
      </c>
      <c r="AB9" s="65">
        <f t="shared" si="12"/>
        <v>42.394166666666671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23</v>
      </c>
      <c r="C10" s="67"/>
      <c r="D10" s="9">
        <v>42.72</v>
      </c>
      <c r="E10" s="10">
        <f t="shared" si="0"/>
        <v>6</v>
      </c>
      <c r="F10" s="9">
        <v>42.33</v>
      </c>
      <c r="G10" s="11">
        <f t="shared" si="1"/>
        <v>6</v>
      </c>
      <c r="H10" s="13">
        <v>42.2</v>
      </c>
      <c r="I10" s="11">
        <f t="shared" si="2"/>
        <v>6</v>
      </c>
      <c r="J10" s="13">
        <v>42.51</v>
      </c>
      <c r="K10" s="11">
        <f t="shared" si="3"/>
        <v>4</v>
      </c>
      <c r="L10" s="13">
        <v>42.38</v>
      </c>
      <c r="M10" s="11">
        <f t="shared" si="4"/>
        <v>5</v>
      </c>
      <c r="N10" s="9">
        <v>42.5</v>
      </c>
      <c r="O10" s="11">
        <f t="shared" si="5"/>
        <v>5</v>
      </c>
      <c r="P10" s="13">
        <v>42.23</v>
      </c>
      <c r="Q10" s="11">
        <f t="shared" si="6"/>
        <v>4</v>
      </c>
      <c r="R10" s="13">
        <v>42.46</v>
      </c>
      <c r="S10" s="11">
        <f t="shared" si="7"/>
        <v>6</v>
      </c>
      <c r="T10" s="12">
        <v>42.19</v>
      </c>
      <c r="U10" s="11">
        <f t="shared" si="8"/>
        <v>4</v>
      </c>
      <c r="V10" s="9">
        <v>42.97</v>
      </c>
      <c r="W10" s="11">
        <f t="shared" si="9"/>
        <v>6</v>
      </c>
      <c r="X10" s="13">
        <v>42.41</v>
      </c>
      <c r="Y10" s="11">
        <f t="shared" si="10"/>
        <v>6</v>
      </c>
      <c r="Z10" s="13">
        <v>42.33</v>
      </c>
      <c r="AA10" s="11">
        <f t="shared" si="11"/>
        <v>5</v>
      </c>
      <c r="AB10" s="65">
        <f t="shared" si="12"/>
        <v>42.435833333333328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46</v>
      </c>
      <c r="C11" s="67"/>
      <c r="D11" s="9">
        <v>42.78</v>
      </c>
      <c r="E11" s="10">
        <f t="shared" si="0"/>
        <v>7</v>
      </c>
      <c r="F11" s="9">
        <v>42.79</v>
      </c>
      <c r="G11" s="11">
        <f t="shared" si="1"/>
        <v>7</v>
      </c>
      <c r="H11" s="13">
        <v>42.54</v>
      </c>
      <c r="I11" s="11">
        <f t="shared" si="2"/>
        <v>7</v>
      </c>
      <c r="J11" s="13">
        <v>42.79</v>
      </c>
      <c r="K11" s="11">
        <f t="shared" si="3"/>
        <v>6</v>
      </c>
      <c r="L11" s="13">
        <v>42.65</v>
      </c>
      <c r="M11" s="11">
        <f t="shared" si="4"/>
        <v>7</v>
      </c>
      <c r="N11" s="9">
        <v>42.68</v>
      </c>
      <c r="O11" s="11">
        <f t="shared" si="5"/>
        <v>6</v>
      </c>
      <c r="P11" s="12">
        <v>42.74</v>
      </c>
      <c r="Q11" s="11">
        <f t="shared" si="6"/>
        <v>6</v>
      </c>
      <c r="R11" s="13">
        <v>43.37</v>
      </c>
      <c r="S11" s="11">
        <f t="shared" si="7"/>
        <v>7</v>
      </c>
      <c r="T11" s="13">
        <v>42.97</v>
      </c>
      <c r="U11" s="11">
        <f t="shared" si="8"/>
        <v>7</v>
      </c>
      <c r="V11" s="9">
        <v>43.02</v>
      </c>
      <c r="W11" s="11">
        <f t="shared" si="9"/>
        <v>7</v>
      </c>
      <c r="X11" s="13">
        <v>42.58</v>
      </c>
      <c r="Y11" s="11">
        <f t="shared" si="10"/>
        <v>7</v>
      </c>
      <c r="Z11" s="13">
        <v>42.55</v>
      </c>
      <c r="AA11" s="11">
        <f t="shared" si="11"/>
        <v>7</v>
      </c>
      <c r="AB11" s="65">
        <f t="shared" si="12"/>
        <v>42.788333333333327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7</v>
      </c>
      <c r="D30" s="79">
        <f ca="1">AVERAGEIF(OFFSET(D5,0,0,$C30), "&gt;25")</f>
        <v>42.451428571428572</v>
      </c>
      <c r="E30" s="80">
        <f ca="1">RANK(D30,$D31:$O31,1)</f>
        <v>11</v>
      </c>
      <c r="F30" s="79">
        <f ca="1">AVERAGEIF(OFFSET(F5,0,0,$C30), "&gt;25")</f>
        <v>42.261428571428574</v>
      </c>
      <c r="G30" s="80">
        <f ca="1">RANK(F30,$D31:$O31,1)</f>
        <v>7</v>
      </c>
      <c r="H30" s="81">
        <f ca="1">AVERAGEIF(OFFSET(H5,0,0,$C30), "&gt;25")</f>
        <v>42.082857142857151</v>
      </c>
      <c r="I30" s="80">
        <f ca="1">RANK(H30,$D31:$O31,1)</f>
        <v>1</v>
      </c>
      <c r="J30" s="79">
        <f ca="1">AVERAGEIF(OFFSET(J5,0,0,$C30), "&gt;25")</f>
        <v>42.474285714285713</v>
      </c>
      <c r="K30" s="80">
        <f ca="1">RANK(J30,$D31:$O31,1)</f>
        <v>12</v>
      </c>
      <c r="L30" s="81">
        <f ca="1">AVERAGEIF(OFFSET(L5,0,0,$C30), "&gt;25")</f>
        <v>42.202857142857134</v>
      </c>
      <c r="M30" s="80">
        <f ca="1">RANK(L30,$D31:$O31,1)</f>
        <v>4</v>
      </c>
      <c r="N30" s="79">
        <f ca="1">AVERAGEIF(OFFSET(N5,0,0,$C30), "&gt;25")</f>
        <v>42.297142857142852</v>
      </c>
      <c r="O30" s="80">
        <f ca="1">RANK(N30,$D31:$O31,1)</f>
        <v>8</v>
      </c>
      <c r="P30" s="81">
        <f ca="1">AVERAGEIF(OFFSET(P5,0,0,$C30), "&gt;25")</f>
        <v>42.312857142857141</v>
      </c>
      <c r="Q30" s="80">
        <f ca="1">RANK(P30,$D31:$O31,1)</f>
        <v>9</v>
      </c>
      <c r="R30" s="79">
        <f ca="1">AVERAGEIF(OFFSET(R5,0,0,$C30), "&gt;25")</f>
        <v>42.351428571428571</v>
      </c>
      <c r="S30" s="80">
        <f ca="1">RANK(R30,$D31:$O31,1)</f>
        <v>10</v>
      </c>
      <c r="T30" s="81">
        <f ca="1">AVERAGEIF(OFFSET(T5,0,0,$C30), "&gt;25")</f>
        <v>42.245714285714293</v>
      </c>
      <c r="U30" s="80">
        <f ca="1">RANK(T30,$D31:$O31,1)</f>
        <v>6</v>
      </c>
      <c r="V30" s="79">
        <f ca="1">AVERAGEIF(OFFSET(V5,0,0,$C30), "&gt;25")</f>
        <v>42.244285714285709</v>
      </c>
      <c r="W30" s="80">
        <f ca="1">RANK(V30,$D31:$O31,1)</f>
        <v>5</v>
      </c>
      <c r="X30" s="79">
        <f ca="1">AVERAGEIF(OFFSET(X5,0,0,$C30), "&gt;25")</f>
        <v>42.127142857142857</v>
      </c>
      <c r="Y30" s="80">
        <f ca="1">RANK(X30,$D31:$O31,1)</f>
        <v>2</v>
      </c>
      <c r="Z30" s="79">
        <f ca="1">AVERAGEIF(OFFSET(Z5,0,0,$C30), "&gt;25")</f>
        <v>42.18</v>
      </c>
      <c r="AA30" s="80">
        <f ca="1">RANK(Z30,$D31:$O31,1)</f>
        <v>3</v>
      </c>
      <c r="AB30" s="82">
        <f>AVERAGEIF(AB5:AB29, "&gt;25")</f>
        <v>42.269285714285715</v>
      </c>
    </row>
    <row r="31" spans="1:29" ht="30" customHeight="1" x14ac:dyDescent="0.2">
      <c r="A31" s="8"/>
      <c r="D31" s="83">
        <f ca="1">OFFSET($D$30,0,(COLUMN()-4)*2 )</f>
        <v>42.451428571428572</v>
      </c>
      <c r="E31" s="83">
        <f t="shared" ref="E31:O31" ca="1" si="26">OFFSET($D$30,0,(COLUMN()-4)*2 )</f>
        <v>42.261428571428574</v>
      </c>
      <c r="F31" s="83">
        <f t="shared" ca="1" si="26"/>
        <v>42.082857142857151</v>
      </c>
      <c r="G31" s="83">
        <f t="shared" ca="1" si="26"/>
        <v>42.474285714285713</v>
      </c>
      <c r="H31" s="83">
        <f t="shared" ca="1" si="26"/>
        <v>42.202857142857134</v>
      </c>
      <c r="I31" s="83">
        <f t="shared" ca="1" si="26"/>
        <v>42.297142857142852</v>
      </c>
      <c r="J31" s="83">
        <f t="shared" ca="1" si="26"/>
        <v>42.312857142857141</v>
      </c>
      <c r="K31" s="83">
        <f t="shared" ca="1" si="26"/>
        <v>42.351428571428571</v>
      </c>
      <c r="L31" s="83">
        <f t="shared" ca="1" si="26"/>
        <v>42.245714285714293</v>
      </c>
      <c r="M31" s="83">
        <f t="shared" ca="1" si="26"/>
        <v>42.244285714285709</v>
      </c>
      <c r="N31" s="83">
        <f t="shared" ca="1" si="26"/>
        <v>42.127142857142857</v>
      </c>
      <c r="O31" s="83">
        <f t="shared" ca="1" si="26"/>
        <v>42.18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/>
      <c r="D5" s="5">
        <v>41.3</v>
      </c>
      <c r="E5" s="4">
        <f t="shared" ref="E5:E18" si="0">RANK(D5,D$5:D$29,1)</f>
        <v>2</v>
      </c>
      <c r="F5" s="5">
        <v>41.17</v>
      </c>
      <c r="G5" s="6">
        <f t="shared" ref="G5:G18" si="1">RANK(F5,F$5:F$29,1)</f>
        <v>1</v>
      </c>
      <c r="H5" s="7">
        <v>41.11</v>
      </c>
      <c r="I5" s="6">
        <f t="shared" ref="I5:I18" si="2">RANK(H5,H$5:H$29,1)</f>
        <v>1</v>
      </c>
      <c r="J5" s="7">
        <v>41.05</v>
      </c>
      <c r="K5" s="6">
        <f t="shared" ref="K5:K18" si="3">RANK(J5,J$5:J$29,1)</f>
        <v>1</v>
      </c>
      <c r="L5" s="7">
        <v>41.02</v>
      </c>
      <c r="M5" s="6">
        <f t="shared" ref="M5:M18" si="4">RANK(L5,L$5:L$29,1)</f>
        <v>1</v>
      </c>
      <c r="N5" s="5">
        <v>41.61</v>
      </c>
      <c r="O5" s="6">
        <f t="shared" ref="O5:O18" si="5">RANK(N5,N$5:N$29,1)</f>
        <v>1</v>
      </c>
      <c r="P5" s="7">
        <v>41.5</v>
      </c>
      <c r="Q5" s="6">
        <f t="shared" ref="Q5:Q18" si="6">RANK(P5,P$5:P$29,1)</f>
        <v>1</v>
      </c>
      <c r="R5" s="7">
        <v>41.24</v>
      </c>
      <c r="S5" s="6">
        <f t="shared" ref="S5:S18" si="7">RANK(R5,R$5:R$29,1)</f>
        <v>1</v>
      </c>
      <c r="T5" s="7">
        <v>41.37</v>
      </c>
      <c r="U5" s="93">
        <f t="shared" ref="U5:U18" si="8">RANK(T5,T$5:T$29,1)</f>
        <v>1</v>
      </c>
      <c r="V5" s="5">
        <v>41.58</v>
      </c>
      <c r="W5" s="6">
        <f t="shared" ref="W5:W18" si="9">RANK(V5,V$5:V$29,1)</f>
        <v>5</v>
      </c>
      <c r="X5" s="7">
        <v>41.49</v>
      </c>
      <c r="Y5" s="6">
        <f t="shared" ref="Y5:Y18" si="10">RANK(X5,X$5:X$29,1)</f>
        <v>6</v>
      </c>
      <c r="Z5" s="7">
        <v>41.57</v>
      </c>
      <c r="AA5" s="6">
        <f t="shared" ref="AA5:AA18" si="11">RANK(Z5,Z$5:Z$29,1)</f>
        <v>3</v>
      </c>
      <c r="AB5" s="65">
        <f t="shared" ref="AB5:AB18" si="12">AVERAGEIF(D5:AA5,"&gt;25")</f>
        <v>41.334166666666668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>
        <v>2.5</v>
      </c>
      <c r="D6" s="9">
        <v>41.51</v>
      </c>
      <c r="E6" s="84">
        <f t="shared" si="0"/>
        <v>4</v>
      </c>
      <c r="F6" s="9">
        <v>41.53</v>
      </c>
      <c r="G6" s="11">
        <f t="shared" si="1"/>
        <v>6</v>
      </c>
      <c r="H6" s="13">
        <v>41.45</v>
      </c>
      <c r="I6" s="11">
        <f t="shared" si="2"/>
        <v>3</v>
      </c>
      <c r="J6" s="13">
        <v>41.32</v>
      </c>
      <c r="K6" s="11">
        <f t="shared" si="3"/>
        <v>2</v>
      </c>
      <c r="L6" s="13">
        <v>41.3</v>
      </c>
      <c r="M6" s="11">
        <f t="shared" si="4"/>
        <v>2</v>
      </c>
      <c r="N6" s="9">
        <v>41.88</v>
      </c>
      <c r="O6" s="11">
        <f t="shared" si="5"/>
        <v>2</v>
      </c>
      <c r="P6" s="13">
        <v>41.79</v>
      </c>
      <c r="Q6" s="11">
        <f t="shared" si="6"/>
        <v>2</v>
      </c>
      <c r="R6" s="13">
        <v>41.37</v>
      </c>
      <c r="S6" s="11">
        <f t="shared" si="7"/>
        <v>2</v>
      </c>
      <c r="T6" s="13">
        <v>41.63</v>
      </c>
      <c r="U6" s="11">
        <f t="shared" si="8"/>
        <v>2</v>
      </c>
      <c r="V6" s="9">
        <v>41.53</v>
      </c>
      <c r="W6" s="11">
        <f t="shared" si="9"/>
        <v>1</v>
      </c>
      <c r="X6" s="13">
        <v>41.37</v>
      </c>
      <c r="Y6" s="11">
        <f t="shared" si="10"/>
        <v>2</v>
      </c>
      <c r="Z6" s="13">
        <v>41.44</v>
      </c>
      <c r="AA6" s="11">
        <f t="shared" si="11"/>
        <v>1</v>
      </c>
      <c r="AB6" s="65">
        <f t="shared" si="12"/>
        <v>41.510000000000005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8</v>
      </c>
      <c r="C7" s="67"/>
      <c r="D7" s="9">
        <v>41.12</v>
      </c>
      <c r="E7" s="10">
        <f t="shared" si="0"/>
        <v>1</v>
      </c>
      <c r="F7" s="9">
        <v>41.26</v>
      </c>
      <c r="G7" s="11">
        <f t="shared" si="1"/>
        <v>2</v>
      </c>
      <c r="H7" s="13">
        <v>41.31</v>
      </c>
      <c r="I7" s="11">
        <f t="shared" si="2"/>
        <v>2</v>
      </c>
      <c r="J7" s="12">
        <v>41.5</v>
      </c>
      <c r="K7" s="11">
        <f t="shared" si="3"/>
        <v>8</v>
      </c>
      <c r="L7" s="13">
        <v>41.72</v>
      </c>
      <c r="M7" s="11">
        <f t="shared" si="4"/>
        <v>8</v>
      </c>
      <c r="N7" s="9">
        <v>42.03</v>
      </c>
      <c r="O7" s="11">
        <f t="shared" si="5"/>
        <v>5</v>
      </c>
      <c r="P7" s="13">
        <v>42.03</v>
      </c>
      <c r="Q7" s="11">
        <f t="shared" si="6"/>
        <v>7</v>
      </c>
      <c r="R7" s="13">
        <v>41.52</v>
      </c>
      <c r="S7" s="11">
        <f t="shared" si="7"/>
        <v>4</v>
      </c>
      <c r="T7" s="13">
        <v>41.75</v>
      </c>
      <c r="U7" s="11">
        <f t="shared" si="8"/>
        <v>3</v>
      </c>
      <c r="V7" s="9">
        <v>41.53</v>
      </c>
      <c r="W7" s="11">
        <f t="shared" si="9"/>
        <v>1</v>
      </c>
      <c r="X7" s="13">
        <v>41.33</v>
      </c>
      <c r="Y7" s="11">
        <f t="shared" si="10"/>
        <v>1</v>
      </c>
      <c r="Z7" s="13">
        <v>41.46</v>
      </c>
      <c r="AA7" s="11">
        <f t="shared" si="11"/>
        <v>2</v>
      </c>
      <c r="AB7" s="65">
        <f t="shared" si="12"/>
        <v>41.54666666666666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41.4</v>
      </c>
      <c r="E8" s="10">
        <f t="shared" si="0"/>
        <v>3</v>
      </c>
      <c r="F8" s="9">
        <v>41.51</v>
      </c>
      <c r="G8" s="11">
        <f t="shared" si="1"/>
        <v>4</v>
      </c>
      <c r="H8" s="12">
        <v>41.84</v>
      </c>
      <c r="I8" s="11">
        <f t="shared" si="2"/>
        <v>6</v>
      </c>
      <c r="J8" s="13">
        <v>41.43</v>
      </c>
      <c r="K8" s="11">
        <f t="shared" si="3"/>
        <v>4</v>
      </c>
      <c r="L8" s="13">
        <v>41.41</v>
      </c>
      <c r="M8" s="11">
        <f t="shared" si="4"/>
        <v>4</v>
      </c>
      <c r="N8" s="9">
        <v>42.04</v>
      </c>
      <c r="O8" s="11">
        <f t="shared" si="5"/>
        <v>6</v>
      </c>
      <c r="P8" s="13">
        <v>42.03</v>
      </c>
      <c r="Q8" s="11">
        <f t="shared" si="6"/>
        <v>7</v>
      </c>
      <c r="R8" s="13">
        <v>41.48</v>
      </c>
      <c r="S8" s="11">
        <f t="shared" si="7"/>
        <v>3</v>
      </c>
      <c r="T8" s="13">
        <v>41.76</v>
      </c>
      <c r="U8" s="11">
        <f t="shared" si="8"/>
        <v>4</v>
      </c>
      <c r="V8" s="9">
        <v>41.57</v>
      </c>
      <c r="W8" s="11">
        <f t="shared" si="9"/>
        <v>4</v>
      </c>
      <c r="X8" s="13">
        <v>41.47</v>
      </c>
      <c r="Y8" s="11">
        <f t="shared" si="10"/>
        <v>4</v>
      </c>
      <c r="Z8" s="13">
        <v>41.63</v>
      </c>
      <c r="AA8" s="11">
        <f t="shared" si="11"/>
        <v>6</v>
      </c>
      <c r="AB8" s="65">
        <f t="shared" si="12"/>
        <v>41.630833333333328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41.57</v>
      </c>
      <c r="E9" s="10">
        <f t="shared" si="0"/>
        <v>5</v>
      </c>
      <c r="F9" s="9">
        <v>41.51</v>
      </c>
      <c r="G9" s="11">
        <f t="shared" si="1"/>
        <v>4</v>
      </c>
      <c r="H9" s="13">
        <v>41.62</v>
      </c>
      <c r="I9" s="11">
        <f t="shared" si="2"/>
        <v>5</v>
      </c>
      <c r="J9" s="13">
        <v>41.32</v>
      </c>
      <c r="K9" s="11">
        <f t="shared" si="3"/>
        <v>2</v>
      </c>
      <c r="L9" s="13">
        <v>41.35</v>
      </c>
      <c r="M9" s="11">
        <f t="shared" si="4"/>
        <v>3</v>
      </c>
      <c r="N9" s="9">
        <v>42.14</v>
      </c>
      <c r="O9" s="11">
        <f t="shared" si="5"/>
        <v>8</v>
      </c>
      <c r="P9" s="13">
        <v>41.97</v>
      </c>
      <c r="Q9" s="11">
        <f t="shared" si="6"/>
        <v>4</v>
      </c>
      <c r="R9" s="13">
        <v>41.56</v>
      </c>
      <c r="S9" s="11">
        <f t="shared" si="7"/>
        <v>5</v>
      </c>
      <c r="T9" s="12">
        <v>41.82</v>
      </c>
      <c r="U9" s="11">
        <f t="shared" si="8"/>
        <v>6</v>
      </c>
      <c r="V9" s="9">
        <v>41.79</v>
      </c>
      <c r="W9" s="11">
        <f t="shared" si="9"/>
        <v>7</v>
      </c>
      <c r="X9" s="13">
        <v>41.48</v>
      </c>
      <c r="Y9" s="11">
        <f t="shared" si="10"/>
        <v>5</v>
      </c>
      <c r="Z9" s="13">
        <v>41.61</v>
      </c>
      <c r="AA9" s="11">
        <f t="shared" si="11"/>
        <v>5</v>
      </c>
      <c r="AB9" s="65">
        <f t="shared" si="12"/>
        <v>41.645000000000003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9">
        <v>41.66</v>
      </c>
      <c r="E10" s="10">
        <f t="shared" si="0"/>
        <v>6</v>
      </c>
      <c r="F10" s="14">
        <v>41.79</v>
      </c>
      <c r="G10" s="11">
        <f t="shared" si="1"/>
        <v>8</v>
      </c>
      <c r="H10" s="13">
        <v>41.95</v>
      </c>
      <c r="I10" s="11">
        <f t="shared" si="2"/>
        <v>7</v>
      </c>
      <c r="J10" s="13">
        <v>41.47</v>
      </c>
      <c r="K10" s="11">
        <f t="shared" si="3"/>
        <v>6</v>
      </c>
      <c r="L10" s="13">
        <v>41.45</v>
      </c>
      <c r="M10" s="11">
        <f t="shared" si="4"/>
        <v>5</v>
      </c>
      <c r="N10" s="9">
        <v>42.02</v>
      </c>
      <c r="O10" s="11">
        <f t="shared" si="5"/>
        <v>4</v>
      </c>
      <c r="P10" s="13">
        <v>41.99</v>
      </c>
      <c r="Q10" s="11">
        <f t="shared" si="6"/>
        <v>5</v>
      </c>
      <c r="R10" s="13">
        <v>41.6</v>
      </c>
      <c r="S10" s="11">
        <f t="shared" si="7"/>
        <v>7</v>
      </c>
      <c r="T10" s="13">
        <v>41.76</v>
      </c>
      <c r="U10" s="11">
        <f t="shared" si="8"/>
        <v>4</v>
      </c>
      <c r="V10" s="9">
        <v>41.69</v>
      </c>
      <c r="W10" s="11">
        <f t="shared" si="9"/>
        <v>6</v>
      </c>
      <c r="X10" s="13">
        <v>41.4</v>
      </c>
      <c r="Y10" s="11">
        <f t="shared" si="10"/>
        <v>3</v>
      </c>
      <c r="Z10" s="13">
        <v>41.6</v>
      </c>
      <c r="AA10" s="11">
        <f t="shared" si="11"/>
        <v>4</v>
      </c>
      <c r="AB10" s="65">
        <f t="shared" si="12"/>
        <v>41.698333333333331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55</v>
      </c>
      <c r="C11" s="67"/>
      <c r="D11" s="9">
        <v>42.04</v>
      </c>
      <c r="E11" s="10">
        <f t="shared" si="0"/>
        <v>10</v>
      </c>
      <c r="F11" s="9">
        <v>41.46</v>
      </c>
      <c r="G11" s="11">
        <f t="shared" si="1"/>
        <v>3</v>
      </c>
      <c r="H11" s="13">
        <v>42.03</v>
      </c>
      <c r="I11" s="11">
        <f t="shared" si="2"/>
        <v>10</v>
      </c>
      <c r="J11" s="13">
        <v>41.49</v>
      </c>
      <c r="K11" s="11">
        <f t="shared" si="3"/>
        <v>7</v>
      </c>
      <c r="L11" s="13">
        <v>41.61</v>
      </c>
      <c r="M11" s="11">
        <f t="shared" si="4"/>
        <v>7</v>
      </c>
      <c r="N11" s="9">
        <v>42.27</v>
      </c>
      <c r="O11" s="11">
        <f t="shared" si="5"/>
        <v>9</v>
      </c>
      <c r="P11" s="13">
        <v>41.84</v>
      </c>
      <c r="Q11" s="11">
        <f t="shared" si="6"/>
        <v>3</v>
      </c>
      <c r="R11" s="12">
        <v>41.78</v>
      </c>
      <c r="S11" s="11">
        <f t="shared" si="7"/>
        <v>8</v>
      </c>
      <c r="T11" s="13">
        <v>41.95</v>
      </c>
      <c r="U11" s="11">
        <f t="shared" si="8"/>
        <v>9</v>
      </c>
      <c r="V11" s="9">
        <v>41.89</v>
      </c>
      <c r="W11" s="11">
        <f t="shared" si="9"/>
        <v>8</v>
      </c>
      <c r="X11" s="13">
        <v>41.7</v>
      </c>
      <c r="Y11" s="11">
        <f t="shared" si="10"/>
        <v>7</v>
      </c>
      <c r="Z11" s="13">
        <v>41.91</v>
      </c>
      <c r="AA11" s="11">
        <f t="shared" si="11"/>
        <v>7</v>
      </c>
      <c r="AB11" s="65">
        <f t="shared" si="12"/>
        <v>41.830833333333324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38</v>
      </c>
      <c r="C12" s="67">
        <v>7.5</v>
      </c>
      <c r="D12" s="9">
        <v>42.06</v>
      </c>
      <c r="E12" s="10">
        <f t="shared" si="0"/>
        <v>11</v>
      </c>
      <c r="F12" s="9">
        <v>42.09</v>
      </c>
      <c r="G12" s="11">
        <f t="shared" si="1"/>
        <v>11</v>
      </c>
      <c r="H12" s="13">
        <v>41.97</v>
      </c>
      <c r="I12" s="11">
        <f t="shared" si="2"/>
        <v>8</v>
      </c>
      <c r="J12" s="13">
        <v>41.64</v>
      </c>
      <c r="K12" s="11">
        <f t="shared" si="3"/>
        <v>9</v>
      </c>
      <c r="L12" s="13">
        <v>41.6</v>
      </c>
      <c r="M12" s="11">
        <f t="shared" si="4"/>
        <v>6</v>
      </c>
      <c r="N12" s="9">
        <v>41.9</v>
      </c>
      <c r="O12" s="11">
        <f t="shared" si="5"/>
        <v>3</v>
      </c>
      <c r="P12" s="13">
        <v>42.16</v>
      </c>
      <c r="Q12" s="11">
        <f t="shared" si="6"/>
        <v>9</v>
      </c>
      <c r="R12" s="13">
        <v>41.83</v>
      </c>
      <c r="S12" s="11">
        <f t="shared" si="7"/>
        <v>10</v>
      </c>
      <c r="T12" s="13">
        <v>41.85</v>
      </c>
      <c r="U12" s="11">
        <f t="shared" si="8"/>
        <v>7</v>
      </c>
      <c r="V12" s="9">
        <v>41.53</v>
      </c>
      <c r="W12" s="11">
        <f t="shared" si="9"/>
        <v>1</v>
      </c>
      <c r="X12" s="13">
        <v>41.77</v>
      </c>
      <c r="Y12" s="11">
        <f t="shared" si="10"/>
        <v>8</v>
      </c>
      <c r="Z12" s="12">
        <v>42.32</v>
      </c>
      <c r="AA12" s="11">
        <f t="shared" si="11"/>
        <v>10</v>
      </c>
      <c r="AB12" s="65">
        <f t="shared" si="12"/>
        <v>41.893333333333331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48</v>
      </c>
      <c r="C13" s="67"/>
      <c r="D13" s="9">
        <v>41.84</v>
      </c>
      <c r="E13" s="10">
        <f t="shared" si="0"/>
        <v>7</v>
      </c>
      <c r="F13" s="9">
        <v>41.76</v>
      </c>
      <c r="G13" s="11">
        <f t="shared" si="1"/>
        <v>7</v>
      </c>
      <c r="H13" s="13">
        <v>42.08</v>
      </c>
      <c r="I13" s="11">
        <f t="shared" si="2"/>
        <v>11</v>
      </c>
      <c r="J13" s="13">
        <v>41.77</v>
      </c>
      <c r="K13" s="11">
        <f t="shared" si="3"/>
        <v>11</v>
      </c>
      <c r="L13" s="13">
        <v>41.8</v>
      </c>
      <c r="M13" s="11">
        <f t="shared" si="4"/>
        <v>9</v>
      </c>
      <c r="N13" s="9">
        <v>42.07</v>
      </c>
      <c r="O13" s="11">
        <f t="shared" si="5"/>
        <v>7</v>
      </c>
      <c r="P13" s="13">
        <v>41.99</v>
      </c>
      <c r="Q13" s="11">
        <f t="shared" si="6"/>
        <v>5</v>
      </c>
      <c r="R13" s="13">
        <v>41.58</v>
      </c>
      <c r="S13" s="11">
        <f t="shared" si="7"/>
        <v>6</v>
      </c>
      <c r="T13" s="13">
        <v>41.95</v>
      </c>
      <c r="U13" s="11">
        <f t="shared" si="8"/>
        <v>9</v>
      </c>
      <c r="V13" s="14">
        <v>42.12</v>
      </c>
      <c r="W13" s="11">
        <f t="shared" si="9"/>
        <v>11</v>
      </c>
      <c r="X13" s="13">
        <v>41.8</v>
      </c>
      <c r="Y13" s="11">
        <f t="shared" si="10"/>
        <v>9</v>
      </c>
      <c r="Z13" s="13">
        <v>42.16</v>
      </c>
      <c r="AA13" s="11">
        <f t="shared" si="11"/>
        <v>9</v>
      </c>
      <c r="AB13" s="65">
        <f t="shared" si="12"/>
        <v>41.91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51</v>
      </c>
      <c r="C14" s="67">
        <v>2.5</v>
      </c>
      <c r="D14" s="9">
        <v>41.85</v>
      </c>
      <c r="E14" s="10">
        <f t="shared" si="0"/>
        <v>8</v>
      </c>
      <c r="F14" s="9">
        <v>41.85</v>
      </c>
      <c r="G14" s="11">
        <f t="shared" si="1"/>
        <v>9</v>
      </c>
      <c r="H14" s="13">
        <v>41.52</v>
      </c>
      <c r="I14" s="11">
        <f t="shared" si="2"/>
        <v>4</v>
      </c>
      <c r="J14" s="13">
        <v>41.44</v>
      </c>
      <c r="K14" s="11">
        <f t="shared" si="3"/>
        <v>5</v>
      </c>
      <c r="L14" s="12">
        <v>41.92</v>
      </c>
      <c r="M14" s="11">
        <f t="shared" si="4"/>
        <v>10</v>
      </c>
      <c r="N14" s="9">
        <v>42.36</v>
      </c>
      <c r="O14" s="11">
        <f t="shared" si="5"/>
        <v>10</v>
      </c>
      <c r="P14" s="13">
        <v>42.48</v>
      </c>
      <c r="Q14" s="11">
        <f t="shared" si="6"/>
        <v>10</v>
      </c>
      <c r="R14" s="13">
        <v>41.79</v>
      </c>
      <c r="S14" s="11">
        <f t="shared" si="7"/>
        <v>9</v>
      </c>
      <c r="T14" s="13">
        <v>42.07</v>
      </c>
      <c r="U14" s="11">
        <f t="shared" si="8"/>
        <v>11</v>
      </c>
      <c r="V14" s="9">
        <v>41.96</v>
      </c>
      <c r="W14" s="11">
        <f t="shared" si="9"/>
        <v>9</v>
      </c>
      <c r="X14" s="13">
        <v>42.07</v>
      </c>
      <c r="Y14" s="11">
        <f t="shared" si="10"/>
        <v>10</v>
      </c>
      <c r="Z14" s="13">
        <v>42.14</v>
      </c>
      <c r="AA14" s="11">
        <f t="shared" si="11"/>
        <v>8</v>
      </c>
      <c r="AB14" s="65">
        <f t="shared" si="12"/>
        <v>41.954166666666666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47</v>
      </c>
      <c r="C15" s="67">
        <v>7.5</v>
      </c>
      <c r="D15" s="9">
        <v>41.95</v>
      </c>
      <c r="E15" s="10">
        <f t="shared" si="0"/>
        <v>9</v>
      </c>
      <c r="F15" s="9">
        <v>41.85</v>
      </c>
      <c r="G15" s="11">
        <f t="shared" si="1"/>
        <v>9</v>
      </c>
      <c r="H15" s="13">
        <v>42.01</v>
      </c>
      <c r="I15" s="11">
        <f t="shared" si="2"/>
        <v>9</v>
      </c>
      <c r="J15" s="13">
        <v>41.67</v>
      </c>
      <c r="K15" s="11">
        <f t="shared" si="3"/>
        <v>10</v>
      </c>
      <c r="L15" s="13">
        <v>41.95</v>
      </c>
      <c r="M15" s="11">
        <f t="shared" si="4"/>
        <v>11</v>
      </c>
      <c r="N15" s="9">
        <v>42.41</v>
      </c>
      <c r="O15" s="11">
        <f t="shared" si="5"/>
        <v>11</v>
      </c>
      <c r="P15" s="13">
        <v>42.63</v>
      </c>
      <c r="Q15" s="11">
        <f t="shared" si="6"/>
        <v>11</v>
      </c>
      <c r="R15" s="13">
        <v>41.84</v>
      </c>
      <c r="S15" s="11">
        <f t="shared" si="7"/>
        <v>11</v>
      </c>
      <c r="T15" s="13">
        <v>41.91</v>
      </c>
      <c r="U15" s="11">
        <f t="shared" si="8"/>
        <v>8</v>
      </c>
      <c r="V15" s="9">
        <v>41.99</v>
      </c>
      <c r="W15" s="11">
        <f t="shared" si="9"/>
        <v>10</v>
      </c>
      <c r="X15" s="12">
        <v>42.25</v>
      </c>
      <c r="Y15" s="11">
        <f t="shared" si="10"/>
        <v>12</v>
      </c>
      <c r="Z15" s="13">
        <v>42.36</v>
      </c>
      <c r="AA15" s="11">
        <f t="shared" si="11"/>
        <v>11</v>
      </c>
      <c r="AB15" s="65">
        <f t="shared" si="12"/>
        <v>42.068333333333335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/>
      <c r="D16" s="9">
        <v>42.19</v>
      </c>
      <c r="E16" s="10">
        <f t="shared" si="0"/>
        <v>12</v>
      </c>
      <c r="F16" s="9">
        <v>42.16</v>
      </c>
      <c r="G16" s="11">
        <f t="shared" si="1"/>
        <v>12</v>
      </c>
      <c r="H16" s="13">
        <v>42.41</v>
      </c>
      <c r="I16" s="11">
        <f t="shared" si="2"/>
        <v>12</v>
      </c>
      <c r="J16" s="13">
        <v>42.09</v>
      </c>
      <c r="K16" s="11">
        <f t="shared" si="3"/>
        <v>12</v>
      </c>
      <c r="L16" s="13">
        <v>42.4</v>
      </c>
      <c r="M16" s="11">
        <f t="shared" si="4"/>
        <v>12</v>
      </c>
      <c r="N16" s="14">
        <v>42.75</v>
      </c>
      <c r="O16" s="11">
        <f t="shared" si="5"/>
        <v>12</v>
      </c>
      <c r="P16" s="13">
        <v>42.91</v>
      </c>
      <c r="Q16" s="11">
        <f t="shared" si="6"/>
        <v>12</v>
      </c>
      <c r="R16" s="13">
        <v>42.16</v>
      </c>
      <c r="S16" s="11">
        <f t="shared" si="7"/>
        <v>12</v>
      </c>
      <c r="T16" s="13">
        <v>42.64</v>
      </c>
      <c r="U16" s="11">
        <f t="shared" si="8"/>
        <v>12</v>
      </c>
      <c r="V16" s="9">
        <v>42.74</v>
      </c>
      <c r="W16" s="11">
        <f t="shared" si="9"/>
        <v>13</v>
      </c>
      <c r="X16" s="13">
        <v>42.37</v>
      </c>
      <c r="Y16" s="11">
        <f t="shared" si="10"/>
        <v>13</v>
      </c>
      <c r="Z16" s="13">
        <v>42.68</v>
      </c>
      <c r="AA16" s="11">
        <f t="shared" si="11"/>
        <v>12</v>
      </c>
      <c r="AB16" s="65">
        <f t="shared" si="12"/>
        <v>42.458333333333329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54</v>
      </c>
      <c r="C17" s="67">
        <v>20</v>
      </c>
      <c r="D17" s="9">
        <v>42.7</v>
      </c>
      <c r="E17" s="10">
        <f t="shared" si="0"/>
        <v>13</v>
      </c>
      <c r="F17" s="9">
        <v>42.45</v>
      </c>
      <c r="G17" s="11">
        <f t="shared" si="1"/>
        <v>13</v>
      </c>
      <c r="H17" s="13">
        <v>42.83</v>
      </c>
      <c r="I17" s="11">
        <f t="shared" si="2"/>
        <v>13</v>
      </c>
      <c r="J17" s="13">
        <v>42.39</v>
      </c>
      <c r="K17" s="11">
        <f t="shared" si="3"/>
        <v>13</v>
      </c>
      <c r="L17" s="13">
        <v>42.65</v>
      </c>
      <c r="M17" s="11">
        <f t="shared" si="4"/>
        <v>13</v>
      </c>
      <c r="N17" s="9">
        <v>42.83</v>
      </c>
      <c r="O17" s="11">
        <f t="shared" si="5"/>
        <v>13</v>
      </c>
      <c r="P17" s="12">
        <v>43.28</v>
      </c>
      <c r="Q17" s="11">
        <f t="shared" si="6"/>
        <v>13</v>
      </c>
      <c r="R17" s="13">
        <v>42.18</v>
      </c>
      <c r="S17" s="11">
        <f t="shared" si="7"/>
        <v>13</v>
      </c>
      <c r="T17" s="13">
        <v>42.75</v>
      </c>
      <c r="U17" s="11">
        <f t="shared" si="8"/>
        <v>13</v>
      </c>
      <c r="V17" s="9">
        <v>42.53</v>
      </c>
      <c r="W17" s="11">
        <f t="shared" si="9"/>
        <v>12</v>
      </c>
      <c r="X17" s="13">
        <v>42.19</v>
      </c>
      <c r="Y17" s="11">
        <f t="shared" si="10"/>
        <v>11</v>
      </c>
      <c r="Z17" s="13">
        <v>42.83</v>
      </c>
      <c r="AA17" s="11">
        <f t="shared" si="11"/>
        <v>13</v>
      </c>
      <c r="AB17" s="65">
        <f t="shared" si="12"/>
        <v>42.634166666666665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52</v>
      </c>
      <c r="C18" s="67"/>
      <c r="D18" s="14">
        <v>45.21</v>
      </c>
      <c r="E18" s="10">
        <f t="shared" si="0"/>
        <v>14</v>
      </c>
      <c r="F18" s="9">
        <v>43.99</v>
      </c>
      <c r="G18" s="11">
        <f t="shared" si="1"/>
        <v>14</v>
      </c>
      <c r="H18" s="13">
        <v>45.62</v>
      </c>
      <c r="I18" s="11">
        <f t="shared" si="2"/>
        <v>14</v>
      </c>
      <c r="J18" s="13">
        <v>43.89</v>
      </c>
      <c r="K18" s="11">
        <f t="shared" si="3"/>
        <v>14</v>
      </c>
      <c r="L18" s="13">
        <v>43.41</v>
      </c>
      <c r="M18" s="11">
        <f t="shared" si="4"/>
        <v>14</v>
      </c>
      <c r="N18" s="9">
        <v>44.19</v>
      </c>
      <c r="O18" s="11">
        <f t="shared" si="5"/>
        <v>14</v>
      </c>
      <c r="P18" s="13">
        <v>43.89</v>
      </c>
      <c r="Q18" s="11">
        <f t="shared" si="6"/>
        <v>14</v>
      </c>
      <c r="R18" s="13">
        <v>44.07</v>
      </c>
      <c r="S18" s="11">
        <f t="shared" si="7"/>
        <v>14</v>
      </c>
      <c r="T18" s="13">
        <v>43.68</v>
      </c>
      <c r="U18" s="11">
        <f t="shared" si="8"/>
        <v>14</v>
      </c>
      <c r="V18" s="9">
        <v>43.52</v>
      </c>
      <c r="W18" s="11">
        <f t="shared" si="9"/>
        <v>14</v>
      </c>
      <c r="X18" s="13">
        <v>43.35</v>
      </c>
      <c r="Y18" s="11">
        <f t="shared" si="10"/>
        <v>14</v>
      </c>
      <c r="Z18" s="13">
        <v>44.4</v>
      </c>
      <c r="AA18" s="11">
        <f t="shared" si="11"/>
        <v>14</v>
      </c>
      <c r="AB18" s="65">
        <f t="shared" si="12"/>
        <v>44.101666666666659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6</v>
      </c>
      <c r="D30" s="79">
        <f ca="1">AVERAGEIF(OFFSET(D5,0,0,$C30), "&gt;25")</f>
        <v>41.426666666666669</v>
      </c>
      <c r="E30" s="80">
        <f ca="1">RANK(D30,$D31:$O31,1)</f>
        <v>4</v>
      </c>
      <c r="F30" s="79">
        <f ca="1">AVERAGEIF(OFFSET(F5,0,0,$C30), "&gt;25")</f>
        <v>41.461666666666666</v>
      </c>
      <c r="G30" s="80">
        <f ca="1">RANK(F30,$D31:$O31,1)</f>
        <v>5</v>
      </c>
      <c r="H30" s="81">
        <f ca="1">AVERAGEIF(OFFSET(H5,0,0,$C30), "&gt;25")</f>
        <v>41.546666666666674</v>
      </c>
      <c r="I30" s="80">
        <f ca="1">RANK(H30,$D31:$O31,1)</f>
        <v>7</v>
      </c>
      <c r="J30" s="79">
        <f ca="1">AVERAGEIF(OFFSET(J5,0,0,$C30), "&gt;25")</f>
        <v>41.348333333333336</v>
      </c>
      <c r="K30" s="80">
        <f ca="1">RANK(J30,$D31:$O31,1)</f>
        <v>1</v>
      </c>
      <c r="L30" s="81">
        <f ca="1">AVERAGEIF(OFFSET(L5,0,0,$C30), "&gt;25")</f>
        <v>41.375</v>
      </c>
      <c r="M30" s="80">
        <f ca="1">RANK(L30,$D31:$O31,1)</f>
        <v>2</v>
      </c>
      <c r="N30" s="79">
        <f ca="1">AVERAGEIF(OFFSET(N5,0,0,$C30), "&gt;25")</f>
        <v>41.953333333333333</v>
      </c>
      <c r="O30" s="80">
        <f ca="1">RANK(N30,$D31:$O31,1)</f>
        <v>12</v>
      </c>
      <c r="P30" s="81">
        <f ca="1">AVERAGEIF(OFFSET(P5,0,0,$C30), "&gt;25")</f>
        <v>41.884999999999998</v>
      </c>
      <c r="Q30" s="80">
        <f ca="1">RANK(P30,$D31:$O31,1)</f>
        <v>11</v>
      </c>
      <c r="R30" s="79">
        <f ca="1">AVERAGEIF(OFFSET(R5,0,0,$C30), "&gt;25")</f>
        <v>41.461666666666666</v>
      </c>
      <c r="S30" s="80">
        <f ca="1">RANK(R30,$D31:$O31,1)</f>
        <v>5</v>
      </c>
      <c r="T30" s="81">
        <f ca="1">AVERAGEIF(OFFSET(T5,0,0,$C30), "&gt;25")</f>
        <v>41.681666666666665</v>
      </c>
      <c r="U30" s="80">
        <f ca="1">RANK(T30,$D31:$O31,1)</f>
        <v>10</v>
      </c>
      <c r="V30" s="79">
        <f ca="1">AVERAGEIF(OFFSET(V5,0,0,$C30), "&gt;25")</f>
        <v>41.615000000000002</v>
      </c>
      <c r="W30" s="80">
        <f ca="1">RANK(V30,$D31:$O31,1)</f>
        <v>9</v>
      </c>
      <c r="X30" s="79">
        <f ca="1">AVERAGEIF(OFFSET(X5,0,0,$C30), "&gt;25")</f>
        <v>41.423333333333332</v>
      </c>
      <c r="Y30" s="80">
        <f ca="1">RANK(X30,$D31:$O31,1)</f>
        <v>3</v>
      </c>
      <c r="Z30" s="79">
        <f ca="1">AVERAGEIF(OFFSET(Z5,0,0,$C30), "&gt;25")</f>
        <v>41.551666666666662</v>
      </c>
      <c r="AA30" s="80">
        <f ca="1">RANK(Z30,$D31:$O31,1)</f>
        <v>8</v>
      </c>
      <c r="AB30" s="82">
        <f>AVERAGEIF(AB5:AB29, "&gt;25")</f>
        <v>42.015416666666667</v>
      </c>
    </row>
    <row r="31" spans="1:29" ht="30" customHeight="1" x14ac:dyDescent="0.2">
      <c r="A31" s="8"/>
      <c r="D31" s="83">
        <f ca="1">OFFSET($D$30,0,(COLUMN()-4)*2 )</f>
        <v>41.426666666666669</v>
      </c>
      <c r="E31" s="83">
        <f t="shared" ref="E31:O31" ca="1" si="26">OFFSET($D$30,0,(COLUMN()-4)*2 )</f>
        <v>41.461666666666666</v>
      </c>
      <c r="F31" s="83">
        <f t="shared" ca="1" si="26"/>
        <v>41.546666666666674</v>
      </c>
      <c r="G31" s="83">
        <f t="shared" ca="1" si="26"/>
        <v>41.348333333333336</v>
      </c>
      <c r="H31" s="83">
        <f t="shared" ca="1" si="26"/>
        <v>41.375</v>
      </c>
      <c r="I31" s="83">
        <f t="shared" ca="1" si="26"/>
        <v>41.953333333333333</v>
      </c>
      <c r="J31" s="83">
        <f t="shared" ca="1" si="26"/>
        <v>41.884999999999998</v>
      </c>
      <c r="K31" s="83">
        <f t="shared" ca="1" si="26"/>
        <v>41.461666666666666</v>
      </c>
      <c r="L31" s="83">
        <f t="shared" ca="1" si="26"/>
        <v>41.681666666666665</v>
      </c>
      <c r="M31" s="83">
        <f t="shared" ca="1" si="26"/>
        <v>41.615000000000002</v>
      </c>
      <c r="N31" s="83">
        <f t="shared" ca="1" si="26"/>
        <v>41.423333333333332</v>
      </c>
      <c r="O31" s="83">
        <f t="shared" ca="1" si="26"/>
        <v>41.551666666666662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12" sqref="C12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40.950000000000003</v>
      </c>
      <c r="E5" s="4">
        <f t="shared" ref="E5:E12" si="0">RANK(D5,D$5:D$29,1)</f>
        <v>1</v>
      </c>
      <c r="F5" s="5">
        <v>40.71</v>
      </c>
      <c r="G5" s="6">
        <f t="shared" ref="G5:G12" si="1">RANK(F5,F$5:F$29,1)</f>
        <v>1</v>
      </c>
      <c r="H5" s="7">
        <v>40.68</v>
      </c>
      <c r="I5" s="6">
        <f t="shared" ref="I5:I12" si="2">RANK(H5,H$5:H$29,1)</f>
        <v>1</v>
      </c>
      <c r="J5" s="7">
        <v>40.79</v>
      </c>
      <c r="K5" s="6">
        <f t="shared" ref="K5:K12" si="3">RANK(J5,J$5:J$29,1)</f>
        <v>3</v>
      </c>
      <c r="L5" s="7">
        <v>40.54</v>
      </c>
      <c r="M5" s="6">
        <f t="shared" ref="M5:M12" si="4">RANK(L5,L$5:L$29,1)</f>
        <v>3</v>
      </c>
      <c r="N5" s="5">
        <v>40.31</v>
      </c>
      <c r="O5" s="6">
        <f t="shared" ref="O5:O12" si="5">RANK(N5,N$5:N$29,1)</f>
        <v>2</v>
      </c>
      <c r="P5" s="7">
        <v>40.700000000000003</v>
      </c>
      <c r="Q5" s="6">
        <f t="shared" ref="Q5:Q12" si="6">RANK(P5,P$5:P$29,1)</f>
        <v>1</v>
      </c>
      <c r="R5" s="7">
        <v>40.65</v>
      </c>
      <c r="S5" s="6">
        <f t="shared" ref="S5:S12" si="7">RANK(R5,R$5:R$29,1)</f>
        <v>1</v>
      </c>
      <c r="T5" s="7">
        <v>40.590000000000003</v>
      </c>
      <c r="U5" s="6">
        <f t="shared" ref="U5:U12" si="8">RANK(T5,T$5:T$29,1)</f>
        <v>3</v>
      </c>
      <c r="V5" s="5">
        <v>40.99</v>
      </c>
      <c r="W5" s="6">
        <f t="shared" ref="W5:W12" si="9">RANK(V5,V$5:V$29,1)</f>
        <v>2</v>
      </c>
      <c r="X5" s="7">
        <v>40.29</v>
      </c>
      <c r="Y5" s="6">
        <f t="shared" ref="Y5:Y12" si="10">RANK(X5,X$5:X$29,1)</f>
        <v>1</v>
      </c>
      <c r="Z5" s="7">
        <v>40.25</v>
      </c>
      <c r="AA5" s="6">
        <f t="shared" ref="AA5:AA12" si="11">RANK(Z5,Z$5:Z$29,1)</f>
        <v>1</v>
      </c>
      <c r="AB5" s="65">
        <f t="shared" ref="AB5:AB12" si="12">AVERAGEIF(D5:AA5,"&gt;25")</f>
        <v>40.62083333333333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</v>
      </c>
      <c r="E6" s="10">
        <f t="shared" si="0"/>
        <v>2</v>
      </c>
      <c r="F6" s="9">
        <v>40.85</v>
      </c>
      <c r="G6" s="11">
        <f t="shared" si="1"/>
        <v>3</v>
      </c>
      <c r="H6" s="13">
        <v>40.799999999999997</v>
      </c>
      <c r="I6" s="11">
        <f t="shared" si="2"/>
        <v>3</v>
      </c>
      <c r="J6" s="13">
        <v>40.54</v>
      </c>
      <c r="K6" s="11">
        <f t="shared" si="3"/>
        <v>1</v>
      </c>
      <c r="L6" s="13">
        <v>40.4</v>
      </c>
      <c r="M6" s="11">
        <f t="shared" si="4"/>
        <v>1</v>
      </c>
      <c r="N6" s="14">
        <v>40.24</v>
      </c>
      <c r="O6" s="11">
        <f t="shared" si="5"/>
        <v>1</v>
      </c>
      <c r="P6" s="13">
        <v>40.950000000000003</v>
      </c>
      <c r="Q6" s="11">
        <f t="shared" si="6"/>
        <v>5</v>
      </c>
      <c r="R6" s="13">
        <v>40.99</v>
      </c>
      <c r="S6" s="11">
        <f t="shared" si="7"/>
        <v>5</v>
      </c>
      <c r="T6" s="13">
        <v>40.67</v>
      </c>
      <c r="U6" s="11">
        <f t="shared" si="8"/>
        <v>5</v>
      </c>
      <c r="V6" s="9">
        <v>40.950000000000003</v>
      </c>
      <c r="W6" s="11">
        <f t="shared" si="9"/>
        <v>1</v>
      </c>
      <c r="X6" s="13">
        <v>40.56</v>
      </c>
      <c r="Y6" s="11">
        <f t="shared" si="10"/>
        <v>3</v>
      </c>
      <c r="Z6" s="13">
        <v>40.44</v>
      </c>
      <c r="AA6" s="11">
        <f t="shared" si="11"/>
        <v>2</v>
      </c>
      <c r="AB6" s="65">
        <f t="shared" si="12"/>
        <v>40.69916666666667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/>
      <c r="D7" s="9">
        <v>41.11</v>
      </c>
      <c r="E7" s="10">
        <f t="shared" si="0"/>
        <v>3</v>
      </c>
      <c r="F7" s="9">
        <v>40.79</v>
      </c>
      <c r="G7" s="11">
        <f t="shared" si="1"/>
        <v>2</v>
      </c>
      <c r="H7" s="13">
        <v>40.96</v>
      </c>
      <c r="I7" s="11">
        <f t="shared" si="2"/>
        <v>5</v>
      </c>
      <c r="J7" s="13">
        <v>40.75</v>
      </c>
      <c r="K7" s="11">
        <f t="shared" si="3"/>
        <v>2</v>
      </c>
      <c r="L7" s="13">
        <v>40.71</v>
      </c>
      <c r="M7" s="11">
        <f t="shared" si="4"/>
        <v>5</v>
      </c>
      <c r="N7" s="9">
        <v>40.6</v>
      </c>
      <c r="O7" s="11">
        <f t="shared" si="5"/>
        <v>4</v>
      </c>
      <c r="P7" s="13">
        <v>40.71</v>
      </c>
      <c r="Q7" s="11">
        <f t="shared" si="6"/>
        <v>2</v>
      </c>
      <c r="R7" s="12">
        <v>40.85</v>
      </c>
      <c r="S7" s="11">
        <f t="shared" si="7"/>
        <v>3</v>
      </c>
      <c r="T7" s="13">
        <v>40.58</v>
      </c>
      <c r="U7" s="11">
        <f t="shared" si="8"/>
        <v>2</v>
      </c>
      <c r="V7" s="9">
        <v>41.52</v>
      </c>
      <c r="W7" s="11">
        <f t="shared" si="9"/>
        <v>6</v>
      </c>
      <c r="X7" s="13">
        <v>40.61</v>
      </c>
      <c r="Y7" s="11">
        <f t="shared" si="10"/>
        <v>4</v>
      </c>
      <c r="Z7" s="13">
        <v>40.659999999999997</v>
      </c>
      <c r="AA7" s="11">
        <f t="shared" si="11"/>
        <v>3</v>
      </c>
      <c r="AB7" s="65">
        <f t="shared" si="12"/>
        <v>40.820833333333333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60</v>
      </c>
      <c r="C8" s="67"/>
      <c r="D8" s="9">
        <v>41.23</v>
      </c>
      <c r="E8" s="10">
        <f t="shared" si="0"/>
        <v>5</v>
      </c>
      <c r="F8" s="9">
        <v>40.86</v>
      </c>
      <c r="G8" s="11">
        <f t="shared" si="1"/>
        <v>4</v>
      </c>
      <c r="H8" s="13">
        <v>41.1</v>
      </c>
      <c r="I8" s="11">
        <f t="shared" si="2"/>
        <v>6</v>
      </c>
      <c r="J8" s="13">
        <v>41.23</v>
      </c>
      <c r="K8" s="11">
        <f t="shared" si="3"/>
        <v>5</v>
      </c>
      <c r="L8" s="13">
        <v>40.69</v>
      </c>
      <c r="M8" s="11">
        <f t="shared" si="4"/>
        <v>4</v>
      </c>
      <c r="N8" s="9">
        <v>40.549999999999997</v>
      </c>
      <c r="O8" s="11">
        <f t="shared" si="5"/>
        <v>3</v>
      </c>
      <c r="P8" s="13">
        <v>40.72</v>
      </c>
      <c r="Q8" s="11">
        <f t="shared" si="6"/>
        <v>3</v>
      </c>
      <c r="R8" s="13">
        <v>40.76</v>
      </c>
      <c r="S8" s="11">
        <f t="shared" si="7"/>
        <v>2</v>
      </c>
      <c r="T8" s="13">
        <v>40.57</v>
      </c>
      <c r="U8" s="11">
        <f t="shared" si="8"/>
        <v>1</v>
      </c>
      <c r="V8" s="9">
        <v>41.34</v>
      </c>
      <c r="W8" s="11">
        <f t="shared" si="9"/>
        <v>4</v>
      </c>
      <c r="X8" s="12">
        <v>40.33</v>
      </c>
      <c r="Y8" s="11">
        <f t="shared" si="10"/>
        <v>2</v>
      </c>
      <c r="Z8" s="13">
        <v>40.89</v>
      </c>
      <c r="AA8" s="11">
        <f t="shared" si="11"/>
        <v>6</v>
      </c>
      <c r="AB8" s="65">
        <f t="shared" si="12"/>
        <v>40.855833333333329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41.34</v>
      </c>
      <c r="E9" s="10">
        <f t="shared" si="0"/>
        <v>6</v>
      </c>
      <c r="F9" s="9">
        <v>40.98</v>
      </c>
      <c r="G9" s="11">
        <f t="shared" si="1"/>
        <v>5</v>
      </c>
      <c r="H9" s="13">
        <v>40.76</v>
      </c>
      <c r="I9" s="11">
        <f t="shared" si="2"/>
        <v>2</v>
      </c>
      <c r="J9" s="13">
        <v>40.840000000000003</v>
      </c>
      <c r="K9" s="11">
        <f t="shared" si="3"/>
        <v>4</v>
      </c>
      <c r="L9" s="12">
        <v>40.53</v>
      </c>
      <c r="M9" s="11">
        <f t="shared" si="4"/>
        <v>2</v>
      </c>
      <c r="N9" s="9">
        <v>41.09</v>
      </c>
      <c r="O9" s="11">
        <f t="shared" si="5"/>
        <v>7</v>
      </c>
      <c r="P9" s="13">
        <v>40.92</v>
      </c>
      <c r="Q9" s="11">
        <f t="shared" si="6"/>
        <v>4</v>
      </c>
      <c r="R9" s="13">
        <v>41.11</v>
      </c>
      <c r="S9" s="11">
        <f t="shared" si="7"/>
        <v>6</v>
      </c>
      <c r="T9" s="13">
        <v>40.65</v>
      </c>
      <c r="U9" s="11">
        <f t="shared" si="8"/>
        <v>4</v>
      </c>
      <c r="V9" s="9">
        <v>41.37</v>
      </c>
      <c r="W9" s="11">
        <f t="shared" si="9"/>
        <v>5</v>
      </c>
      <c r="X9" s="13">
        <v>40.94</v>
      </c>
      <c r="Y9" s="11">
        <f t="shared" si="10"/>
        <v>7</v>
      </c>
      <c r="Z9" s="13">
        <v>40.82</v>
      </c>
      <c r="AA9" s="11">
        <f t="shared" si="11"/>
        <v>4</v>
      </c>
      <c r="AB9" s="65">
        <f t="shared" si="12"/>
        <v>40.945833333333333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58</v>
      </c>
      <c r="C10" s="67"/>
      <c r="D10" s="9">
        <v>41.16</v>
      </c>
      <c r="E10" s="10">
        <f t="shared" si="0"/>
        <v>4</v>
      </c>
      <c r="F10" s="9">
        <v>41.02</v>
      </c>
      <c r="G10" s="11">
        <f t="shared" si="1"/>
        <v>6</v>
      </c>
      <c r="H10" s="12">
        <v>40.93</v>
      </c>
      <c r="I10" s="11">
        <f t="shared" si="2"/>
        <v>4</v>
      </c>
      <c r="J10" s="13">
        <v>41.3</v>
      </c>
      <c r="K10" s="11">
        <f t="shared" si="3"/>
        <v>6</v>
      </c>
      <c r="L10" s="13">
        <v>40.79</v>
      </c>
      <c r="M10" s="11">
        <f t="shared" si="4"/>
        <v>6</v>
      </c>
      <c r="N10" s="9">
        <v>40.69</v>
      </c>
      <c r="O10" s="11">
        <f t="shared" si="5"/>
        <v>5</v>
      </c>
      <c r="P10" s="13">
        <v>41.13</v>
      </c>
      <c r="Q10" s="11">
        <f t="shared" si="6"/>
        <v>6</v>
      </c>
      <c r="R10" s="13">
        <v>40.94</v>
      </c>
      <c r="S10" s="11">
        <f t="shared" si="7"/>
        <v>4</v>
      </c>
      <c r="T10" s="13">
        <v>41.1</v>
      </c>
      <c r="U10" s="11">
        <f t="shared" si="8"/>
        <v>6</v>
      </c>
      <c r="V10" s="9">
        <v>41.12</v>
      </c>
      <c r="W10" s="11">
        <f t="shared" si="9"/>
        <v>3</v>
      </c>
      <c r="X10" s="13">
        <v>40.71</v>
      </c>
      <c r="Y10" s="11">
        <f t="shared" si="10"/>
        <v>5</v>
      </c>
      <c r="Z10" s="13">
        <v>40.83</v>
      </c>
      <c r="AA10" s="11">
        <f t="shared" si="11"/>
        <v>5</v>
      </c>
      <c r="AB10" s="65">
        <f t="shared" si="12"/>
        <v>40.976666666666667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51</v>
      </c>
      <c r="C11" s="67">
        <v>2.5</v>
      </c>
      <c r="D11" s="9">
        <v>41.75</v>
      </c>
      <c r="E11" s="10">
        <f t="shared" si="0"/>
        <v>8</v>
      </c>
      <c r="F11" s="9">
        <v>41.31</v>
      </c>
      <c r="G11" s="11">
        <f t="shared" si="1"/>
        <v>7</v>
      </c>
      <c r="H11" s="13">
        <v>41.59</v>
      </c>
      <c r="I11" s="11">
        <f t="shared" si="2"/>
        <v>8</v>
      </c>
      <c r="J11" s="13">
        <v>41.34</v>
      </c>
      <c r="K11" s="11">
        <f t="shared" si="3"/>
        <v>7</v>
      </c>
      <c r="L11" s="13">
        <v>41.29</v>
      </c>
      <c r="M11" s="11">
        <f t="shared" si="4"/>
        <v>7</v>
      </c>
      <c r="N11" s="9">
        <v>40.92</v>
      </c>
      <c r="O11" s="11">
        <f t="shared" si="5"/>
        <v>6</v>
      </c>
      <c r="P11" s="13">
        <v>41.26</v>
      </c>
      <c r="Q11" s="11">
        <f t="shared" si="6"/>
        <v>7</v>
      </c>
      <c r="R11" s="13">
        <v>41.28</v>
      </c>
      <c r="S11" s="11">
        <f t="shared" si="7"/>
        <v>7</v>
      </c>
      <c r="T11" s="13">
        <v>41.35</v>
      </c>
      <c r="U11" s="11">
        <f t="shared" si="8"/>
        <v>7</v>
      </c>
      <c r="V11" s="9">
        <v>41.53</v>
      </c>
      <c r="W11" s="11">
        <f t="shared" si="9"/>
        <v>7</v>
      </c>
      <c r="X11" s="13">
        <v>40.92</v>
      </c>
      <c r="Y11" s="11">
        <f t="shared" si="10"/>
        <v>6</v>
      </c>
      <c r="Z11" s="12">
        <v>40.89</v>
      </c>
      <c r="AA11" s="11">
        <f t="shared" si="11"/>
        <v>6</v>
      </c>
      <c r="AB11" s="65">
        <f t="shared" si="12"/>
        <v>41.285833333333336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59</v>
      </c>
      <c r="C12" s="67">
        <v>20</v>
      </c>
      <c r="D12" s="9">
        <v>41.74</v>
      </c>
      <c r="E12" s="10">
        <f t="shared" si="0"/>
        <v>7</v>
      </c>
      <c r="F12" s="9">
        <v>41.88</v>
      </c>
      <c r="G12" s="11">
        <f t="shared" si="1"/>
        <v>8</v>
      </c>
      <c r="H12" s="13">
        <v>41.58</v>
      </c>
      <c r="I12" s="11">
        <f t="shared" si="2"/>
        <v>7</v>
      </c>
      <c r="J12" s="13">
        <v>41.6</v>
      </c>
      <c r="K12" s="11">
        <f t="shared" si="3"/>
        <v>8</v>
      </c>
      <c r="L12" s="13">
        <v>41.73</v>
      </c>
      <c r="M12" s="11">
        <f t="shared" si="4"/>
        <v>8</v>
      </c>
      <c r="N12" s="9">
        <v>41.23</v>
      </c>
      <c r="O12" s="11">
        <f t="shared" si="5"/>
        <v>8</v>
      </c>
      <c r="P12" s="13">
        <v>41.51</v>
      </c>
      <c r="Q12" s="11">
        <f t="shared" si="6"/>
        <v>8</v>
      </c>
      <c r="R12" s="13">
        <v>41.69</v>
      </c>
      <c r="S12" s="11">
        <f t="shared" si="7"/>
        <v>8</v>
      </c>
      <c r="T12" s="13">
        <v>41.4</v>
      </c>
      <c r="U12" s="11">
        <f t="shared" si="8"/>
        <v>8</v>
      </c>
      <c r="V12" s="14">
        <v>42.94</v>
      </c>
      <c r="W12" s="11">
        <f t="shared" si="9"/>
        <v>8</v>
      </c>
      <c r="X12" s="13">
        <v>41.8</v>
      </c>
      <c r="Y12" s="11">
        <f t="shared" si="10"/>
        <v>8</v>
      </c>
      <c r="Z12" s="13">
        <v>41.48</v>
      </c>
      <c r="AA12" s="11">
        <f t="shared" si="11"/>
        <v>8</v>
      </c>
      <c r="AB12" s="65">
        <f t="shared" si="12"/>
        <v>41.714999999999996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ref="E13:E29" si="13">RANK(D13,D$5:D$29,1)</f>
        <v>#N/A</v>
      </c>
      <c r="F13" s="9"/>
      <c r="G13" s="11" t="e">
        <f t="shared" ref="G13:G29" si="14">RANK(F13,F$5:F$29,1)</f>
        <v>#N/A</v>
      </c>
      <c r="H13" s="13"/>
      <c r="I13" s="11" t="e">
        <f t="shared" ref="I13:I29" si="15">RANK(H13,H$5:H$29,1)</f>
        <v>#N/A</v>
      </c>
      <c r="J13" s="13"/>
      <c r="K13" s="11" t="e">
        <f t="shared" ref="K13:K29" si="16">RANK(J13,J$5:J$29,1)</f>
        <v>#N/A</v>
      </c>
      <c r="L13" s="13"/>
      <c r="M13" s="11" t="e">
        <f t="shared" ref="M13:M29" si="17">RANK(L13,L$5:L$29,1)</f>
        <v>#N/A</v>
      </c>
      <c r="N13" s="9"/>
      <c r="O13" s="11" t="e">
        <f t="shared" ref="O13:O29" si="18">RANK(N13,N$5:N$29,1)</f>
        <v>#N/A</v>
      </c>
      <c r="P13" s="13"/>
      <c r="Q13" s="11" t="s">
        <v>57</v>
      </c>
      <c r="R13" s="13"/>
      <c r="S13" s="11" t="e">
        <f t="shared" ref="S13:S29" si="19">RANK(R13,R$5:R$29,1)</f>
        <v>#N/A</v>
      </c>
      <c r="T13" s="13"/>
      <c r="U13" s="11" t="e">
        <f t="shared" ref="U13:U29" si="20">RANK(T13,T$5:T$29,1)</f>
        <v>#N/A</v>
      </c>
      <c r="V13" s="9"/>
      <c r="W13" s="11" t="e">
        <f t="shared" ref="W13:W29" si="21">RANK(V13,V$5:V$29,1)</f>
        <v>#N/A</v>
      </c>
      <c r="X13" s="13"/>
      <c r="Y13" s="11" t="e">
        <f t="shared" ref="Y13:Y29" si="22">RANK(X13,X$5:X$29,1)</f>
        <v>#N/A</v>
      </c>
      <c r="Z13" s="13"/>
      <c r="AA13" s="11" t="e">
        <f t="shared" ref="AA13:AA29" si="23">RANK(Z13,Z$5:Z$29,1)</f>
        <v>#N/A</v>
      </c>
      <c r="AB13" s="65" t="e">
        <f t="shared" ref="AB13:AB27" si="24">AVERAGEIF(D13:AA13,"&gt;25")</f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ref="Q14:Q29" si="25">RANK(P14,P$5:P$29,1)</f>
        <v>#N/A</v>
      </c>
      <c r="R14" s="13"/>
      <c r="S14" s="11" t="e">
        <f t="shared" si="19"/>
        <v>#N/A</v>
      </c>
      <c r="T14" s="13"/>
      <c r="U14" s="11" t="e">
        <f t="shared" si="20"/>
        <v>#N/A</v>
      </c>
      <c r="V14" s="9"/>
      <c r="W14" s="11" t="e">
        <f t="shared" si="21"/>
        <v>#N/A</v>
      </c>
      <c r="X14" s="13"/>
      <c r="Y14" s="11" t="e">
        <f t="shared" si="22"/>
        <v>#N/A</v>
      </c>
      <c r="Z14" s="13"/>
      <c r="AA14" s="11" t="e">
        <f t="shared" si="23"/>
        <v>#N/A</v>
      </c>
      <c r="AB14" s="65" t="e">
        <f t="shared" si="24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25"/>
        <v>#N/A</v>
      </c>
      <c r="R15" s="13"/>
      <c r="S15" s="11" t="e">
        <f t="shared" si="19"/>
        <v>#N/A</v>
      </c>
      <c r="T15" s="13"/>
      <c r="U15" s="11" t="e">
        <f t="shared" si="20"/>
        <v>#N/A</v>
      </c>
      <c r="V15" s="9"/>
      <c r="W15" s="11" t="e">
        <f t="shared" si="21"/>
        <v>#N/A</v>
      </c>
      <c r="X15" s="13"/>
      <c r="Y15" s="11" t="e">
        <f t="shared" si="22"/>
        <v>#N/A</v>
      </c>
      <c r="Z15" s="13"/>
      <c r="AA15" s="11" t="e">
        <f t="shared" si="23"/>
        <v>#N/A</v>
      </c>
      <c r="AB15" s="65" t="e">
        <f t="shared" si="24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25"/>
        <v>#N/A</v>
      </c>
      <c r="R16" s="13"/>
      <c r="S16" s="11" t="e">
        <f t="shared" si="19"/>
        <v>#N/A</v>
      </c>
      <c r="T16" s="13"/>
      <c r="U16" s="11" t="e">
        <f t="shared" si="20"/>
        <v>#N/A</v>
      </c>
      <c r="V16" s="9"/>
      <c r="W16" s="11" t="e">
        <f t="shared" si="21"/>
        <v>#N/A</v>
      </c>
      <c r="X16" s="13"/>
      <c r="Y16" s="11" t="e">
        <f t="shared" si="22"/>
        <v>#N/A</v>
      </c>
      <c r="Z16" s="13"/>
      <c r="AA16" s="11" t="e">
        <f t="shared" si="23"/>
        <v>#N/A</v>
      </c>
      <c r="AB16" s="65" t="e">
        <f t="shared" si="24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25"/>
        <v>#N/A</v>
      </c>
      <c r="R17" s="13"/>
      <c r="S17" s="11" t="e">
        <f t="shared" si="19"/>
        <v>#N/A</v>
      </c>
      <c r="T17" s="13"/>
      <c r="U17" s="11" t="e">
        <f t="shared" si="20"/>
        <v>#N/A</v>
      </c>
      <c r="V17" s="9"/>
      <c r="W17" s="11" t="e">
        <f t="shared" si="21"/>
        <v>#N/A</v>
      </c>
      <c r="X17" s="13"/>
      <c r="Y17" s="11" t="e">
        <f t="shared" si="22"/>
        <v>#N/A</v>
      </c>
      <c r="Z17" s="13"/>
      <c r="AA17" s="11" t="e">
        <f t="shared" si="23"/>
        <v>#N/A</v>
      </c>
      <c r="AB17" s="65" t="e">
        <f t="shared" si="24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25"/>
        <v>#N/A</v>
      </c>
      <c r="R18" s="13"/>
      <c r="S18" s="11" t="e">
        <f t="shared" si="19"/>
        <v>#N/A</v>
      </c>
      <c r="T18" s="13"/>
      <c r="U18" s="11" t="e">
        <f t="shared" si="20"/>
        <v>#N/A</v>
      </c>
      <c r="V18" s="9"/>
      <c r="W18" s="11" t="e">
        <f t="shared" si="21"/>
        <v>#N/A</v>
      </c>
      <c r="X18" s="13"/>
      <c r="Y18" s="11" t="e">
        <f t="shared" si="22"/>
        <v>#N/A</v>
      </c>
      <c r="Z18" s="13"/>
      <c r="AA18" s="11" t="e">
        <f t="shared" si="23"/>
        <v>#N/A</v>
      </c>
      <c r="AB18" s="65" t="e">
        <f t="shared" si="24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25"/>
        <v>#N/A</v>
      </c>
      <c r="R19" s="13"/>
      <c r="S19" s="11" t="e">
        <f t="shared" si="19"/>
        <v>#N/A</v>
      </c>
      <c r="T19" s="13"/>
      <c r="U19" s="11" t="e">
        <f t="shared" si="20"/>
        <v>#N/A</v>
      </c>
      <c r="V19" s="9"/>
      <c r="W19" s="11" t="e">
        <f t="shared" si="21"/>
        <v>#N/A</v>
      </c>
      <c r="X19" s="13"/>
      <c r="Y19" s="11" t="e">
        <f t="shared" si="22"/>
        <v>#N/A</v>
      </c>
      <c r="Z19" s="13"/>
      <c r="AA19" s="11" t="e">
        <f t="shared" si="23"/>
        <v>#N/A</v>
      </c>
      <c r="AB19" s="65" t="e">
        <f t="shared" si="24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25"/>
        <v>#N/A</v>
      </c>
      <c r="R20" s="13"/>
      <c r="S20" s="11" t="e">
        <f t="shared" si="19"/>
        <v>#N/A</v>
      </c>
      <c r="T20" s="13"/>
      <c r="U20" s="11" t="e">
        <f t="shared" si="20"/>
        <v>#N/A</v>
      </c>
      <c r="V20" s="9"/>
      <c r="W20" s="11" t="e">
        <f t="shared" si="21"/>
        <v>#N/A</v>
      </c>
      <c r="X20" s="13"/>
      <c r="Y20" s="11" t="e">
        <f t="shared" si="22"/>
        <v>#N/A</v>
      </c>
      <c r="Z20" s="13"/>
      <c r="AA20" s="11" t="e">
        <f t="shared" si="23"/>
        <v>#N/A</v>
      </c>
      <c r="AB20" s="65" t="e">
        <f t="shared" si="24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25"/>
        <v>#N/A</v>
      </c>
      <c r="R21" s="13"/>
      <c r="S21" s="11" t="e">
        <f t="shared" si="19"/>
        <v>#N/A</v>
      </c>
      <c r="T21" s="13"/>
      <c r="U21" s="11" t="e">
        <f t="shared" si="20"/>
        <v>#N/A</v>
      </c>
      <c r="V21" s="9"/>
      <c r="W21" s="11" t="e">
        <f t="shared" si="21"/>
        <v>#N/A</v>
      </c>
      <c r="X21" s="13"/>
      <c r="Y21" s="11" t="e">
        <f t="shared" si="22"/>
        <v>#N/A</v>
      </c>
      <c r="Z21" s="13"/>
      <c r="AA21" s="11" t="e">
        <f t="shared" si="23"/>
        <v>#N/A</v>
      </c>
      <c r="AB21" s="65" t="e">
        <f t="shared" si="24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25"/>
        <v>#N/A</v>
      </c>
      <c r="R22" s="13"/>
      <c r="S22" s="11" t="e">
        <f t="shared" si="19"/>
        <v>#N/A</v>
      </c>
      <c r="T22" s="13"/>
      <c r="U22" s="11" t="e">
        <f t="shared" si="20"/>
        <v>#N/A</v>
      </c>
      <c r="V22" s="9"/>
      <c r="W22" s="11" t="e">
        <f t="shared" si="21"/>
        <v>#N/A</v>
      </c>
      <c r="X22" s="13"/>
      <c r="Y22" s="11" t="e">
        <f t="shared" si="22"/>
        <v>#N/A</v>
      </c>
      <c r="Z22" s="13"/>
      <c r="AA22" s="11" t="e">
        <f t="shared" si="23"/>
        <v>#N/A</v>
      </c>
      <c r="AB22" s="65" t="e">
        <f t="shared" si="24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25"/>
        <v>#N/A</v>
      </c>
      <c r="R23" s="13"/>
      <c r="S23" s="11" t="e">
        <f t="shared" si="19"/>
        <v>#N/A</v>
      </c>
      <c r="T23" s="13"/>
      <c r="U23" s="11" t="e">
        <f t="shared" si="20"/>
        <v>#N/A</v>
      </c>
      <c r="V23" s="9"/>
      <c r="W23" s="11" t="e">
        <f t="shared" si="21"/>
        <v>#N/A</v>
      </c>
      <c r="X23" s="13"/>
      <c r="Y23" s="11" t="e">
        <f t="shared" si="22"/>
        <v>#N/A</v>
      </c>
      <c r="Z23" s="13"/>
      <c r="AA23" s="11" t="e">
        <f t="shared" si="23"/>
        <v>#N/A</v>
      </c>
      <c r="AB23" s="65" t="e">
        <f t="shared" si="24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25"/>
        <v>#N/A</v>
      </c>
      <c r="R24" s="13"/>
      <c r="S24" s="11" t="e">
        <f t="shared" si="19"/>
        <v>#N/A</v>
      </c>
      <c r="T24" s="13"/>
      <c r="U24" s="11" t="e">
        <f t="shared" si="20"/>
        <v>#N/A</v>
      </c>
      <c r="V24" s="9"/>
      <c r="W24" s="11" t="e">
        <f t="shared" si="21"/>
        <v>#N/A</v>
      </c>
      <c r="X24" s="13"/>
      <c r="Y24" s="11" t="e">
        <f t="shared" si="22"/>
        <v>#N/A</v>
      </c>
      <c r="Z24" s="13"/>
      <c r="AA24" s="11" t="e">
        <f t="shared" si="23"/>
        <v>#N/A</v>
      </c>
      <c r="AB24" s="65" t="e">
        <f t="shared" si="24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25"/>
        <v>#N/A</v>
      </c>
      <c r="R25" s="13"/>
      <c r="S25" s="11" t="e">
        <f t="shared" si="19"/>
        <v>#N/A</v>
      </c>
      <c r="T25" s="13"/>
      <c r="U25" s="11" t="e">
        <f t="shared" si="20"/>
        <v>#N/A</v>
      </c>
      <c r="V25" s="9"/>
      <c r="W25" s="11" t="e">
        <f t="shared" si="21"/>
        <v>#N/A</v>
      </c>
      <c r="X25" s="13"/>
      <c r="Y25" s="11" t="e">
        <f t="shared" si="22"/>
        <v>#N/A</v>
      </c>
      <c r="Z25" s="13"/>
      <c r="AA25" s="11" t="e">
        <f t="shared" si="23"/>
        <v>#N/A</v>
      </c>
      <c r="AB25" s="65" t="e">
        <f t="shared" si="24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25"/>
        <v>#N/A</v>
      </c>
      <c r="R26" s="13"/>
      <c r="S26" s="11" t="e">
        <f t="shared" si="19"/>
        <v>#N/A</v>
      </c>
      <c r="T26" s="13"/>
      <c r="U26" s="11" t="e">
        <f t="shared" si="20"/>
        <v>#N/A</v>
      </c>
      <c r="V26" s="9"/>
      <c r="W26" s="11" t="e">
        <f t="shared" si="21"/>
        <v>#N/A</v>
      </c>
      <c r="X26" s="13"/>
      <c r="Y26" s="11" t="e">
        <f t="shared" si="22"/>
        <v>#N/A</v>
      </c>
      <c r="Z26" s="13"/>
      <c r="AA26" s="11" t="e">
        <f t="shared" si="23"/>
        <v>#N/A</v>
      </c>
      <c r="AB26" s="65" t="e">
        <f t="shared" si="24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25"/>
        <v>#N/A</v>
      </c>
      <c r="R27" s="13"/>
      <c r="S27" s="11" t="e">
        <f t="shared" si="19"/>
        <v>#N/A</v>
      </c>
      <c r="T27" s="13"/>
      <c r="U27" s="11" t="e">
        <f t="shared" si="20"/>
        <v>#N/A</v>
      </c>
      <c r="V27" s="9"/>
      <c r="W27" s="11" t="e">
        <f t="shared" si="21"/>
        <v>#N/A</v>
      </c>
      <c r="X27" s="13"/>
      <c r="Y27" s="11" t="e">
        <f t="shared" si="22"/>
        <v>#N/A</v>
      </c>
      <c r="Z27" s="13"/>
      <c r="AA27" s="11" t="e">
        <f t="shared" si="23"/>
        <v>#N/A</v>
      </c>
      <c r="AB27" s="65" t="e">
        <f t="shared" si="24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25"/>
        <v>#N/A</v>
      </c>
      <c r="R28" s="72"/>
      <c r="S28" s="11" t="e">
        <f t="shared" si="19"/>
        <v>#N/A</v>
      </c>
      <c r="T28" s="72"/>
      <c r="U28" s="11" t="e">
        <f t="shared" si="20"/>
        <v>#N/A</v>
      </c>
      <c r="V28" s="71"/>
      <c r="W28" s="11" t="e">
        <f t="shared" si="21"/>
        <v>#N/A</v>
      </c>
      <c r="X28" s="72"/>
      <c r="Y28" s="11" t="e">
        <f t="shared" si="22"/>
        <v>#N/A</v>
      </c>
      <c r="Z28" s="72"/>
      <c r="AA28" s="11" t="e">
        <f t="shared" si="23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25"/>
        <v>#N/A</v>
      </c>
      <c r="R29" s="77"/>
      <c r="S29" s="76" t="e">
        <f t="shared" si="19"/>
        <v>#N/A</v>
      </c>
      <c r="T29" s="77"/>
      <c r="U29" s="76" t="e">
        <f t="shared" si="20"/>
        <v>#N/A</v>
      </c>
      <c r="V29" s="75"/>
      <c r="W29" s="76" t="e">
        <f t="shared" si="21"/>
        <v>#N/A</v>
      </c>
      <c r="X29" s="77"/>
      <c r="Y29" s="76" t="e">
        <f t="shared" si="22"/>
        <v>#N/A</v>
      </c>
      <c r="Z29" s="77"/>
      <c r="AA29" s="76" t="e">
        <f t="shared" si="23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4</v>
      </c>
      <c r="D30" s="79">
        <f ca="1">AVERAGEIF(OFFSET(D5,0,0,$C30), "&gt;25")</f>
        <v>41.072499999999998</v>
      </c>
      <c r="E30" s="80">
        <f ca="1">RANK(D30,$D31:$O31,1)</f>
        <v>11</v>
      </c>
      <c r="F30" s="79">
        <f ca="1">AVERAGEIF(OFFSET(F5,0,0,$C30), "&gt;25")</f>
        <v>40.802499999999995</v>
      </c>
      <c r="G30" s="80">
        <f ca="1">RANK(F30,$D31:$O31,1)</f>
        <v>7</v>
      </c>
      <c r="H30" s="81">
        <f ca="1">AVERAGEIF(OFFSET(H5,0,0,$C30), "&gt;25")</f>
        <v>40.884999999999998</v>
      </c>
      <c r="I30" s="80">
        <f ca="1">RANK(H30,$D31:$O31,1)</f>
        <v>10</v>
      </c>
      <c r="J30" s="79">
        <f ca="1">AVERAGEIF(OFFSET(J5,0,0,$C30), "&gt;25")</f>
        <v>40.827500000000001</v>
      </c>
      <c r="K30" s="80">
        <f ca="1">RANK(J30,$D31:$O31,1)</f>
        <v>9</v>
      </c>
      <c r="L30" s="81">
        <f ca="1">AVERAGEIF(OFFSET(L5,0,0,$C30), "&gt;25")</f>
        <v>40.585000000000001</v>
      </c>
      <c r="M30" s="80">
        <f ca="1">RANK(L30,$D31:$O31,1)</f>
        <v>4</v>
      </c>
      <c r="N30" s="79">
        <f ca="1">AVERAGEIF(OFFSET(N5,0,0,$C30), "&gt;25")</f>
        <v>40.424999999999997</v>
      </c>
      <c r="O30" s="80">
        <f ca="1">RANK(N30,$D31:$O31,1)</f>
        <v>1</v>
      </c>
      <c r="P30" s="81">
        <f ca="1">AVERAGEIF(OFFSET(P5,0,0,$C30), "&gt;25")</f>
        <v>40.770000000000003</v>
      </c>
      <c r="Q30" s="80">
        <f ca="1">RANK(P30,$D31:$O31,1)</f>
        <v>6</v>
      </c>
      <c r="R30" s="79">
        <f ca="1">AVERAGEIF(OFFSET(R5,0,0,$C30), "&gt;25")</f>
        <v>40.8125</v>
      </c>
      <c r="S30" s="80">
        <f ca="1">RANK(R30,$D31:$O31,1)</f>
        <v>8</v>
      </c>
      <c r="T30" s="81">
        <f ca="1">AVERAGEIF(OFFSET(T5,0,0,$C30), "&gt;25")</f>
        <v>40.602499999999999</v>
      </c>
      <c r="U30" s="80">
        <f ca="1">RANK(T30,$D31:$O31,1)</f>
        <v>5</v>
      </c>
      <c r="V30" s="79">
        <f ca="1">AVERAGEIF(OFFSET(V5,0,0,$C30), "&gt;25")</f>
        <v>41.2</v>
      </c>
      <c r="W30" s="80">
        <f ca="1">RANK(V30,$D31:$O31,1)</f>
        <v>12</v>
      </c>
      <c r="X30" s="79">
        <f ca="1">AVERAGEIF(OFFSET(X5,0,0,$C30), "&gt;25")</f>
        <v>40.447499999999998</v>
      </c>
      <c r="Y30" s="80">
        <f ca="1">RANK(X30,$D31:$O31,1)</f>
        <v>2</v>
      </c>
      <c r="Z30" s="79">
        <f ca="1">AVERAGEIF(OFFSET(Z5,0,0,$C30), "&gt;25")</f>
        <v>40.56</v>
      </c>
      <c r="AA30" s="80">
        <f ca="1">RANK(Z30,$D31:$O31,1)</f>
        <v>3</v>
      </c>
      <c r="AB30" s="82">
        <f>AVERAGEIF(AB5:AB29, "&gt;25")</f>
        <v>40.989999999999995</v>
      </c>
    </row>
    <row r="31" spans="1:29" ht="30" customHeight="1" x14ac:dyDescent="0.2">
      <c r="A31" s="8"/>
      <c r="D31" s="83">
        <f ca="1">OFFSET($D$30,0,(COLUMN()-4)*2 )</f>
        <v>41.072499999999998</v>
      </c>
      <c r="E31" s="83">
        <f t="shared" ref="E31:O31" ca="1" si="26">OFFSET($D$30,0,(COLUMN()-4)*2 )</f>
        <v>40.802499999999995</v>
      </c>
      <c r="F31" s="83">
        <f t="shared" ca="1" si="26"/>
        <v>40.884999999999998</v>
      </c>
      <c r="G31" s="83">
        <f t="shared" ca="1" si="26"/>
        <v>40.827500000000001</v>
      </c>
      <c r="H31" s="83">
        <f t="shared" ca="1" si="26"/>
        <v>40.585000000000001</v>
      </c>
      <c r="I31" s="83">
        <f t="shared" ca="1" si="26"/>
        <v>40.424999999999997</v>
      </c>
      <c r="J31" s="83">
        <f t="shared" ca="1" si="26"/>
        <v>40.770000000000003</v>
      </c>
      <c r="K31" s="83">
        <f t="shared" ca="1" si="26"/>
        <v>40.8125</v>
      </c>
      <c r="L31" s="83">
        <f t="shared" ca="1" si="26"/>
        <v>40.602499999999999</v>
      </c>
      <c r="M31" s="83">
        <f t="shared" ca="1" si="26"/>
        <v>41.2</v>
      </c>
      <c r="N31" s="83">
        <f t="shared" ca="1" si="26"/>
        <v>40.447499999999998</v>
      </c>
      <c r="O31" s="83">
        <f t="shared" ca="1" si="26"/>
        <v>40.56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activeCell="N10" sqref="N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2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15</v>
      </c>
      <c r="C5" s="64"/>
      <c r="D5" s="5">
        <v>41.1</v>
      </c>
      <c r="E5" s="4">
        <f t="shared" ref="E5:E24" si="0">RANK(D5,D$5:D$29,1)</f>
        <v>1</v>
      </c>
      <c r="F5" s="5">
        <v>41.31</v>
      </c>
      <c r="G5" s="6">
        <f t="shared" ref="G5:G24" si="1">RANK(F5,F$5:F$29,1)</f>
        <v>4</v>
      </c>
      <c r="H5" s="7">
        <v>41.27</v>
      </c>
      <c r="I5" s="6">
        <f t="shared" ref="I5:I24" si="2">RANK(H5,H$5:H$29,1)</f>
        <v>2</v>
      </c>
      <c r="J5" s="7">
        <v>40.92</v>
      </c>
      <c r="K5" s="6">
        <f t="shared" ref="K5:K24" si="3">RANK(J5,J$5:J$29,1)</f>
        <v>1</v>
      </c>
      <c r="L5" s="7">
        <v>41.09</v>
      </c>
      <c r="M5" s="6">
        <f t="shared" ref="M5:M24" si="4">RANK(L5,L$5:L$29,1)</f>
        <v>1</v>
      </c>
      <c r="N5" s="15">
        <v>41.9</v>
      </c>
      <c r="O5" s="6">
        <f t="shared" ref="O5:O24" si="5">RANK(N5,N$5:N$29,1)</f>
        <v>4</v>
      </c>
      <c r="P5" s="7">
        <v>41.48</v>
      </c>
      <c r="Q5" s="6">
        <f t="shared" ref="Q5:Q24" si="6">RANK(P5,P$5:P$29,1)</f>
        <v>5</v>
      </c>
      <c r="R5" s="7">
        <v>41.27</v>
      </c>
      <c r="S5" s="6">
        <f t="shared" ref="S5:S24" si="7">RANK(R5,R$5:R$29,1)</f>
        <v>3</v>
      </c>
      <c r="T5" s="7">
        <v>41.46</v>
      </c>
      <c r="U5" s="6">
        <f t="shared" ref="U5:U24" si="8">RANK(T5,T$5:T$29,1)</f>
        <v>3</v>
      </c>
      <c r="V5" s="5">
        <v>41.14</v>
      </c>
      <c r="W5" s="6">
        <f t="shared" ref="W5:W24" si="9">RANK(V5,V$5:V$29,1)</f>
        <v>1</v>
      </c>
      <c r="X5" s="7">
        <v>41.24</v>
      </c>
      <c r="Y5" s="6">
        <f t="shared" ref="Y5:Y24" si="10">RANK(X5,X$5:X$29,1)</f>
        <v>1</v>
      </c>
      <c r="Z5" s="7">
        <v>41.35</v>
      </c>
      <c r="AA5" s="6">
        <f t="shared" ref="AA5:AA24" si="11">RANK(Z5,Z$5:Z$29,1)</f>
        <v>2</v>
      </c>
      <c r="AB5" s="65">
        <f t="shared" ref="AB5:AB24" si="12">AVERAGEIF(D5:AA5,"&gt;25")</f>
        <v>41.294166666666669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41.41</v>
      </c>
      <c r="E6" s="10">
        <f t="shared" si="0"/>
        <v>2</v>
      </c>
      <c r="F6" s="9">
        <v>41.23</v>
      </c>
      <c r="G6" s="11">
        <f t="shared" si="1"/>
        <v>1</v>
      </c>
      <c r="H6" s="13">
        <v>41.15</v>
      </c>
      <c r="I6" s="11">
        <f t="shared" si="2"/>
        <v>1</v>
      </c>
      <c r="J6" s="13">
        <v>41.2</v>
      </c>
      <c r="K6" s="11">
        <f t="shared" si="3"/>
        <v>2</v>
      </c>
      <c r="L6" s="13">
        <v>41.16</v>
      </c>
      <c r="M6" s="11">
        <f t="shared" si="4"/>
        <v>2</v>
      </c>
      <c r="N6" s="9">
        <v>41.87</v>
      </c>
      <c r="O6" s="11">
        <f t="shared" si="5"/>
        <v>2</v>
      </c>
      <c r="P6" s="13">
        <v>41.2</v>
      </c>
      <c r="Q6" s="11">
        <f t="shared" si="6"/>
        <v>1</v>
      </c>
      <c r="R6" s="13">
        <v>41.13</v>
      </c>
      <c r="S6" s="11">
        <f t="shared" si="7"/>
        <v>1</v>
      </c>
      <c r="T6" s="13">
        <v>41.42</v>
      </c>
      <c r="U6" s="11">
        <f t="shared" si="8"/>
        <v>2</v>
      </c>
      <c r="V6" s="9">
        <v>41.19</v>
      </c>
      <c r="W6" s="11">
        <f t="shared" si="9"/>
        <v>2</v>
      </c>
      <c r="X6" s="12">
        <v>41.53</v>
      </c>
      <c r="Y6" s="11">
        <f t="shared" si="10"/>
        <v>4</v>
      </c>
      <c r="Z6" s="13">
        <v>41.44</v>
      </c>
      <c r="AA6" s="11">
        <f t="shared" si="11"/>
        <v>3</v>
      </c>
      <c r="AB6" s="65">
        <f t="shared" si="12"/>
        <v>41.327500000000001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64</v>
      </c>
      <c r="C7" s="67"/>
      <c r="D7" s="9">
        <v>41.52</v>
      </c>
      <c r="E7" s="10">
        <f t="shared" si="0"/>
        <v>5</v>
      </c>
      <c r="F7" s="9">
        <v>41.39</v>
      </c>
      <c r="G7" s="11">
        <f t="shared" si="1"/>
        <v>5</v>
      </c>
      <c r="H7" s="13">
        <v>41.35</v>
      </c>
      <c r="I7" s="11">
        <f t="shared" si="2"/>
        <v>3</v>
      </c>
      <c r="J7" s="13">
        <v>41.24</v>
      </c>
      <c r="K7" s="11">
        <f t="shared" si="3"/>
        <v>3</v>
      </c>
      <c r="L7" s="13">
        <v>41.4</v>
      </c>
      <c r="M7" s="11">
        <f t="shared" si="4"/>
        <v>3</v>
      </c>
      <c r="N7" s="9">
        <v>41.88</v>
      </c>
      <c r="O7" s="11">
        <f t="shared" si="5"/>
        <v>3</v>
      </c>
      <c r="P7" s="13">
        <v>41.34</v>
      </c>
      <c r="Q7" s="52">
        <f t="shared" si="6"/>
        <v>3</v>
      </c>
      <c r="R7" s="13">
        <v>41.53</v>
      </c>
      <c r="S7" s="11">
        <f t="shared" si="7"/>
        <v>6</v>
      </c>
      <c r="T7" s="13">
        <v>41.52</v>
      </c>
      <c r="U7" s="11">
        <f t="shared" si="8"/>
        <v>4</v>
      </c>
      <c r="V7" s="9">
        <v>41.6</v>
      </c>
      <c r="W7" s="11">
        <f t="shared" si="9"/>
        <v>7</v>
      </c>
      <c r="X7" s="13">
        <v>41.66</v>
      </c>
      <c r="Y7" s="11">
        <f t="shared" si="10"/>
        <v>8</v>
      </c>
      <c r="Z7" s="13">
        <v>41.61</v>
      </c>
      <c r="AA7" s="11">
        <f t="shared" si="11"/>
        <v>5</v>
      </c>
      <c r="AB7" s="65">
        <f t="shared" si="12"/>
        <v>41.50333333333333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41.62</v>
      </c>
      <c r="E8" s="10">
        <f t="shared" si="0"/>
        <v>8</v>
      </c>
      <c r="F8" s="9">
        <v>41.47</v>
      </c>
      <c r="G8" s="11">
        <f t="shared" si="1"/>
        <v>7</v>
      </c>
      <c r="H8" s="13">
        <v>41.51</v>
      </c>
      <c r="I8" s="11">
        <f t="shared" si="2"/>
        <v>5</v>
      </c>
      <c r="J8" s="13">
        <v>41.37</v>
      </c>
      <c r="K8" s="11">
        <f t="shared" si="3"/>
        <v>4</v>
      </c>
      <c r="L8" s="13">
        <v>41.4</v>
      </c>
      <c r="M8" s="11">
        <f t="shared" si="4"/>
        <v>3</v>
      </c>
      <c r="N8" s="9">
        <v>41.94</v>
      </c>
      <c r="O8" s="11">
        <f t="shared" si="5"/>
        <v>5</v>
      </c>
      <c r="P8" s="13">
        <v>41.41</v>
      </c>
      <c r="Q8" s="11">
        <f t="shared" si="6"/>
        <v>4</v>
      </c>
      <c r="R8" s="13">
        <v>41.22</v>
      </c>
      <c r="S8" s="11">
        <f t="shared" si="7"/>
        <v>2</v>
      </c>
      <c r="T8" s="13">
        <v>41.4</v>
      </c>
      <c r="U8" s="11">
        <f t="shared" si="8"/>
        <v>1</v>
      </c>
      <c r="V8" s="14">
        <v>41.54</v>
      </c>
      <c r="W8" s="11">
        <f t="shared" si="9"/>
        <v>4</v>
      </c>
      <c r="X8" s="13">
        <v>41.67</v>
      </c>
      <c r="Y8" s="11">
        <f t="shared" si="10"/>
        <v>9</v>
      </c>
      <c r="Z8" s="13">
        <v>41.71</v>
      </c>
      <c r="AA8" s="11">
        <f t="shared" si="11"/>
        <v>7</v>
      </c>
      <c r="AB8" s="65">
        <f t="shared" si="12"/>
        <v>41.521666666666668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5</v>
      </c>
      <c r="D9" s="9">
        <v>41.64</v>
      </c>
      <c r="E9" s="10">
        <f t="shared" si="0"/>
        <v>9</v>
      </c>
      <c r="F9" s="9">
        <v>41.24</v>
      </c>
      <c r="G9" s="11">
        <f t="shared" si="1"/>
        <v>3</v>
      </c>
      <c r="H9" s="13">
        <v>41.55</v>
      </c>
      <c r="I9" s="11">
        <f t="shared" si="2"/>
        <v>6</v>
      </c>
      <c r="J9" s="13">
        <v>41.47</v>
      </c>
      <c r="K9" s="11">
        <f t="shared" si="3"/>
        <v>5</v>
      </c>
      <c r="L9" s="13">
        <v>41.67</v>
      </c>
      <c r="M9" s="11">
        <f t="shared" si="4"/>
        <v>7</v>
      </c>
      <c r="N9" s="9">
        <v>42.04</v>
      </c>
      <c r="O9" s="11">
        <f t="shared" si="5"/>
        <v>6</v>
      </c>
      <c r="P9" s="13">
        <v>41.28</v>
      </c>
      <c r="Q9" s="11">
        <f t="shared" si="6"/>
        <v>2</v>
      </c>
      <c r="R9" s="13">
        <v>41.4</v>
      </c>
      <c r="S9" s="52">
        <f t="shared" si="7"/>
        <v>5</v>
      </c>
      <c r="T9" s="13">
        <v>41.7</v>
      </c>
      <c r="U9" s="11">
        <f t="shared" si="8"/>
        <v>8</v>
      </c>
      <c r="V9" s="9">
        <v>41.69</v>
      </c>
      <c r="W9" s="11">
        <f t="shared" si="9"/>
        <v>10</v>
      </c>
      <c r="X9" s="13">
        <v>41.62</v>
      </c>
      <c r="Y9" s="11">
        <f t="shared" si="10"/>
        <v>6</v>
      </c>
      <c r="Z9" s="13">
        <v>41.33</v>
      </c>
      <c r="AA9" s="11">
        <f t="shared" si="11"/>
        <v>1</v>
      </c>
      <c r="AB9" s="65">
        <f t="shared" si="12"/>
        <v>41.552499999999995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10</v>
      </c>
      <c r="C10" s="67"/>
      <c r="D10" s="9">
        <v>41.84</v>
      </c>
      <c r="E10" s="10">
        <f t="shared" si="0"/>
        <v>13</v>
      </c>
      <c r="F10" s="9">
        <v>41.41</v>
      </c>
      <c r="G10" s="11">
        <f t="shared" si="1"/>
        <v>6</v>
      </c>
      <c r="H10" s="13">
        <v>41.61</v>
      </c>
      <c r="I10" s="11">
        <f t="shared" si="2"/>
        <v>10</v>
      </c>
      <c r="J10" s="13">
        <v>41.7</v>
      </c>
      <c r="K10" s="11">
        <f t="shared" si="3"/>
        <v>12</v>
      </c>
      <c r="L10" s="13">
        <v>41.61</v>
      </c>
      <c r="M10" s="11">
        <f t="shared" si="4"/>
        <v>6</v>
      </c>
      <c r="N10" s="9">
        <v>42.27</v>
      </c>
      <c r="O10" s="11">
        <f t="shared" si="5"/>
        <v>13</v>
      </c>
      <c r="P10" s="13">
        <v>41.62</v>
      </c>
      <c r="Q10" s="11">
        <f t="shared" si="6"/>
        <v>9</v>
      </c>
      <c r="R10" s="13">
        <v>41.28</v>
      </c>
      <c r="S10" s="11">
        <f t="shared" si="7"/>
        <v>4</v>
      </c>
      <c r="T10" s="13">
        <v>41.75</v>
      </c>
      <c r="U10" s="11">
        <f t="shared" si="8"/>
        <v>10</v>
      </c>
      <c r="V10" s="9">
        <v>41.54</v>
      </c>
      <c r="W10" s="11">
        <f t="shared" si="9"/>
        <v>4</v>
      </c>
      <c r="X10" s="13">
        <v>41.56</v>
      </c>
      <c r="Y10" s="11">
        <f t="shared" si="10"/>
        <v>5</v>
      </c>
      <c r="Z10" s="12">
        <v>41.8</v>
      </c>
      <c r="AA10" s="11">
        <f t="shared" si="11"/>
        <v>9</v>
      </c>
      <c r="AB10" s="65">
        <f t="shared" si="12"/>
        <v>41.665833333333339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13</v>
      </c>
      <c r="C11" s="67">
        <v>5</v>
      </c>
      <c r="D11" s="9">
        <v>41.55</v>
      </c>
      <c r="E11" s="10">
        <f t="shared" si="0"/>
        <v>6</v>
      </c>
      <c r="F11" s="14">
        <v>41.77</v>
      </c>
      <c r="G11" s="11">
        <f t="shared" si="1"/>
        <v>12</v>
      </c>
      <c r="H11" s="13">
        <v>41.59</v>
      </c>
      <c r="I11" s="11">
        <f t="shared" si="2"/>
        <v>9</v>
      </c>
      <c r="J11" s="13">
        <v>41.65</v>
      </c>
      <c r="K11" s="11">
        <f t="shared" si="3"/>
        <v>10</v>
      </c>
      <c r="L11" s="13">
        <v>41.55</v>
      </c>
      <c r="M11" s="11">
        <f t="shared" si="4"/>
        <v>5</v>
      </c>
      <c r="N11" s="9">
        <v>41.76</v>
      </c>
      <c r="O11" s="11">
        <f t="shared" si="5"/>
        <v>1</v>
      </c>
      <c r="P11" s="13">
        <v>41.59</v>
      </c>
      <c r="Q11" s="11">
        <f t="shared" si="6"/>
        <v>7</v>
      </c>
      <c r="R11" s="13">
        <v>41.6</v>
      </c>
      <c r="S11" s="11">
        <f t="shared" si="7"/>
        <v>10</v>
      </c>
      <c r="T11" s="13">
        <v>41.87</v>
      </c>
      <c r="U11" s="11">
        <f t="shared" si="8"/>
        <v>12</v>
      </c>
      <c r="V11" s="9">
        <v>41.83</v>
      </c>
      <c r="W11" s="11">
        <f t="shared" si="9"/>
        <v>13</v>
      </c>
      <c r="X11" s="13">
        <v>41.71</v>
      </c>
      <c r="Y11" s="11">
        <f t="shared" si="10"/>
        <v>11</v>
      </c>
      <c r="Z11" s="13">
        <v>41.6</v>
      </c>
      <c r="AA11" s="11">
        <f t="shared" si="11"/>
        <v>4</v>
      </c>
      <c r="AB11" s="65">
        <f t="shared" si="12"/>
        <v>41.672500000000007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65</v>
      </c>
      <c r="C12" s="67"/>
      <c r="D12" s="9">
        <v>41.46</v>
      </c>
      <c r="E12" s="10">
        <f t="shared" si="0"/>
        <v>4</v>
      </c>
      <c r="F12" s="9">
        <v>41.6</v>
      </c>
      <c r="G12" s="11">
        <f t="shared" si="1"/>
        <v>9</v>
      </c>
      <c r="H12" s="13">
        <v>41.56</v>
      </c>
      <c r="I12" s="11">
        <f t="shared" si="2"/>
        <v>8</v>
      </c>
      <c r="J12" s="13">
        <v>41.54</v>
      </c>
      <c r="K12" s="11">
        <f t="shared" si="3"/>
        <v>6</v>
      </c>
      <c r="L12" s="13">
        <v>41.7</v>
      </c>
      <c r="M12" s="11">
        <f t="shared" si="4"/>
        <v>9</v>
      </c>
      <c r="N12" s="9">
        <v>42.19</v>
      </c>
      <c r="O12" s="11">
        <f t="shared" si="5"/>
        <v>8</v>
      </c>
      <c r="P12" s="13">
        <v>41.49</v>
      </c>
      <c r="Q12" s="11">
        <f t="shared" si="6"/>
        <v>6</v>
      </c>
      <c r="R12" s="12">
        <v>41.72</v>
      </c>
      <c r="S12" s="11">
        <f t="shared" si="7"/>
        <v>11</v>
      </c>
      <c r="T12" s="13">
        <v>41.68</v>
      </c>
      <c r="U12" s="11">
        <f t="shared" si="8"/>
        <v>7</v>
      </c>
      <c r="V12" s="9">
        <v>41.6</v>
      </c>
      <c r="W12" s="11">
        <f t="shared" si="9"/>
        <v>7</v>
      </c>
      <c r="X12" s="13">
        <v>41.67</v>
      </c>
      <c r="Y12" s="11">
        <f t="shared" si="10"/>
        <v>9</v>
      </c>
      <c r="Z12" s="13">
        <v>42.01</v>
      </c>
      <c r="AA12" s="11">
        <f t="shared" si="11"/>
        <v>14</v>
      </c>
      <c r="AB12" s="65">
        <f t="shared" si="12"/>
        <v>41.685000000000002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55</v>
      </c>
      <c r="C13" s="67"/>
      <c r="D13" s="9">
        <v>42.01</v>
      </c>
      <c r="E13" s="10">
        <f t="shared" si="0"/>
        <v>15</v>
      </c>
      <c r="F13" s="9">
        <v>41.63</v>
      </c>
      <c r="G13" s="11">
        <f t="shared" si="1"/>
        <v>11</v>
      </c>
      <c r="H13" s="13">
        <v>41.55</v>
      </c>
      <c r="I13" s="11">
        <f t="shared" si="2"/>
        <v>6</v>
      </c>
      <c r="J13" s="13">
        <v>41.61</v>
      </c>
      <c r="K13" s="11">
        <f t="shared" si="3"/>
        <v>9</v>
      </c>
      <c r="L13" s="13">
        <v>41.82</v>
      </c>
      <c r="M13" s="11">
        <f t="shared" si="4"/>
        <v>11</v>
      </c>
      <c r="N13" s="9">
        <v>42.21</v>
      </c>
      <c r="O13" s="11">
        <f t="shared" si="5"/>
        <v>9</v>
      </c>
      <c r="P13" s="13">
        <v>41.67</v>
      </c>
      <c r="Q13" s="11">
        <f t="shared" si="6"/>
        <v>10</v>
      </c>
      <c r="R13" s="13">
        <v>41.54</v>
      </c>
      <c r="S13" s="11">
        <f t="shared" si="7"/>
        <v>8</v>
      </c>
      <c r="T13" s="13">
        <v>41.55</v>
      </c>
      <c r="U13" s="11">
        <f t="shared" si="8"/>
        <v>5</v>
      </c>
      <c r="V13" s="9">
        <v>41.66</v>
      </c>
      <c r="W13" s="11">
        <f t="shared" si="9"/>
        <v>9</v>
      </c>
      <c r="X13" s="13">
        <v>41.4</v>
      </c>
      <c r="Y13" s="52">
        <f t="shared" si="10"/>
        <v>2</v>
      </c>
      <c r="Z13" s="13">
        <v>41.82</v>
      </c>
      <c r="AA13" s="11">
        <f t="shared" si="11"/>
        <v>11</v>
      </c>
      <c r="AB13" s="65">
        <f t="shared" si="12"/>
        <v>41.705833333333331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17</v>
      </c>
      <c r="C14" s="67">
        <v>2.5</v>
      </c>
      <c r="D14" s="9">
        <v>41.45</v>
      </c>
      <c r="E14" s="10">
        <f t="shared" si="0"/>
        <v>3</v>
      </c>
      <c r="F14" s="9">
        <v>41.23</v>
      </c>
      <c r="G14" s="11">
        <f t="shared" si="1"/>
        <v>1</v>
      </c>
      <c r="H14" s="12">
        <v>41.69</v>
      </c>
      <c r="I14" s="11">
        <f t="shared" si="2"/>
        <v>13</v>
      </c>
      <c r="J14" s="13">
        <v>41.68</v>
      </c>
      <c r="K14" s="11">
        <f t="shared" si="3"/>
        <v>11</v>
      </c>
      <c r="L14" s="13">
        <v>42.03</v>
      </c>
      <c r="M14" s="11">
        <f t="shared" si="4"/>
        <v>15</v>
      </c>
      <c r="N14" s="9">
        <v>42.84</v>
      </c>
      <c r="O14" s="11">
        <f t="shared" si="5"/>
        <v>18</v>
      </c>
      <c r="P14" s="13">
        <v>41.59</v>
      </c>
      <c r="Q14" s="11">
        <f t="shared" si="6"/>
        <v>7</v>
      </c>
      <c r="R14" s="13">
        <v>41.56</v>
      </c>
      <c r="S14" s="11">
        <f t="shared" si="7"/>
        <v>9</v>
      </c>
      <c r="T14" s="13">
        <v>41.78</v>
      </c>
      <c r="U14" s="11">
        <f t="shared" si="8"/>
        <v>11</v>
      </c>
      <c r="V14" s="9">
        <v>41.53</v>
      </c>
      <c r="W14" s="11">
        <f t="shared" si="9"/>
        <v>3</v>
      </c>
      <c r="X14" s="13">
        <v>41.47</v>
      </c>
      <c r="Y14" s="11">
        <f t="shared" si="10"/>
        <v>3</v>
      </c>
      <c r="Z14" s="13">
        <v>41.74</v>
      </c>
      <c r="AA14" s="11">
        <f t="shared" si="11"/>
        <v>8</v>
      </c>
      <c r="AB14" s="65">
        <f t="shared" si="12"/>
        <v>41.715833333333336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41.68</v>
      </c>
      <c r="E15" s="84">
        <f t="shared" si="0"/>
        <v>10</v>
      </c>
      <c r="F15" s="9">
        <v>41.84</v>
      </c>
      <c r="G15" s="11">
        <f t="shared" si="1"/>
        <v>14</v>
      </c>
      <c r="H15" s="13">
        <v>42</v>
      </c>
      <c r="I15" s="11">
        <f t="shared" si="2"/>
        <v>16</v>
      </c>
      <c r="J15" s="13">
        <v>41.59</v>
      </c>
      <c r="K15" s="11">
        <f t="shared" si="3"/>
        <v>7</v>
      </c>
      <c r="L15" s="13">
        <v>41.86</v>
      </c>
      <c r="M15" s="11">
        <f t="shared" si="4"/>
        <v>12</v>
      </c>
      <c r="N15" s="9">
        <v>42.11</v>
      </c>
      <c r="O15" s="11">
        <f t="shared" si="5"/>
        <v>7</v>
      </c>
      <c r="P15" s="13">
        <v>41.7</v>
      </c>
      <c r="Q15" s="11">
        <f t="shared" si="6"/>
        <v>11</v>
      </c>
      <c r="R15" s="13">
        <v>41.53</v>
      </c>
      <c r="S15" s="11">
        <f t="shared" si="7"/>
        <v>6</v>
      </c>
      <c r="T15" s="13">
        <v>41.71</v>
      </c>
      <c r="U15" s="11">
        <f t="shared" si="8"/>
        <v>9</v>
      </c>
      <c r="V15" s="9">
        <v>41.8</v>
      </c>
      <c r="W15" s="11">
        <f t="shared" si="9"/>
        <v>11</v>
      </c>
      <c r="X15" s="13">
        <v>41.78</v>
      </c>
      <c r="Y15" s="11">
        <f t="shared" si="10"/>
        <v>13</v>
      </c>
      <c r="Z15" s="13">
        <v>41.64</v>
      </c>
      <c r="AA15" s="11">
        <f t="shared" si="11"/>
        <v>6</v>
      </c>
      <c r="AB15" s="65">
        <f t="shared" si="12"/>
        <v>41.77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63</v>
      </c>
      <c r="C16" s="67">
        <v>5</v>
      </c>
      <c r="D16" s="9">
        <v>41.59</v>
      </c>
      <c r="E16" s="10">
        <f t="shared" si="0"/>
        <v>7</v>
      </c>
      <c r="F16" s="9">
        <v>41.61</v>
      </c>
      <c r="G16" s="11">
        <f t="shared" si="1"/>
        <v>10</v>
      </c>
      <c r="H16" s="13">
        <v>41.65</v>
      </c>
      <c r="I16" s="11">
        <f t="shared" si="2"/>
        <v>11</v>
      </c>
      <c r="J16" s="13">
        <v>41.59</v>
      </c>
      <c r="K16" s="11">
        <f t="shared" si="3"/>
        <v>7</v>
      </c>
      <c r="L16" s="13">
        <v>41.69</v>
      </c>
      <c r="M16" s="11">
        <f t="shared" si="4"/>
        <v>8</v>
      </c>
      <c r="N16" s="9">
        <v>42.24</v>
      </c>
      <c r="O16" s="11">
        <f t="shared" si="5"/>
        <v>11</v>
      </c>
      <c r="P16" s="12">
        <v>42.09</v>
      </c>
      <c r="Q16" s="11">
        <f t="shared" si="6"/>
        <v>14</v>
      </c>
      <c r="R16" s="13">
        <v>41.76</v>
      </c>
      <c r="S16" s="11">
        <f t="shared" si="7"/>
        <v>13</v>
      </c>
      <c r="T16" s="13">
        <v>41.63</v>
      </c>
      <c r="U16" s="11">
        <f t="shared" si="8"/>
        <v>6</v>
      </c>
      <c r="V16" s="9">
        <v>41.92</v>
      </c>
      <c r="W16" s="11">
        <f t="shared" si="9"/>
        <v>15</v>
      </c>
      <c r="X16" s="13">
        <v>41.73</v>
      </c>
      <c r="Y16" s="11">
        <f t="shared" si="10"/>
        <v>12</v>
      </c>
      <c r="Z16" s="13">
        <v>41.85</v>
      </c>
      <c r="AA16" s="11">
        <f t="shared" si="11"/>
        <v>12</v>
      </c>
      <c r="AB16" s="65">
        <f t="shared" si="12"/>
        <v>41.779166666666676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47</v>
      </c>
      <c r="C17" s="67">
        <v>5</v>
      </c>
      <c r="D17" s="14">
        <v>42.08</v>
      </c>
      <c r="E17" s="10">
        <f t="shared" si="0"/>
        <v>17</v>
      </c>
      <c r="F17" s="9">
        <v>41.8</v>
      </c>
      <c r="G17" s="11">
        <f t="shared" si="1"/>
        <v>13</v>
      </c>
      <c r="H17" s="13">
        <v>41.68</v>
      </c>
      <c r="I17" s="11">
        <f t="shared" si="2"/>
        <v>12</v>
      </c>
      <c r="J17" s="13">
        <v>41.9</v>
      </c>
      <c r="K17" s="11">
        <f t="shared" si="3"/>
        <v>16</v>
      </c>
      <c r="L17" s="13">
        <v>41.77</v>
      </c>
      <c r="M17" s="11">
        <f t="shared" si="4"/>
        <v>10</v>
      </c>
      <c r="N17" s="9">
        <v>42.25</v>
      </c>
      <c r="O17" s="11">
        <f t="shared" si="5"/>
        <v>12</v>
      </c>
      <c r="P17" s="13">
        <v>41.88</v>
      </c>
      <c r="Q17" s="11">
        <f t="shared" si="6"/>
        <v>12</v>
      </c>
      <c r="R17" s="13">
        <v>41.89</v>
      </c>
      <c r="S17" s="11">
        <f t="shared" si="7"/>
        <v>15</v>
      </c>
      <c r="T17" s="13">
        <v>41.97</v>
      </c>
      <c r="U17" s="11">
        <f t="shared" si="8"/>
        <v>13</v>
      </c>
      <c r="V17" s="9">
        <v>41.55</v>
      </c>
      <c r="W17" s="11">
        <f t="shared" si="9"/>
        <v>6</v>
      </c>
      <c r="X17" s="13">
        <v>41.65</v>
      </c>
      <c r="Y17" s="11">
        <f t="shared" si="10"/>
        <v>7</v>
      </c>
      <c r="Z17" s="13">
        <v>41.8</v>
      </c>
      <c r="AA17" s="11">
        <f t="shared" si="11"/>
        <v>9</v>
      </c>
      <c r="AB17" s="65">
        <f t="shared" si="12"/>
        <v>41.851666666666667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16</v>
      </c>
      <c r="C18" s="67"/>
      <c r="D18" s="9">
        <v>41.76</v>
      </c>
      <c r="E18" s="10">
        <f t="shared" si="0"/>
        <v>11</v>
      </c>
      <c r="F18" s="9">
        <v>41.89</v>
      </c>
      <c r="G18" s="11">
        <f t="shared" si="1"/>
        <v>16</v>
      </c>
      <c r="H18" s="13">
        <v>41.49</v>
      </c>
      <c r="I18" s="11">
        <f t="shared" si="2"/>
        <v>4</v>
      </c>
      <c r="J18" s="12">
        <v>41.99</v>
      </c>
      <c r="K18" s="11">
        <f t="shared" si="3"/>
        <v>18</v>
      </c>
      <c r="L18" s="13">
        <v>41.89</v>
      </c>
      <c r="M18" s="11">
        <f t="shared" si="4"/>
        <v>13</v>
      </c>
      <c r="N18" s="9">
        <v>42.37</v>
      </c>
      <c r="O18" s="11">
        <f t="shared" si="5"/>
        <v>14</v>
      </c>
      <c r="P18" s="13">
        <v>42.09</v>
      </c>
      <c r="Q18" s="11">
        <f t="shared" si="6"/>
        <v>14</v>
      </c>
      <c r="R18" s="13">
        <v>41.72</v>
      </c>
      <c r="S18" s="11">
        <f t="shared" si="7"/>
        <v>11</v>
      </c>
      <c r="T18" s="13">
        <v>42.1</v>
      </c>
      <c r="U18" s="11">
        <f t="shared" si="8"/>
        <v>15</v>
      </c>
      <c r="V18" s="9">
        <v>41.8</v>
      </c>
      <c r="W18" s="11">
        <f t="shared" si="9"/>
        <v>11</v>
      </c>
      <c r="X18" s="13">
        <v>42.02</v>
      </c>
      <c r="Y18" s="11">
        <f t="shared" si="10"/>
        <v>15</v>
      </c>
      <c r="Z18" s="13">
        <v>42.28</v>
      </c>
      <c r="AA18" s="11">
        <f t="shared" si="11"/>
        <v>19</v>
      </c>
      <c r="AB18" s="65">
        <f t="shared" si="12"/>
        <v>41.95000000000001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62</v>
      </c>
      <c r="C19" s="67">
        <v>7.5</v>
      </c>
      <c r="D19" s="9">
        <v>41.8</v>
      </c>
      <c r="E19" s="10">
        <f t="shared" si="0"/>
        <v>12</v>
      </c>
      <c r="F19" s="9">
        <v>41.52</v>
      </c>
      <c r="G19" s="11">
        <f t="shared" si="1"/>
        <v>8</v>
      </c>
      <c r="H19" s="13">
        <v>42.04</v>
      </c>
      <c r="I19" s="11">
        <f t="shared" si="2"/>
        <v>17</v>
      </c>
      <c r="J19" s="13">
        <v>41.83</v>
      </c>
      <c r="K19" s="11">
        <f t="shared" si="3"/>
        <v>13</v>
      </c>
      <c r="L19" s="13">
        <v>41.94</v>
      </c>
      <c r="M19" s="11">
        <f t="shared" si="4"/>
        <v>14</v>
      </c>
      <c r="N19" s="9">
        <v>42.22</v>
      </c>
      <c r="O19" s="52">
        <f t="shared" si="5"/>
        <v>10</v>
      </c>
      <c r="P19" s="13">
        <v>42.35</v>
      </c>
      <c r="Q19" s="11">
        <f t="shared" si="6"/>
        <v>19</v>
      </c>
      <c r="R19" s="13">
        <v>41.81</v>
      </c>
      <c r="S19" s="11">
        <f t="shared" si="7"/>
        <v>14</v>
      </c>
      <c r="T19" s="13">
        <v>42.46</v>
      </c>
      <c r="U19" s="11">
        <f t="shared" si="8"/>
        <v>19</v>
      </c>
      <c r="V19" s="9">
        <v>42.12</v>
      </c>
      <c r="W19" s="11">
        <f t="shared" si="9"/>
        <v>17</v>
      </c>
      <c r="X19" s="13">
        <v>42.09</v>
      </c>
      <c r="Y19" s="11">
        <f t="shared" si="10"/>
        <v>17</v>
      </c>
      <c r="Z19" s="13">
        <v>41.92</v>
      </c>
      <c r="AA19" s="11">
        <f t="shared" si="11"/>
        <v>13</v>
      </c>
      <c r="AB19" s="65">
        <f t="shared" si="12"/>
        <v>42.008333333333333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41.98</v>
      </c>
      <c r="E20" s="10">
        <f t="shared" si="0"/>
        <v>14</v>
      </c>
      <c r="F20" s="9">
        <v>41.84</v>
      </c>
      <c r="G20" s="11">
        <f t="shared" si="1"/>
        <v>14</v>
      </c>
      <c r="H20" s="13">
        <v>41.91</v>
      </c>
      <c r="I20" s="11">
        <f t="shared" si="2"/>
        <v>15</v>
      </c>
      <c r="J20" s="13">
        <v>41.83</v>
      </c>
      <c r="K20" s="11">
        <f t="shared" si="3"/>
        <v>13</v>
      </c>
      <c r="L20" s="13">
        <v>42.12</v>
      </c>
      <c r="M20" s="11">
        <f t="shared" si="4"/>
        <v>17</v>
      </c>
      <c r="N20" s="9">
        <v>42.53</v>
      </c>
      <c r="O20" s="11">
        <f t="shared" si="5"/>
        <v>17</v>
      </c>
      <c r="P20" s="13">
        <v>42.03</v>
      </c>
      <c r="Q20" s="11">
        <f t="shared" si="6"/>
        <v>13</v>
      </c>
      <c r="R20" s="13">
        <v>42.18</v>
      </c>
      <c r="S20" s="11">
        <f t="shared" si="7"/>
        <v>17</v>
      </c>
      <c r="T20" s="13">
        <v>42.04</v>
      </c>
      <c r="U20" s="11">
        <f t="shared" si="8"/>
        <v>14</v>
      </c>
      <c r="V20" s="9">
        <v>41.83</v>
      </c>
      <c r="W20" s="52">
        <f t="shared" si="9"/>
        <v>13</v>
      </c>
      <c r="X20" s="13">
        <v>42</v>
      </c>
      <c r="Y20" s="11">
        <f t="shared" si="10"/>
        <v>14</v>
      </c>
      <c r="Z20" s="13">
        <v>42.1</v>
      </c>
      <c r="AA20" s="11">
        <f t="shared" si="11"/>
        <v>15</v>
      </c>
      <c r="AB20" s="65">
        <f t="shared" si="12"/>
        <v>42.032500000000006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42</v>
      </c>
      <c r="C21" s="68"/>
      <c r="D21" s="9">
        <v>42.08</v>
      </c>
      <c r="E21" s="10">
        <f t="shared" si="0"/>
        <v>17</v>
      </c>
      <c r="F21" s="9">
        <v>42.09</v>
      </c>
      <c r="G21" s="11">
        <f t="shared" si="1"/>
        <v>18</v>
      </c>
      <c r="H21" s="13">
        <v>41.88</v>
      </c>
      <c r="I21" s="11">
        <f t="shared" si="2"/>
        <v>14</v>
      </c>
      <c r="J21" s="13">
        <v>41.98</v>
      </c>
      <c r="K21" s="52">
        <f t="shared" si="3"/>
        <v>17</v>
      </c>
      <c r="L21" s="13">
        <v>42.07</v>
      </c>
      <c r="M21" s="11">
        <f t="shared" si="4"/>
        <v>16</v>
      </c>
      <c r="N21" s="9">
        <v>42.42</v>
      </c>
      <c r="O21" s="11">
        <f t="shared" si="5"/>
        <v>15</v>
      </c>
      <c r="P21" s="13">
        <v>42.32</v>
      </c>
      <c r="Q21" s="11">
        <f t="shared" si="6"/>
        <v>18</v>
      </c>
      <c r="R21" s="13">
        <v>42.11</v>
      </c>
      <c r="S21" s="11">
        <f t="shared" si="7"/>
        <v>16</v>
      </c>
      <c r="T21" s="13">
        <v>42.2</v>
      </c>
      <c r="U21" s="11">
        <f t="shared" si="8"/>
        <v>16</v>
      </c>
      <c r="V21" s="9">
        <v>42.08</v>
      </c>
      <c r="W21" s="11">
        <f t="shared" si="9"/>
        <v>16</v>
      </c>
      <c r="X21" s="13">
        <v>42.29</v>
      </c>
      <c r="Y21" s="11">
        <f t="shared" si="10"/>
        <v>18</v>
      </c>
      <c r="Z21" s="13">
        <v>42.15</v>
      </c>
      <c r="AA21" s="11">
        <f t="shared" si="11"/>
        <v>16</v>
      </c>
      <c r="AB21" s="65">
        <f t="shared" si="12"/>
        <v>42.139166666666661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2.5</v>
      </c>
      <c r="D22" s="9">
        <v>42.02</v>
      </c>
      <c r="E22" s="10">
        <f t="shared" si="0"/>
        <v>16</v>
      </c>
      <c r="F22" s="9">
        <v>41.89</v>
      </c>
      <c r="G22" s="52">
        <f t="shared" si="1"/>
        <v>16</v>
      </c>
      <c r="H22" s="13">
        <v>42.24</v>
      </c>
      <c r="I22" s="11">
        <f t="shared" si="2"/>
        <v>19</v>
      </c>
      <c r="J22" s="13">
        <v>42.21</v>
      </c>
      <c r="K22" s="11">
        <f t="shared" si="3"/>
        <v>19</v>
      </c>
      <c r="L22" s="13">
        <v>42.15</v>
      </c>
      <c r="M22" s="11">
        <f t="shared" si="4"/>
        <v>18</v>
      </c>
      <c r="N22" s="9">
        <v>42.85</v>
      </c>
      <c r="O22" s="11">
        <f t="shared" si="5"/>
        <v>19</v>
      </c>
      <c r="P22" s="13">
        <v>42.12</v>
      </c>
      <c r="Q22" s="11">
        <f t="shared" si="6"/>
        <v>16</v>
      </c>
      <c r="R22" s="13">
        <v>42.19</v>
      </c>
      <c r="S22" s="11">
        <f t="shared" si="7"/>
        <v>18</v>
      </c>
      <c r="T22" s="13">
        <v>42.29</v>
      </c>
      <c r="U22" s="11">
        <f t="shared" si="8"/>
        <v>17</v>
      </c>
      <c r="V22" s="9">
        <v>42.25</v>
      </c>
      <c r="W22" s="11">
        <f t="shared" si="9"/>
        <v>18</v>
      </c>
      <c r="X22" s="13">
        <v>42.04</v>
      </c>
      <c r="Y22" s="11">
        <f t="shared" si="10"/>
        <v>16</v>
      </c>
      <c r="Z22" s="13">
        <v>42.19</v>
      </c>
      <c r="AA22" s="11">
        <f t="shared" si="11"/>
        <v>18</v>
      </c>
      <c r="AB22" s="65">
        <f t="shared" si="12"/>
        <v>42.20333333333334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59</v>
      </c>
      <c r="C23" s="67">
        <v>20</v>
      </c>
      <c r="D23" s="9">
        <v>42.37</v>
      </c>
      <c r="E23" s="10">
        <f t="shared" si="0"/>
        <v>19</v>
      </c>
      <c r="F23" s="9">
        <v>42.29</v>
      </c>
      <c r="G23" s="11">
        <f t="shared" si="1"/>
        <v>20</v>
      </c>
      <c r="H23" s="13">
        <v>42.18</v>
      </c>
      <c r="I23" s="11">
        <f t="shared" si="2"/>
        <v>18</v>
      </c>
      <c r="J23" s="13">
        <v>41.88</v>
      </c>
      <c r="K23" s="11">
        <f t="shared" si="3"/>
        <v>15</v>
      </c>
      <c r="L23" s="12">
        <v>42.44</v>
      </c>
      <c r="M23" s="11">
        <f t="shared" si="4"/>
        <v>19</v>
      </c>
      <c r="N23" s="9">
        <v>42.52</v>
      </c>
      <c r="O23" s="11">
        <f t="shared" si="5"/>
        <v>16</v>
      </c>
      <c r="P23" s="13">
        <v>42.25</v>
      </c>
      <c r="Q23" s="11">
        <f t="shared" si="6"/>
        <v>17</v>
      </c>
      <c r="R23" s="13">
        <v>42.25</v>
      </c>
      <c r="S23" s="11">
        <f t="shared" si="7"/>
        <v>19</v>
      </c>
      <c r="T23" s="13">
        <v>42.35</v>
      </c>
      <c r="U23" s="11">
        <f t="shared" si="8"/>
        <v>18</v>
      </c>
      <c r="V23" s="9">
        <v>42.26</v>
      </c>
      <c r="W23" s="11">
        <f t="shared" si="9"/>
        <v>19</v>
      </c>
      <c r="X23" s="13">
        <v>42.61</v>
      </c>
      <c r="Y23" s="11">
        <f t="shared" si="10"/>
        <v>19</v>
      </c>
      <c r="Z23" s="13">
        <v>42.18</v>
      </c>
      <c r="AA23" s="11">
        <f t="shared" si="11"/>
        <v>17</v>
      </c>
      <c r="AB23" s="65">
        <f t="shared" si="12"/>
        <v>42.298333333333339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42.74</v>
      </c>
      <c r="E24" s="10">
        <f t="shared" si="0"/>
        <v>20</v>
      </c>
      <c r="F24" s="9">
        <v>42.22</v>
      </c>
      <c r="G24" s="11">
        <f t="shared" si="1"/>
        <v>19</v>
      </c>
      <c r="H24" s="13">
        <v>42.75</v>
      </c>
      <c r="I24" s="11">
        <f t="shared" si="2"/>
        <v>20</v>
      </c>
      <c r="J24" s="13">
        <v>42.21</v>
      </c>
      <c r="K24" s="11">
        <f t="shared" si="3"/>
        <v>19</v>
      </c>
      <c r="L24" s="13">
        <v>42.53</v>
      </c>
      <c r="M24" s="11">
        <f t="shared" si="4"/>
        <v>20</v>
      </c>
      <c r="N24" s="9">
        <v>43.69</v>
      </c>
      <c r="O24" s="11">
        <f t="shared" si="5"/>
        <v>20</v>
      </c>
      <c r="P24" s="13">
        <v>42.98</v>
      </c>
      <c r="Q24" s="11">
        <f t="shared" si="6"/>
        <v>20</v>
      </c>
      <c r="R24" s="13">
        <v>42.34</v>
      </c>
      <c r="S24" s="11">
        <f t="shared" si="7"/>
        <v>20</v>
      </c>
      <c r="T24" s="12">
        <v>43.16</v>
      </c>
      <c r="U24" s="11">
        <f t="shared" si="8"/>
        <v>20</v>
      </c>
      <c r="V24" s="9">
        <v>43.04</v>
      </c>
      <c r="W24" s="11">
        <f t="shared" si="9"/>
        <v>20</v>
      </c>
      <c r="X24" s="13">
        <v>43.45</v>
      </c>
      <c r="Y24" s="11">
        <f t="shared" si="10"/>
        <v>20</v>
      </c>
      <c r="Z24" s="13">
        <v>43.04</v>
      </c>
      <c r="AA24" s="11">
        <f t="shared" si="11"/>
        <v>20</v>
      </c>
      <c r="AB24" s="65">
        <f t="shared" si="12"/>
        <v>42.845833333333331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>RANK(D25,D$5:D$29,1)</f>
        <v>#N/A</v>
      </c>
      <c r="F25" s="9"/>
      <c r="G25" s="11" t="e">
        <f>RANK(F25,F$5:F$29,1)</f>
        <v>#N/A</v>
      </c>
      <c r="H25" s="13"/>
      <c r="I25" s="11" t="e">
        <f>RANK(H25,H$5:H$29,1)</f>
        <v>#N/A</v>
      </c>
      <c r="J25" s="13"/>
      <c r="K25" s="11" t="e">
        <f>RANK(J25,J$5:J$29,1)</f>
        <v>#N/A</v>
      </c>
      <c r="L25" s="13"/>
      <c r="M25" s="11" t="e">
        <f>RANK(L25,L$5:L$29,1)</f>
        <v>#N/A</v>
      </c>
      <c r="N25" s="9"/>
      <c r="O25" s="11" t="e">
        <f>RANK(N25,N$5:N$29,1)</f>
        <v>#N/A</v>
      </c>
      <c r="P25" s="13"/>
      <c r="Q25" s="11" t="e">
        <f>RANK(P25,P$5:P$29,1)</f>
        <v>#N/A</v>
      </c>
      <c r="R25" s="13"/>
      <c r="S25" s="11" t="e">
        <f>RANK(R25,R$5:R$29,1)</f>
        <v>#N/A</v>
      </c>
      <c r="T25" s="13"/>
      <c r="U25" s="11" t="e">
        <f>RANK(T25,T$5:T$29,1)</f>
        <v>#N/A</v>
      </c>
      <c r="V25" s="9"/>
      <c r="W25" s="11" t="e">
        <f>RANK(V25,V$5:V$29,1)</f>
        <v>#N/A</v>
      </c>
      <c r="X25" s="13"/>
      <c r="Y25" s="11" t="e">
        <f>RANK(X25,X$5:X$29,1)</f>
        <v>#N/A</v>
      </c>
      <c r="Z25" s="13"/>
      <c r="AA25" s="11" t="e">
        <f>RANK(Z25,Z$5:Z$29,1)</f>
        <v>#N/A</v>
      </c>
      <c r="AB25" s="65" t="e">
        <f>AVERAGEIF(D25:AA25,"&gt;25")</f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>RANK(D26,D$5:D$29,1)</f>
        <v>#N/A</v>
      </c>
      <c r="F26" s="9"/>
      <c r="G26" s="11" t="e">
        <f>RANK(F26,F$5:F$29,1)</f>
        <v>#N/A</v>
      </c>
      <c r="H26" s="13"/>
      <c r="I26" s="11" t="e">
        <f>RANK(H26,H$5:H$29,1)</f>
        <v>#N/A</v>
      </c>
      <c r="J26" s="13"/>
      <c r="K26" s="11" t="e">
        <f>RANK(J26,J$5:J$29,1)</f>
        <v>#N/A</v>
      </c>
      <c r="L26" s="13"/>
      <c r="M26" s="11" t="e">
        <f>RANK(L26,L$5:L$29,1)</f>
        <v>#N/A</v>
      </c>
      <c r="N26" s="9"/>
      <c r="O26" s="11" t="e">
        <f>RANK(N26,N$5:N$29,1)</f>
        <v>#N/A</v>
      </c>
      <c r="P26" s="13"/>
      <c r="Q26" s="11" t="e">
        <f>RANK(P26,P$5:P$29,1)</f>
        <v>#N/A</v>
      </c>
      <c r="R26" s="13"/>
      <c r="S26" s="11" t="e">
        <f>RANK(R26,R$5:R$29,1)</f>
        <v>#N/A</v>
      </c>
      <c r="T26" s="13"/>
      <c r="U26" s="11" t="e">
        <f>RANK(T26,T$5:T$29,1)</f>
        <v>#N/A</v>
      </c>
      <c r="V26" s="9"/>
      <c r="W26" s="11" t="e">
        <f>RANK(V26,V$5:V$29,1)</f>
        <v>#N/A</v>
      </c>
      <c r="X26" s="13"/>
      <c r="Y26" s="11" t="e">
        <f>RANK(X26,X$5:X$29,1)</f>
        <v>#N/A</v>
      </c>
      <c r="Z26" s="13"/>
      <c r="AA26" s="11" t="e">
        <f>RANK(Z26,Z$5:Z$29,1)</f>
        <v>#N/A</v>
      </c>
      <c r="AB26" s="65" t="e">
        <f>AVERAGEIF(D26:AA26,"&gt;25")</f>
        <v>#DIV/0!</v>
      </c>
    </row>
    <row r="27" spans="1:29" ht="30" hidden="1" customHeight="1" thickBot="1" x14ac:dyDescent="0.25">
      <c r="A27" s="4">
        <v>23</v>
      </c>
      <c r="B27" s="66"/>
      <c r="C27" s="95"/>
      <c r="D27" s="9"/>
      <c r="E27" s="10" t="e">
        <f>RANK(D27,D$5:D$29,1)</f>
        <v>#N/A</v>
      </c>
      <c r="F27" s="9"/>
      <c r="G27" s="11" t="e">
        <f>RANK(F27,F$5:F$29,1)</f>
        <v>#N/A</v>
      </c>
      <c r="H27" s="13"/>
      <c r="I27" s="11" t="e">
        <f>RANK(H27,H$5:H$29,1)</f>
        <v>#N/A</v>
      </c>
      <c r="J27" s="13"/>
      <c r="K27" s="11" t="e">
        <f>RANK(J27,J$5:J$29,1)</f>
        <v>#N/A</v>
      </c>
      <c r="L27" s="13"/>
      <c r="M27" s="11" t="e">
        <f>RANK(L27,L$5:L$29,1)</f>
        <v>#N/A</v>
      </c>
      <c r="N27" s="9"/>
      <c r="O27" s="11" t="e">
        <f>RANK(N27,N$5:N$29,1)</f>
        <v>#N/A</v>
      </c>
      <c r="P27" s="13"/>
      <c r="Q27" s="11" t="e">
        <f>RANK(P27,P$5:P$29,1)</f>
        <v>#N/A</v>
      </c>
      <c r="R27" s="13"/>
      <c r="S27" s="11" t="e">
        <f>RANK(R27,R$5:R$29,1)</f>
        <v>#N/A</v>
      </c>
      <c r="T27" s="13"/>
      <c r="U27" s="11" t="e">
        <f>RANK(T27,T$5:T$29,1)</f>
        <v>#N/A</v>
      </c>
      <c r="V27" s="9"/>
      <c r="W27" s="11" t="e">
        <f>RANK(V27,V$5:V$29,1)</f>
        <v>#N/A</v>
      </c>
      <c r="X27" s="13"/>
      <c r="Y27" s="11" t="e">
        <f>RANK(X27,X$5:X$29,1)</f>
        <v>#N/A</v>
      </c>
      <c r="Z27" s="13"/>
      <c r="AA27" s="11" t="e">
        <f>RANK(Z27,Z$5:Z$29,1)</f>
        <v>#N/A</v>
      </c>
      <c r="AB27" s="65" t="e">
        <f>AVERAGEIF(D27:AA27,"&gt;25")</f>
        <v>#DIV/0!</v>
      </c>
    </row>
    <row r="28" spans="1:29" ht="30" hidden="1" customHeight="1" thickBot="1" x14ac:dyDescent="0.25">
      <c r="A28" s="4" t="e">
        <f>RANK(AB28,AB$5:AB$19,1)</f>
        <v>#DIV/0!</v>
      </c>
      <c r="B28" s="94"/>
      <c r="C28" s="96"/>
      <c r="D28" s="72"/>
      <c r="E28" s="10" t="e">
        <f>RANK(D28,D$5:D$29,1)</f>
        <v>#N/A</v>
      </c>
      <c r="F28" s="71"/>
      <c r="G28" s="11" t="e">
        <f>RANK(F28,F$5:F$29,1)</f>
        <v>#N/A</v>
      </c>
      <c r="H28" s="72"/>
      <c r="I28" s="11" t="e">
        <f>RANK(H28,H$5:H$29,1)</f>
        <v>#N/A</v>
      </c>
      <c r="J28" s="72"/>
      <c r="K28" s="11" t="e">
        <f>RANK(J28,J$5:J$29,1)</f>
        <v>#N/A</v>
      </c>
      <c r="L28" s="72"/>
      <c r="M28" s="11" t="e">
        <f>RANK(L28,L$5:L$29,1)</f>
        <v>#N/A</v>
      </c>
      <c r="N28" s="71"/>
      <c r="O28" s="11" t="e">
        <f>RANK(N28,N$5:N$29,1)</f>
        <v>#N/A</v>
      </c>
      <c r="P28" s="72"/>
      <c r="Q28" s="11" t="e">
        <f>RANK(P28,P$5:P$29,1)</f>
        <v>#N/A</v>
      </c>
      <c r="R28" s="72"/>
      <c r="S28" s="11" t="e">
        <f>RANK(R28,R$5:R$29,1)</f>
        <v>#N/A</v>
      </c>
      <c r="T28" s="72"/>
      <c r="U28" s="11" t="e">
        <f>RANK(T28,T$5:T$29,1)</f>
        <v>#N/A</v>
      </c>
      <c r="V28" s="71"/>
      <c r="W28" s="11" t="e">
        <f>RANK(V28,V$5:V$29,1)</f>
        <v>#N/A</v>
      </c>
      <c r="X28" s="72"/>
      <c r="Y28" s="11" t="e">
        <f>RANK(X28,X$5:X$29,1)</f>
        <v>#N/A</v>
      </c>
      <c r="Z28" s="72"/>
      <c r="AA28" s="11" t="e">
        <f>RANK(Z28,Z$5:Z$29,1)</f>
        <v>#N/A</v>
      </c>
      <c r="AB28" s="65" t="e">
        <f>AVERAGEIF(D28:AA28,"&gt;25")</f>
        <v>#DIV/0!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>RANK(D29,D$5:D$29,1)</f>
        <v>#N/A</v>
      </c>
      <c r="F29" s="75"/>
      <c r="G29" s="76" t="e">
        <f>RANK(F29,F$5:F$29,1)</f>
        <v>#N/A</v>
      </c>
      <c r="H29" s="77"/>
      <c r="I29" s="76" t="e">
        <f>RANK(H29,H$5:H$29,1)</f>
        <v>#N/A</v>
      </c>
      <c r="J29" s="77"/>
      <c r="K29" s="76" t="e">
        <f>RANK(J29,J$5:J$29,1)</f>
        <v>#N/A</v>
      </c>
      <c r="L29" s="77"/>
      <c r="M29" s="76" t="e">
        <f>RANK(L29,L$5:L$29,1)</f>
        <v>#N/A</v>
      </c>
      <c r="N29" s="75"/>
      <c r="O29" s="76" t="e">
        <f>RANK(N29,N$5:N$29,1)</f>
        <v>#N/A</v>
      </c>
      <c r="P29" s="77"/>
      <c r="Q29" s="76" t="e">
        <f>RANK(P29,P$5:P$29,1)</f>
        <v>#N/A</v>
      </c>
      <c r="R29" s="77"/>
      <c r="S29" s="76" t="e">
        <f>RANK(R29,R$5:R$29,1)</f>
        <v>#N/A</v>
      </c>
      <c r="T29" s="77"/>
      <c r="U29" s="76" t="e">
        <f>RANK(T29,T$5:T$29,1)</f>
        <v>#N/A</v>
      </c>
      <c r="V29" s="75"/>
      <c r="W29" s="76" t="e">
        <f>RANK(V29,V$5:V$29,1)</f>
        <v>#N/A</v>
      </c>
      <c r="X29" s="77"/>
      <c r="Y29" s="76" t="e">
        <f>RANK(X29,X$5:X$29,1)</f>
        <v>#N/A</v>
      </c>
      <c r="Z29" s="77"/>
      <c r="AA29" s="76" t="e">
        <f>RANK(Z29,Z$5:Z$29,1)</f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41.517499999999998</v>
      </c>
      <c r="E30" s="80">
        <f ca="1">RANK(D30,$D31:$O31,1)</f>
        <v>8</v>
      </c>
      <c r="F30" s="79">
        <f ca="1">AVERAGEIF(OFFSET(F5,0,0,$C30), "&gt;25")</f>
        <v>41.427500000000002</v>
      </c>
      <c r="G30" s="80">
        <f ca="1">RANK(F30,$D31:$O31,1)</f>
        <v>4</v>
      </c>
      <c r="H30" s="81">
        <f ca="1">AVERAGEIF(OFFSET(H5,0,0,$C30), "&gt;25")</f>
        <v>41.448749999999997</v>
      </c>
      <c r="I30" s="80">
        <f ca="1">RANK(H30,$D31:$O31,1)</f>
        <v>6</v>
      </c>
      <c r="J30" s="79">
        <f ca="1">AVERAGEIF(OFFSET(J5,0,0,$C30), "&gt;25")</f>
        <v>41.386250000000004</v>
      </c>
      <c r="K30" s="80">
        <f ca="1">RANK(J30,$D31:$O31,1)</f>
        <v>1</v>
      </c>
      <c r="L30" s="81">
        <f ca="1">AVERAGEIF(OFFSET(L5,0,0,$C30), "&gt;25")</f>
        <v>41.447500000000005</v>
      </c>
      <c r="M30" s="80">
        <f ca="1">RANK(L30,$D31:$O31,1)</f>
        <v>5</v>
      </c>
      <c r="N30" s="79">
        <f ca="1">AVERAGEIF(OFFSET(N5,0,0,$C30), "&gt;25")</f>
        <v>41.981250000000003</v>
      </c>
      <c r="O30" s="80">
        <f ca="1">RANK(N30,$D31:$O31,1)</f>
        <v>12</v>
      </c>
      <c r="P30" s="81">
        <f ca="1">AVERAGEIF(OFFSET(P5,0,0,$C30), "&gt;25")</f>
        <v>41.426250000000003</v>
      </c>
      <c r="Q30" s="80">
        <f ca="1">RANK(P30,$D31:$O31,1)</f>
        <v>3</v>
      </c>
      <c r="R30" s="79">
        <f ca="1">AVERAGEIF(OFFSET(R5,0,0,$C30), "&gt;25")</f>
        <v>41.393749999999997</v>
      </c>
      <c r="S30" s="80">
        <f ca="1">RANK(R30,$D31:$O31,1)</f>
        <v>2</v>
      </c>
      <c r="T30" s="81">
        <f ca="1">AVERAGEIF(OFFSET(T5,0,0,$C30), "&gt;25")</f>
        <v>41.6</v>
      </c>
      <c r="U30" s="80">
        <f ca="1">RANK(T30,$D31:$O31,1)</f>
        <v>10</v>
      </c>
      <c r="V30" s="79">
        <f ca="1">AVERAGEIF(OFFSET(V5,0,0,$C30), "&gt;25")</f>
        <v>41.516249999999999</v>
      </c>
      <c r="W30" s="80">
        <f ca="1">RANK(V30,$D31:$O31,1)</f>
        <v>7</v>
      </c>
      <c r="X30" s="79">
        <f ca="1">AVERAGEIF(OFFSET(X5,0,0,$C30), "&gt;25")</f>
        <v>41.582500000000003</v>
      </c>
      <c r="Y30" s="80">
        <f ca="1">RANK(X30,$D31:$O31,1)</f>
        <v>9</v>
      </c>
      <c r="Z30" s="79">
        <f ca="1">AVERAGEIF(OFFSET(Z5,0,0,$C30), "&gt;25")</f>
        <v>41.606250000000003</v>
      </c>
      <c r="AA30" s="80">
        <f ca="1">RANK(Z30,$D31:$O31,1)</f>
        <v>11</v>
      </c>
      <c r="AB30" s="82">
        <f>AVERAGEIF(AB5:AB29, "&gt;25")</f>
        <v>41.826125000000005</v>
      </c>
    </row>
    <row r="31" spans="1:29" ht="30" customHeight="1" x14ac:dyDescent="0.2">
      <c r="A31" s="8"/>
      <c r="D31" s="83">
        <f ca="1">OFFSET($D$30,0,(COLUMN()-4)*2 )</f>
        <v>41.517499999999998</v>
      </c>
      <c r="E31" s="83">
        <f t="shared" ref="E31:O31" ca="1" si="13">OFFSET($D$30,0,(COLUMN()-4)*2 )</f>
        <v>41.427500000000002</v>
      </c>
      <c r="F31" s="83">
        <f t="shared" ca="1" si="13"/>
        <v>41.448749999999997</v>
      </c>
      <c r="G31" s="83">
        <f t="shared" ca="1" si="13"/>
        <v>41.386250000000004</v>
      </c>
      <c r="H31" s="83">
        <f t="shared" ca="1" si="13"/>
        <v>41.447500000000005</v>
      </c>
      <c r="I31" s="83">
        <f t="shared" ca="1" si="13"/>
        <v>41.981250000000003</v>
      </c>
      <c r="J31" s="83">
        <f t="shared" ca="1" si="13"/>
        <v>41.426250000000003</v>
      </c>
      <c r="K31" s="83">
        <f t="shared" ca="1" si="13"/>
        <v>41.393749999999997</v>
      </c>
      <c r="L31" s="83">
        <f t="shared" ca="1" si="13"/>
        <v>41.6</v>
      </c>
      <c r="M31" s="83">
        <f t="shared" ca="1" si="13"/>
        <v>41.516249999999999</v>
      </c>
      <c r="N31" s="83">
        <f t="shared" ca="1" si="13"/>
        <v>41.582500000000003</v>
      </c>
      <c r="O31" s="83">
        <f t="shared" ca="1" si="13"/>
        <v>41.606250000000003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42.56</v>
      </c>
      <c r="E5" s="4">
        <f t="shared" ref="E5:E19" si="0">RANK(D5,D$5:D$29,1)</f>
        <v>2</v>
      </c>
      <c r="F5" s="5">
        <v>42.7</v>
      </c>
      <c r="G5" s="6">
        <f t="shared" ref="G5:G19" si="1">RANK(F5,F$5:F$29,1)</f>
        <v>1</v>
      </c>
      <c r="H5" s="7">
        <v>42.54</v>
      </c>
      <c r="I5" s="6">
        <f t="shared" ref="I5:I19" si="2">RANK(H5,H$5:H$29,1)</f>
        <v>1</v>
      </c>
      <c r="J5" s="7">
        <v>42.44</v>
      </c>
      <c r="K5" s="6">
        <f t="shared" ref="K5:K19" si="3">RANK(J5,J$5:J$29,1)</f>
        <v>1</v>
      </c>
      <c r="L5" s="7">
        <v>42.88</v>
      </c>
      <c r="M5" s="6">
        <f t="shared" ref="M5:M19" si="4">RANK(L5,L$5:L$29,1)</f>
        <v>2</v>
      </c>
      <c r="N5" s="5">
        <v>42.63</v>
      </c>
      <c r="O5" s="6">
        <f t="shared" ref="O5:O19" si="5">RANK(N5,N$5:N$29,1)</f>
        <v>2</v>
      </c>
      <c r="P5" s="7">
        <v>42.7</v>
      </c>
      <c r="Q5" s="6">
        <f t="shared" ref="Q5:Q19" si="6">RANK(P5,P$5:P$29,1)</f>
        <v>1</v>
      </c>
      <c r="R5" s="7">
        <v>42.69</v>
      </c>
      <c r="S5" s="6">
        <f t="shared" ref="S5:S19" si="7">RANK(R5,R$5:R$29,1)</f>
        <v>1</v>
      </c>
      <c r="T5" s="7">
        <v>42.61</v>
      </c>
      <c r="U5" s="6">
        <f t="shared" ref="U5:U19" si="8">RANK(T5,T$5:T$29,1)</f>
        <v>1</v>
      </c>
      <c r="V5" s="5">
        <v>42.45</v>
      </c>
      <c r="W5" s="6">
        <f t="shared" ref="W5:W19" si="9">RANK(V5,V$5:V$29,1)</f>
        <v>1</v>
      </c>
      <c r="X5" s="92">
        <v>42.83</v>
      </c>
      <c r="Y5" s="6">
        <f t="shared" ref="Y5:Y19" si="10">RANK(X5,X$5:X$29,1)</f>
        <v>3</v>
      </c>
      <c r="Z5" s="7">
        <v>42.9</v>
      </c>
      <c r="AA5" s="6">
        <f t="shared" ref="AA5:AA19" si="11">RANK(Z5,Z$5:Z$29,1)</f>
        <v>2</v>
      </c>
      <c r="AB5" s="65">
        <f t="shared" ref="AB5:AB19" si="12">AVERAGEIF(D5:AA5,"&gt;25")</f>
        <v>42.660833333333329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/>
      <c r="D6" s="9">
        <v>42.53</v>
      </c>
      <c r="E6" s="10">
        <f t="shared" si="0"/>
        <v>1</v>
      </c>
      <c r="F6" s="9">
        <v>42.76</v>
      </c>
      <c r="G6" s="11">
        <f t="shared" si="1"/>
        <v>2</v>
      </c>
      <c r="H6" s="12">
        <v>42.65</v>
      </c>
      <c r="I6" s="11">
        <f t="shared" si="2"/>
        <v>2</v>
      </c>
      <c r="J6" s="13">
        <v>42.71</v>
      </c>
      <c r="K6" s="11">
        <f t="shared" si="3"/>
        <v>2</v>
      </c>
      <c r="L6" s="13">
        <v>42.85</v>
      </c>
      <c r="M6" s="11">
        <f t="shared" si="4"/>
        <v>1</v>
      </c>
      <c r="N6" s="9">
        <v>42.58</v>
      </c>
      <c r="O6" s="11">
        <f t="shared" si="5"/>
        <v>1</v>
      </c>
      <c r="P6" s="13">
        <v>42.7</v>
      </c>
      <c r="Q6" s="11">
        <f t="shared" si="6"/>
        <v>1</v>
      </c>
      <c r="R6" s="13">
        <v>42.84</v>
      </c>
      <c r="S6" s="11">
        <f t="shared" si="7"/>
        <v>2</v>
      </c>
      <c r="T6" s="13">
        <v>42.79</v>
      </c>
      <c r="U6" s="11">
        <f t="shared" si="8"/>
        <v>3</v>
      </c>
      <c r="V6" s="9">
        <v>42.47</v>
      </c>
      <c r="W6" s="11">
        <f t="shared" si="9"/>
        <v>2</v>
      </c>
      <c r="X6" s="13">
        <v>42.8</v>
      </c>
      <c r="Y6" s="11">
        <f t="shared" si="10"/>
        <v>2</v>
      </c>
      <c r="Z6" s="13">
        <v>42.81</v>
      </c>
      <c r="AA6" s="11">
        <f t="shared" si="11"/>
        <v>1</v>
      </c>
      <c r="AB6" s="65">
        <f t="shared" si="12"/>
        <v>42.707500000000003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5</v>
      </c>
      <c r="D7" s="9">
        <v>42.83</v>
      </c>
      <c r="E7" s="10">
        <f t="shared" si="0"/>
        <v>3</v>
      </c>
      <c r="F7" s="9">
        <v>43.03</v>
      </c>
      <c r="G7" s="11">
        <f t="shared" si="1"/>
        <v>4</v>
      </c>
      <c r="H7" s="13">
        <v>42.67</v>
      </c>
      <c r="I7" s="11">
        <f t="shared" si="2"/>
        <v>3</v>
      </c>
      <c r="J7" s="12">
        <v>42.89</v>
      </c>
      <c r="K7" s="11">
        <f t="shared" si="3"/>
        <v>4</v>
      </c>
      <c r="L7" s="13">
        <v>42.89</v>
      </c>
      <c r="M7" s="11">
        <f t="shared" si="4"/>
        <v>3</v>
      </c>
      <c r="N7" s="9">
        <v>42.66</v>
      </c>
      <c r="O7" s="11">
        <f t="shared" si="5"/>
        <v>4</v>
      </c>
      <c r="P7" s="13">
        <v>42.82</v>
      </c>
      <c r="Q7" s="11">
        <f t="shared" si="6"/>
        <v>3</v>
      </c>
      <c r="R7" s="13">
        <v>42.95</v>
      </c>
      <c r="S7" s="11">
        <f t="shared" si="7"/>
        <v>3</v>
      </c>
      <c r="T7" s="13">
        <v>42.71</v>
      </c>
      <c r="U7" s="11">
        <f t="shared" si="8"/>
        <v>2</v>
      </c>
      <c r="V7" s="9">
        <v>42.8</v>
      </c>
      <c r="W7" s="11">
        <f t="shared" si="9"/>
        <v>5</v>
      </c>
      <c r="X7" s="13">
        <v>42.98</v>
      </c>
      <c r="Y7" s="11">
        <f t="shared" si="10"/>
        <v>4</v>
      </c>
      <c r="Z7" s="13">
        <v>43.12</v>
      </c>
      <c r="AA7" s="11">
        <f t="shared" si="11"/>
        <v>4</v>
      </c>
      <c r="AB7" s="65">
        <f t="shared" si="12"/>
        <v>42.862500000000004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42.98</v>
      </c>
      <c r="E8" s="10">
        <f t="shared" si="0"/>
        <v>5</v>
      </c>
      <c r="F8" s="9">
        <v>43.28</v>
      </c>
      <c r="G8" s="11">
        <f t="shared" si="1"/>
        <v>7</v>
      </c>
      <c r="H8" s="13">
        <v>42.88</v>
      </c>
      <c r="I8" s="11">
        <f t="shared" si="2"/>
        <v>4</v>
      </c>
      <c r="J8" s="13">
        <v>42.78</v>
      </c>
      <c r="K8" s="11">
        <f t="shared" si="3"/>
        <v>3</v>
      </c>
      <c r="L8" s="13">
        <v>42.99</v>
      </c>
      <c r="M8" s="11">
        <f t="shared" si="4"/>
        <v>4</v>
      </c>
      <c r="N8" s="9">
        <v>42.65</v>
      </c>
      <c r="O8" s="11">
        <f t="shared" si="5"/>
        <v>3</v>
      </c>
      <c r="P8" s="13">
        <v>42.94</v>
      </c>
      <c r="Q8" s="11">
        <f t="shared" si="6"/>
        <v>4</v>
      </c>
      <c r="R8" s="13">
        <v>42.98</v>
      </c>
      <c r="S8" s="11">
        <f t="shared" si="7"/>
        <v>4</v>
      </c>
      <c r="T8" s="12">
        <v>42.86</v>
      </c>
      <c r="U8" s="11">
        <f t="shared" si="8"/>
        <v>4</v>
      </c>
      <c r="V8" s="9">
        <v>42.9</v>
      </c>
      <c r="W8" s="11">
        <f t="shared" si="9"/>
        <v>6</v>
      </c>
      <c r="X8" s="13">
        <v>43.05</v>
      </c>
      <c r="Y8" s="11">
        <f t="shared" si="10"/>
        <v>6</v>
      </c>
      <c r="Z8" s="13">
        <v>43.16</v>
      </c>
      <c r="AA8" s="11">
        <f t="shared" si="11"/>
        <v>6</v>
      </c>
      <c r="AB8" s="65">
        <f t="shared" si="12"/>
        <v>42.954166666666673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42.87</v>
      </c>
      <c r="E9" s="10">
        <f t="shared" si="0"/>
        <v>4</v>
      </c>
      <c r="F9" s="9">
        <v>42.98</v>
      </c>
      <c r="G9" s="11">
        <f t="shared" si="1"/>
        <v>3</v>
      </c>
      <c r="H9" s="13">
        <v>42.95</v>
      </c>
      <c r="I9" s="11">
        <f t="shared" si="2"/>
        <v>5</v>
      </c>
      <c r="J9" s="13">
        <v>42.95</v>
      </c>
      <c r="K9" s="11">
        <f t="shared" si="3"/>
        <v>6</v>
      </c>
      <c r="L9" s="13">
        <v>43.16</v>
      </c>
      <c r="M9" s="11">
        <f t="shared" si="4"/>
        <v>6</v>
      </c>
      <c r="N9" s="9">
        <v>42.88</v>
      </c>
      <c r="O9" s="11">
        <f t="shared" si="5"/>
        <v>5</v>
      </c>
      <c r="P9" s="13">
        <v>42.95</v>
      </c>
      <c r="Q9" s="11">
        <f t="shared" si="6"/>
        <v>5</v>
      </c>
      <c r="R9" s="13">
        <v>43.1</v>
      </c>
      <c r="S9" s="11">
        <f t="shared" si="7"/>
        <v>6</v>
      </c>
      <c r="T9" s="13">
        <v>43.08</v>
      </c>
      <c r="U9" s="11">
        <f t="shared" si="8"/>
        <v>5</v>
      </c>
      <c r="V9" s="14">
        <v>42.69</v>
      </c>
      <c r="W9" s="11">
        <f t="shared" si="9"/>
        <v>3</v>
      </c>
      <c r="X9" s="13">
        <v>42.79</v>
      </c>
      <c r="Y9" s="11">
        <f t="shared" si="10"/>
        <v>1</v>
      </c>
      <c r="Z9" s="13">
        <v>43.1</v>
      </c>
      <c r="AA9" s="11">
        <f t="shared" si="11"/>
        <v>3</v>
      </c>
      <c r="AB9" s="65">
        <f t="shared" si="12"/>
        <v>42.958333333333336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38</v>
      </c>
      <c r="C10" s="67"/>
      <c r="D10" s="9">
        <v>43.21</v>
      </c>
      <c r="E10" s="10">
        <f t="shared" si="0"/>
        <v>7</v>
      </c>
      <c r="F10" s="9">
        <v>43.41</v>
      </c>
      <c r="G10" s="11">
        <f t="shared" si="1"/>
        <v>11</v>
      </c>
      <c r="H10" s="13">
        <v>43.02</v>
      </c>
      <c r="I10" s="11">
        <f t="shared" si="2"/>
        <v>6</v>
      </c>
      <c r="J10" s="13">
        <v>43.09</v>
      </c>
      <c r="K10" s="11">
        <f t="shared" si="3"/>
        <v>8</v>
      </c>
      <c r="L10" s="13">
        <v>43.1</v>
      </c>
      <c r="M10" s="11">
        <f t="shared" si="4"/>
        <v>5</v>
      </c>
      <c r="N10" s="9">
        <v>43.05</v>
      </c>
      <c r="O10" s="11">
        <f t="shared" si="5"/>
        <v>7</v>
      </c>
      <c r="P10" s="13">
        <v>43.01</v>
      </c>
      <c r="Q10" s="11">
        <f t="shared" si="6"/>
        <v>6</v>
      </c>
      <c r="R10" s="13">
        <v>43.13</v>
      </c>
      <c r="S10" s="11">
        <f t="shared" si="7"/>
        <v>7</v>
      </c>
      <c r="T10" s="13">
        <v>43.48</v>
      </c>
      <c r="U10" s="11">
        <f t="shared" si="8"/>
        <v>12</v>
      </c>
      <c r="V10" s="9">
        <v>42.94</v>
      </c>
      <c r="W10" s="11">
        <f t="shared" si="9"/>
        <v>7</v>
      </c>
      <c r="X10" s="13">
        <v>43.08</v>
      </c>
      <c r="Y10" s="11">
        <f t="shared" si="10"/>
        <v>7</v>
      </c>
      <c r="Z10" s="13">
        <v>43.29</v>
      </c>
      <c r="AA10" s="52">
        <f t="shared" si="11"/>
        <v>9</v>
      </c>
      <c r="AB10" s="65">
        <f t="shared" si="12"/>
        <v>43.150833333333331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/>
      <c r="D11" s="9">
        <v>43.38</v>
      </c>
      <c r="E11" s="10">
        <f t="shared" si="0"/>
        <v>11</v>
      </c>
      <c r="F11" s="9">
        <v>43.15</v>
      </c>
      <c r="G11" s="11">
        <f t="shared" si="1"/>
        <v>5</v>
      </c>
      <c r="H11" s="13">
        <v>43.12</v>
      </c>
      <c r="I11" s="11">
        <f t="shared" si="2"/>
        <v>9</v>
      </c>
      <c r="J11" s="13">
        <v>43.05</v>
      </c>
      <c r="K11" s="11">
        <f t="shared" si="3"/>
        <v>7</v>
      </c>
      <c r="L11" s="13">
        <v>43.35</v>
      </c>
      <c r="M11" s="11">
        <f t="shared" si="4"/>
        <v>8</v>
      </c>
      <c r="N11" s="9">
        <v>43.24</v>
      </c>
      <c r="O11" s="11">
        <f t="shared" si="5"/>
        <v>9</v>
      </c>
      <c r="P11" s="13">
        <v>43.02</v>
      </c>
      <c r="Q11" s="11">
        <f t="shared" si="6"/>
        <v>7</v>
      </c>
      <c r="R11" s="12">
        <v>42.99</v>
      </c>
      <c r="S11" s="11">
        <f t="shared" si="7"/>
        <v>5</v>
      </c>
      <c r="T11" s="13">
        <v>43.3</v>
      </c>
      <c r="U11" s="11">
        <f t="shared" si="8"/>
        <v>10</v>
      </c>
      <c r="V11" s="9">
        <v>42.77</v>
      </c>
      <c r="W11" s="11">
        <f t="shared" si="9"/>
        <v>4</v>
      </c>
      <c r="X11" s="13">
        <v>43.21</v>
      </c>
      <c r="Y11" s="11">
        <f t="shared" si="10"/>
        <v>10</v>
      </c>
      <c r="Z11" s="13">
        <v>43.3</v>
      </c>
      <c r="AA11" s="11">
        <f t="shared" si="11"/>
        <v>10</v>
      </c>
      <c r="AB11" s="65">
        <f t="shared" si="12"/>
        <v>43.156666666666659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23</v>
      </c>
      <c r="C12" s="67"/>
      <c r="D12" s="9">
        <v>43.26</v>
      </c>
      <c r="E12" s="10">
        <f t="shared" si="0"/>
        <v>9</v>
      </c>
      <c r="F12" s="9">
        <v>43.22</v>
      </c>
      <c r="G12" s="11">
        <f t="shared" si="1"/>
        <v>6</v>
      </c>
      <c r="H12" s="13">
        <v>43.23</v>
      </c>
      <c r="I12" s="11">
        <f t="shared" si="2"/>
        <v>12</v>
      </c>
      <c r="J12" s="13">
        <v>42.92</v>
      </c>
      <c r="K12" s="11">
        <f t="shared" si="3"/>
        <v>5</v>
      </c>
      <c r="L12" s="13">
        <v>43.29</v>
      </c>
      <c r="M12" s="11">
        <f t="shared" si="4"/>
        <v>7</v>
      </c>
      <c r="N12" s="9">
        <v>43.04</v>
      </c>
      <c r="O12" s="11">
        <f t="shared" si="5"/>
        <v>6</v>
      </c>
      <c r="P12" s="13">
        <v>43.28</v>
      </c>
      <c r="Q12" s="11">
        <f t="shared" si="6"/>
        <v>10</v>
      </c>
      <c r="R12" s="13">
        <v>43.32</v>
      </c>
      <c r="S12" s="52">
        <f t="shared" si="7"/>
        <v>9</v>
      </c>
      <c r="T12" s="13">
        <v>43.2</v>
      </c>
      <c r="U12" s="11">
        <f t="shared" si="8"/>
        <v>8</v>
      </c>
      <c r="V12" s="9">
        <v>43.03</v>
      </c>
      <c r="W12" s="11">
        <f t="shared" si="9"/>
        <v>9</v>
      </c>
      <c r="X12" s="13">
        <v>43.19</v>
      </c>
      <c r="Y12" s="11">
        <f t="shared" si="10"/>
        <v>9</v>
      </c>
      <c r="Z12" s="13">
        <v>43.13</v>
      </c>
      <c r="AA12" s="11">
        <f t="shared" si="11"/>
        <v>5</v>
      </c>
      <c r="AB12" s="65">
        <f t="shared" si="12"/>
        <v>43.175833333333337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69</v>
      </c>
      <c r="C13" s="67">
        <v>20</v>
      </c>
      <c r="D13" s="9">
        <v>43.14</v>
      </c>
      <c r="E13" s="10">
        <f t="shared" si="0"/>
        <v>6</v>
      </c>
      <c r="F13" s="14">
        <v>43.51</v>
      </c>
      <c r="G13" s="11">
        <f t="shared" si="1"/>
        <v>12</v>
      </c>
      <c r="H13" s="13">
        <v>43.06</v>
      </c>
      <c r="I13" s="11">
        <f t="shared" si="2"/>
        <v>7</v>
      </c>
      <c r="J13" s="13">
        <v>43.17</v>
      </c>
      <c r="K13" s="11">
        <f t="shared" si="3"/>
        <v>10</v>
      </c>
      <c r="L13" s="13">
        <v>43.39</v>
      </c>
      <c r="M13" s="11">
        <f t="shared" si="4"/>
        <v>11</v>
      </c>
      <c r="N13" s="9">
        <v>43.28</v>
      </c>
      <c r="O13" s="11">
        <f t="shared" si="5"/>
        <v>11</v>
      </c>
      <c r="P13" s="13">
        <v>43.3</v>
      </c>
      <c r="Q13" s="11">
        <f t="shared" si="6"/>
        <v>11</v>
      </c>
      <c r="R13" s="13">
        <v>43.36</v>
      </c>
      <c r="S13" s="11">
        <f t="shared" si="7"/>
        <v>10</v>
      </c>
      <c r="T13" s="13">
        <v>43.1</v>
      </c>
      <c r="U13" s="11">
        <f t="shared" si="8"/>
        <v>6</v>
      </c>
      <c r="V13" s="9">
        <v>43.46</v>
      </c>
      <c r="W13" s="11">
        <f t="shared" si="9"/>
        <v>12</v>
      </c>
      <c r="X13" s="13">
        <v>43.04</v>
      </c>
      <c r="Y13" s="11">
        <f t="shared" si="10"/>
        <v>5</v>
      </c>
      <c r="Z13" s="13">
        <v>43.25</v>
      </c>
      <c r="AA13" s="11">
        <f t="shared" si="11"/>
        <v>7</v>
      </c>
      <c r="AB13" s="65">
        <f t="shared" si="12"/>
        <v>43.254999999999995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40</v>
      </c>
      <c r="C14" s="67"/>
      <c r="D14" s="9">
        <v>43.32</v>
      </c>
      <c r="E14" s="10">
        <f t="shared" si="0"/>
        <v>10</v>
      </c>
      <c r="F14" s="9">
        <v>43.33</v>
      </c>
      <c r="G14" s="11">
        <f t="shared" si="1"/>
        <v>8</v>
      </c>
      <c r="H14" s="13">
        <v>43.17</v>
      </c>
      <c r="I14" s="11">
        <f t="shared" si="2"/>
        <v>11</v>
      </c>
      <c r="J14" s="13">
        <v>43.22</v>
      </c>
      <c r="K14" s="11">
        <f t="shared" si="3"/>
        <v>12</v>
      </c>
      <c r="L14" s="13">
        <v>43.35</v>
      </c>
      <c r="M14" s="11">
        <f t="shared" si="4"/>
        <v>8</v>
      </c>
      <c r="N14" s="9">
        <v>43.26</v>
      </c>
      <c r="O14" s="11">
        <f t="shared" si="5"/>
        <v>10</v>
      </c>
      <c r="P14" s="13">
        <v>43.24</v>
      </c>
      <c r="Q14" s="11">
        <f t="shared" si="6"/>
        <v>9</v>
      </c>
      <c r="R14" s="13">
        <v>43.4</v>
      </c>
      <c r="S14" s="11">
        <f t="shared" si="7"/>
        <v>12</v>
      </c>
      <c r="T14" s="13">
        <v>43.2</v>
      </c>
      <c r="U14" s="11">
        <f t="shared" si="8"/>
        <v>8</v>
      </c>
      <c r="V14" s="9">
        <v>43.35</v>
      </c>
      <c r="W14" s="11">
        <f t="shared" si="9"/>
        <v>11</v>
      </c>
      <c r="X14" s="13">
        <v>43.15</v>
      </c>
      <c r="Y14" s="11">
        <f t="shared" si="10"/>
        <v>8</v>
      </c>
      <c r="Z14" s="12">
        <v>43.47</v>
      </c>
      <c r="AA14" s="11">
        <f t="shared" si="11"/>
        <v>11</v>
      </c>
      <c r="AB14" s="65">
        <f t="shared" si="12"/>
        <v>43.288333333333327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72</v>
      </c>
      <c r="C15" s="67"/>
      <c r="D15" s="9">
        <v>43.23</v>
      </c>
      <c r="E15" s="10">
        <f t="shared" si="0"/>
        <v>8</v>
      </c>
      <c r="F15" s="9">
        <v>43.38</v>
      </c>
      <c r="G15" s="11">
        <f t="shared" si="1"/>
        <v>9</v>
      </c>
      <c r="H15" s="13">
        <v>43.15</v>
      </c>
      <c r="I15" s="11">
        <f t="shared" si="2"/>
        <v>10</v>
      </c>
      <c r="J15" s="13">
        <v>43.15</v>
      </c>
      <c r="K15" s="11">
        <f t="shared" si="3"/>
        <v>9</v>
      </c>
      <c r="L15" s="13">
        <v>43.75</v>
      </c>
      <c r="M15" s="11">
        <f t="shared" si="4"/>
        <v>12</v>
      </c>
      <c r="N15" s="9">
        <v>43.19</v>
      </c>
      <c r="O15" s="11">
        <f t="shared" si="5"/>
        <v>8</v>
      </c>
      <c r="P15" s="12">
        <v>43.17</v>
      </c>
      <c r="Q15" s="11">
        <f t="shared" si="6"/>
        <v>8</v>
      </c>
      <c r="R15" s="13">
        <v>43.39</v>
      </c>
      <c r="S15" s="11">
        <f t="shared" si="7"/>
        <v>11</v>
      </c>
      <c r="T15" s="13">
        <v>43.1</v>
      </c>
      <c r="U15" s="11">
        <f t="shared" si="8"/>
        <v>6</v>
      </c>
      <c r="V15" s="9">
        <v>43.01</v>
      </c>
      <c r="W15" s="11">
        <f t="shared" si="9"/>
        <v>8</v>
      </c>
      <c r="X15" s="13">
        <v>43.36</v>
      </c>
      <c r="Y15" s="11">
        <f t="shared" si="10"/>
        <v>11</v>
      </c>
      <c r="Z15" s="13">
        <v>43.75</v>
      </c>
      <c r="AA15" s="11">
        <f t="shared" si="11"/>
        <v>12</v>
      </c>
      <c r="AB15" s="65">
        <f t="shared" si="12"/>
        <v>43.302500000000009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71</v>
      </c>
      <c r="C16" s="67"/>
      <c r="D16" s="9">
        <v>43.44</v>
      </c>
      <c r="E16" s="10">
        <f t="shared" si="0"/>
        <v>12</v>
      </c>
      <c r="F16" s="9">
        <v>43.39</v>
      </c>
      <c r="G16" s="11">
        <f t="shared" si="1"/>
        <v>10</v>
      </c>
      <c r="H16" s="13">
        <v>43.09</v>
      </c>
      <c r="I16" s="11">
        <f t="shared" si="2"/>
        <v>8</v>
      </c>
      <c r="J16" s="13">
        <v>43.17</v>
      </c>
      <c r="K16" s="11">
        <f t="shared" si="3"/>
        <v>10</v>
      </c>
      <c r="L16" s="13">
        <v>43.37</v>
      </c>
      <c r="M16" s="11">
        <f t="shared" si="4"/>
        <v>10</v>
      </c>
      <c r="N16" s="14">
        <v>43.82</v>
      </c>
      <c r="O16" s="11">
        <f t="shared" si="5"/>
        <v>13</v>
      </c>
      <c r="P16" s="13">
        <v>43.79</v>
      </c>
      <c r="Q16" s="11">
        <f t="shared" si="6"/>
        <v>14</v>
      </c>
      <c r="R16" s="13">
        <v>43.3</v>
      </c>
      <c r="S16" s="11">
        <f t="shared" si="7"/>
        <v>8</v>
      </c>
      <c r="T16" s="13">
        <v>43.43</v>
      </c>
      <c r="U16" s="11">
        <f t="shared" si="8"/>
        <v>11</v>
      </c>
      <c r="V16" s="9">
        <v>43.2</v>
      </c>
      <c r="W16" s="11">
        <f t="shared" si="9"/>
        <v>10</v>
      </c>
      <c r="X16" s="13">
        <v>43.68</v>
      </c>
      <c r="Y16" s="11">
        <f t="shared" si="10"/>
        <v>12</v>
      </c>
      <c r="Z16" s="13">
        <v>43.27</v>
      </c>
      <c r="AA16" s="11">
        <f t="shared" si="11"/>
        <v>8</v>
      </c>
      <c r="AB16" s="65">
        <f t="shared" si="12"/>
        <v>43.412500000000001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68</v>
      </c>
      <c r="C17" s="67"/>
      <c r="D17" s="14">
        <v>43.48</v>
      </c>
      <c r="E17" s="10">
        <f t="shared" si="0"/>
        <v>13</v>
      </c>
      <c r="F17" s="9">
        <v>43.95</v>
      </c>
      <c r="G17" s="11">
        <f t="shared" si="1"/>
        <v>14</v>
      </c>
      <c r="H17" s="13">
        <v>43.5</v>
      </c>
      <c r="I17" s="11">
        <f t="shared" si="2"/>
        <v>14</v>
      </c>
      <c r="J17" s="13">
        <v>43.49</v>
      </c>
      <c r="K17" s="11">
        <f t="shared" si="3"/>
        <v>13</v>
      </c>
      <c r="L17" s="13">
        <v>43.81</v>
      </c>
      <c r="M17" s="11">
        <f t="shared" si="4"/>
        <v>13</v>
      </c>
      <c r="N17" s="9">
        <v>43.43</v>
      </c>
      <c r="O17" s="11">
        <f t="shared" si="5"/>
        <v>12</v>
      </c>
      <c r="P17" s="13">
        <v>43.49</v>
      </c>
      <c r="Q17" s="11">
        <f t="shared" si="6"/>
        <v>12</v>
      </c>
      <c r="R17" s="13">
        <v>43.49</v>
      </c>
      <c r="S17" s="11">
        <f t="shared" si="7"/>
        <v>13</v>
      </c>
      <c r="T17" s="13">
        <v>43.76</v>
      </c>
      <c r="U17" s="11">
        <f t="shared" si="8"/>
        <v>13</v>
      </c>
      <c r="V17" s="9">
        <v>43.79</v>
      </c>
      <c r="W17" s="11">
        <f t="shared" si="9"/>
        <v>14</v>
      </c>
      <c r="X17" s="13">
        <v>44.07</v>
      </c>
      <c r="Y17" s="11">
        <f t="shared" si="10"/>
        <v>14</v>
      </c>
      <c r="Z17" s="13">
        <v>43.88</v>
      </c>
      <c r="AA17" s="11">
        <f t="shared" si="11"/>
        <v>13</v>
      </c>
      <c r="AB17" s="65">
        <f t="shared" si="12"/>
        <v>43.678333333333342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59</v>
      </c>
      <c r="C18" s="67">
        <v>20</v>
      </c>
      <c r="D18" s="9">
        <v>43.58</v>
      </c>
      <c r="E18" s="10">
        <f t="shared" si="0"/>
        <v>14</v>
      </c>
      <c r="F18" s="9">
        <v>43.82</v>
      </c>
      <c r="G18" s="11">
        <f t="shared" si="1"/>
        <v>13</v>
      </c>
      <c r="H18" s="13">
        <v>43.44</v>
      </c>
      <c r="I18" s="52">
        <f t="shared" si="2"/>
        <v>13</v>
      </c>
      <c r="J18" s="13">
        <v>43.5</v>
      </c>
      <c r="K18" s="11">
        <f t="shared" si="3"/>
        <v>14</v>
      </c>
      <c r="L18" s="13">
        <v>43.9</v>
      </c>
      <c r="M18" s="11">
        <f t="shared" si="4"/>
        <v>14</v>
      </c>
      <c r="N18" s="9">
        <v>43.87</v>
      </c>
      <c r="O18" s="11">
        <f t="shared" si="5"/>
        <v>14</v>
      </c>
      <c r="P18" s="13">
        <v>43.52</v>
      </c>
      <c r="Q18" s="11">
        <f t="shared" si="6"/>
        <v>13</v>
      </c>
      <c r="R18" s="13">
        <v>43.97</v>
      </c>
      <c r="S18" s="11">
        <f t="shared" si="7"/>
        <v>14</v>
      </c>
      <c r="T18" s="13">
        <v>43.87</v>
      </c>
      <c r="U18" s="11">
        <f t="shared" si="8"/>
        <v>14</v>
      </c>
      <c r="V18" s="9">
        <v>43.65</v>
      </c>
      <c r="W18" s="11">
        <f t="shared" si="9"/>
        <v>13</v>
      </c>
      <c r="X18" s="13">
        <v>43.99</v>
      </c>
      <c r="Y18" s="11">
        <f t="shared" si="10"/>
        <v>13</v>
      </c>
      <c r="Z18" s="13">
        <v>43.98</v>
      </c>
      <c r="AA18" s="11">
        <f t="shared" si="11"/>
        <v>14</v>
      </c>
      <c r="AB18" s="65">
        <f t="shared" si="12"/>
        <v>43.7575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70</v>
      </c>
      <c r="C19" s="67">
        <v>20</v>
      </c>
      <c r="D19" s="9">
        <v>44.16</v>
      </c>
      <c r="E19" s="10">
        <f t="shared" si="0"/>
        <v>15</v>
      </c>
      <c r="F19" s="9">
        <v>44.7</v>
      </c>
      <c r="G19" s="11">
        <f t="shared" si="1"/>
        <v>15</v>
      </c>
      <c r="H19" s="13">
        <v>44.42</v>
      </c>
      <c r="I19" s="11">
        <f t="shared" si="2"/>
        <v>15</v>
      </c>
      <c r="J19" s="13">
        <v>44.42</v>
      </c>
      <c r="K19" s="11">
        <f t="shared" si="3"/>
        <v>15</v>
      </c>
      <c r="L19" s="12">
        <v>44.9</v>
      </c>
      <c r="M19" s="11">
        <f t="shared" si="4"/>
        <v>15</v>
      </c>
      <c r="N19" s="9">
        <v>44.27</v>
      </c>
      <c r="O19" s="11">
        <f t="shared" si="5"/>
        <v>15</v>
      </c>
      <c r="P19" s="13">
        <v>44.4</v>
      </c>
      <c r="Q19" s="11">
        <f t="shared" si="6"/>
        <v>15</v>
      </c>
      <c r="R19" s="13">
        <v>44.2</v>
      </c>
      <c r="S19" s="11">
        <f t="shared" si="7"/>
        <v>15</v>
      </c>
      <c r="T19" s="13">
        <v>44.29</v>
      </c>
      <c r="U19" s="11">
        <f t="shared" si="8"/>
        <v>15</v>
      </c>
      <c r="V19" s="9">
        <v>44.2</v>
      </c>
      <c r="W19" s="11">
        <f t="shared" si="9"/>
        <v>15</v>
      </c>
      <c r="X19" s="13">
        <v>45.03</v>
      </c>
      <c r="Y19" s="11">
        <f t="shared" si="10"/>
        <v>15</v>
      </c>
      <c r="Z19" s="13">
        <v>44.69</v>
      </c>
      <c r="AA19" s="11">
        <f t="shared" si="11"/>
        <v>15</v>
      </c>
      <c r="AB19" s="65">
        <f t="shared" si="12"/>
        <v>44.473333333333336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ref="E20:E29" si="13">RANK(D20,D$5:D$29,1)</f>
        <v>#N/A</v>
      </c>
      <c r="F20" s="9"/>
      <c r="G20" s="11" t="e">
        <f t="shared" ref="G20:G29" si="14">RANK(F20,F$5:F$29,1)</f>
        <v>#N/A</v>
      </c>
      <c r="H20" s="13"/>
      <c r="I20" s="11" t="e">
        <f t="shared" ref="I20:I29" si="15">RANK(H20,H$5:H$29,1)</f>
        <v>#N/A</v>
      </c>
      <c r="J20" s="13"/>
      <c r="K20" s="11" t="e">
        <f t="shared" ref="K20:K29" si="16">RANK(J20,J$5:J$29,1)</f>
        <v>#N/A</v>
      </c>
      <c r="L20" s="13"/>
      <c r="M20" s="11" t="e">
        <f t="shared" ref="M20:M29" si="17">RANK(L20,L$5:L$29,1)</f>
        <v>#N/A</v>
      </c>
      <c r="N20" s="9"/>
      <c r="O20" s="11" t="e">
        <f t="shared" ref="O20:O29" si="18">RANK(N20,N$5:N$29,1)</f>
        <v>#N/A</v>
      </c>
      <c r="P20" s="13"/>
      <c r="Q20" s="11" t="e">
        <f t="shared" ref="Q20:Q29" si="19">RANK(P20,P$5:P$29,1)</f>
        <v>#N/A</v>
      </c>
      <c r="R20" s="13"/>
      <c r="S20" s="11" t="e">
        <f t="shared" ref="S20:S29" si="20">RANK(R20,R$5:R$29,1)</f>
        <v>#N/A</v>
      </c>
      <c r="T20" s="13"/>
      <c r="U20" s="11" t="e">
        <f t="shared" ref="U20:U29" si="21">RANK(T20,T$5:T$29,1)</f>
        <v>#N/A</v>
      </c>
      <c r="V20" s="9"/>
      <c r="W20" s="11" t="e">
        <f t="shared" ref="W20:W29" si="22">RANK(V20,V$5:V$29,1)</f>
        <v>#N/A</v>
      </c>
      <c r="X20" s="13"/>
      <c r="Y20" s="11" t="e">
        <f t="shared" ref="Y20:Y29" si="23">RANK(X20,X$5:X$29,1)</f>
        <v>#N/A</v>
      </c>
      <c r="Z20" s="13"/>
      <c r="AA20" s="11" t="e">
        <f t="shared" ref="AA20:AA29" si="24">RANK(Z20,Z$5:Z$29,1)</f>
        <v>#N/A</v>
      </c>
      <c r="AB20" s="65" t="e">
        <f t="shared" ref="AB20:AB27" si="25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42.952500000000001</v>
      </c>
      <c r="E30" s="80">
        <f ca="1">RANK(D30,$D31:$O31,1)</f>
        <v>6</v>
      </c>
      <c r="F30" s="79">
        <f ca="1">AVERAGEIF(OFFSET(F5,0,0,$C30), "&gt;25")</f>
        <v>43.066249999999997</v>
      </c>
      <c r="G30" s="80">
        <f ca="1">RANK(F30,$D31:$O31,1)</f>
        <v>11</v>
      </c>
      <c r="H30" s="81">
        <f ca="1">AVERAGEIF(OFFSET(H5,0,0,$C30), "&gt;25")</f>
        <v>42.8825</v>
      </c>
      <c r="I30" s="80">
        <f ca="1">RANK(H30,$D31:$O31,1)</f>
        <v>4</v>
      </c>
      <c r="J30" s="79">
        <f ca="1">AVERAGEIF(OFFSET(J5,0,0,$C30), "&gt;25")</f>
        <v>42.853750000000005</v>
      </c>
      <c r="K30" s="80">
        <f ca="1">RANK(J30,$D31:$O31,1)</f>
        <v>3</v>
      </c>
      <c r="L30" s="81">
        <f ca="1">AVERAGEIF(OFFSET(L5,0,0,$C30), "&gt;25")</f>
        <v>43.063750000000006</v>
      </c>
      <c r="M30" s="80">
        <f ca="1">RANK(L30,$D31:$O31,1)</f>
        <v>10</v>
      </c>
      <c r="N30" s="79">
        <f ca="1">AVERAGEIF(OFFSET(N5,0,0,$C30), "&gt;25")</f>
        <v>42.841250000000002</v>
      </c>
      <c r="O30" s="80">
        <f ca="1">RANK(N30,$D31:$O31,1)</f>
        <v>2</v>
      </c>
      <c r="P30" s="81">
        <f ca="1">AVERAGEIF(OFFSET(P5,0,0,$C30), "&gt;25")</f>
        <v>42.927499999999995</v>
      </c>
      <c r="Q30" s="80">
        <f ca="1">RANK(P30,$D31:$O31,1)</f>
        <v>5</v>
      </c>
      <c r="R30" s="79">
        <f ca="1">AVERAGEIF(OFFSET(R5,0,0,$C30), "&gt;25")</f>
        <v>43</v>
      </c>
      <c r="S30" s="80">
        <f ca="1">RANK(R30,$D31:$O31,1)</f>
        <v>8</v>
      </c>
      <c r="T30" s="81">
        <f ca="1">AVERAGEIF(OFFSET(T5,0,0,$C30), "&gt;25")</f>
        <v>43.003750000000004</v>
      </c>
      <c r="U30" s="80">
        <f ca="1">RANK(T30,$D31:$O31,1)</f>
        <v>9</v>
      </c>
      <c r="V30" s="79">
        <f ca="1">AVERAGEIF(OFFSET(V5,0,0,$C30), "&gt;25")</f>
        <v>42.756249999999994</v>
      </c>
      <c r="W30" s="80">
        <f ca="1">RANK(V30,$D31:$O31,1)</f>
        <v>1</v>
      </c>
      <c r="X30" s="79">
        <f ca="1">AVERAGEIF(OFFSET(X5,0,0,$C30), "&gt;25")</f>
        <v>42.991249999999994</v>
      </c>
      <c r="Y30" s="80">
        <f ca="1">RANK(X30,$D31:$O31,1)</f>
        <v>7</v>
      </c>
      <c r="Z30" s="79">
        <f ca="1">AVERAGEIF(OFFSET(Z5,0,0,$C30), "&gt;25")</f>
        <v>43.10125</v>
      </c>
      <c r="AA30" s="80">
        <f ca="1">RANK(Z30,$D31:$O31,1)</f>
        <v>12</v>
      </c>
      <c r="AB30" s="82">
        <f>AVERAGEIF(AB5:AB29, "&gt;25")</f>
        <v>43.252944444444445</v>
      </c>
    </row>
    <row r="31" spans="1:29" ht="30" customHeight="1" x14ac:dyDescent="0.2">
      <c r="A31" s="8"/>
      <c r="D31" s="83">
        <f ca="1">OFFSET($D$30,0,(COLUMN()-4)*2 )</f>
        <v>42.952500000000001</v>
      </c>
      <c r="E31" s="83">
        <f t="shared" ref="E31:O31" ca="1" si="26">OFFSET($D$30,0,(COLUMN()-4)*2 )</f>
        <v>43.066249999999997</v>
      </c>
      <c r="F31" s="83">
        <f t="shared" ca="1" si="26"/>
        <v>42.8825</v>
      </c>
      <c r="G31" s="83">
        <f t="shared" ca="1" si="26"/>
        <v>42.853750000000005</v>
      </c>
      <c r="H31" s="83">
        <f t="shared" ca="1" si="26"/>
        <v>43.063750000000006</v>
      </c>
      <c r="I31" s="83">
        <f t="shared" ca="1" si="26"/>
        <v>42.841250000000002</v>
      </c>
      <c r="J31" s="83">
        <f t="shared" ca="1" si="26"/>
        <v>42.927499999999995</v>
      </c>
      <c r="K31" s="83">
        <f t="shared" ca="1" si="26"/>
        <v>43</v>
      </c>
      <c r="L31" s="83">
        <f t="shared" ca="1" si="26"/>
        <v>43.003750000000004</v>
      </c>
      <c r="M31" s="83">
        <f t="shared" ca="1" si="26"/>
        <v>42.756249999999994</v>
      </c>
      <c r="N31" s="83">
        <f t="shared" ca="1" si="26"/>
        <v>42.991249999999994</v>
      </c>
      <c r="O31" s="83">
        <f t="shared" ca="1" si="26"/>
        <v>43.10125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01.04</vt:lpstr>
      <vt:lpstr>08,04</vt:lpstr>
      <vt:lpstr>15,04</vt:lpstr>
      <vt:lpstr>22.04</vt:lpstr>
      <vt:lpstr>20.05</vt:lpstr>
      <vt:lpstr>27.05</vt:lpstr>
      <vt:lpstr>03.06</vt:lpstr>
      <vt:lpstr>10.06</vt:lpstr>
      <vt:lpstr>17.06</vt:lpstr>
      <vt:lpstr>24.06</vt:lpstr>
      <vt:lpstr>01.07</vt:lpstr>
      <vt:lpstr>08.07</vt:lpstr>
      <vt:lpstr>15.07</vt:lpstr>
      <vt:lpstr>22.07</vt:lpstr>
      <vt:lpstr>29.07</vt:lpstr>
      <vt:lpstr>05.08</vt:lpstr>
      <vt:lpstr>12.08</vt:lpstr>
      <vt:lpstr>19.08</vt:lpstr>
      <vt:lpstr>26.08</vt:lpstr>
      <vt:lpstr>02.09</vt:lpstr>
      <vt:lpstr>09.09</vt:lpstr>
      <vt:lpstr>16.09</vt:lpstr>
      <vt:lpstr>23.09</vt:lpstr>
      <vt:lpstr>01.04 </vt:lpstr>
      <vt:lpstr>07.10</vt:lpstr>
      <vt:lpstr>14.10</vt:lpstr>
      <vt:lpstr>21.10</vt:lpstr>
      <vt:lpstr>01.04 (25)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2019-10-21T19:43:43Z</dcterms:modified>
</cp:coreProperties>
</file>